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Мои документы\Организация питания\Меню\2026\"/>
    </mc:Choice>
  </mc:AlternateContent>
  <bookViews>
    <workbookView xWindow="0" yWindow="0" windowWidth="19200" windowHeight="108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7" i="1"/>
  <c r="L156" i="1"/>
  <c r="L146" i="1"/>
  <c r="L137" i="1"/>
  <c r="L127" i="1"/>
  <c r="L118" i="1"/>
  <c r="L108" i="1"/>
  <c r="L99" i="1"/>
  <c r="L100" i="1" s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J195" i="1"/>
  <c r="I195" i="1"/>
  <c r="H195" i="1"/>
  <c r="G195" i="1"/>
  <c r="L176" i="1"/>
  <c r="I176" i="1"/>
  <c r="H176" i="1"/>
  <c r="G176" i="1"/>
  <c r="J157" i="1"/>
  <c r="I157" i="1"/>
  <c r="H157" i="1"/>
  <c r="G157" i="1"/>
  <c r="L138" i="1"/>
  <c r="J138" i="1"/>
  <c r="I138" i="1"/>
  <c r="H138" i="1"/>
  <c r="G138" i="1"/>
  <c r="L119" i="1"/>
  <c r="J119" i="1"/>
  <c r="I119" i="1"/>
  <c r="H119" i="1"/>
  <c r="G119" i="1"/>
  <c r="I100" i="1"/>
  <c r="H100" i="1"/>
  <c r="G100" i="1"/>
  <c r="J100" i="1"/>
  <c r="F100" i="1"/>
  <c r="L81" i="1"/>
  <c r="J81" i="1"/>
  <c r="F81" i="1"/>
  <c r="I81" i="1"/>
  <c r="H81" i="1"/>
  <c r="G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F196" i="1" l="1"/>
  <c r="G196" i="1"/>
  <c r="L196" i="1"/>
  <c r="J196" i="1"/>
  <c r="I196" i="1"/>
  <c r="H196" i="1"/>
</calcChain>
</file>

<file path=xl/sharedStrings.xml><?xml version="1.0" encoding="utf-8"?>
<sst xmlns="http://schemas.openxmlformats.org/spreadsheetml/2006/main" count="280" uniqueCount="95">
  <si>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</si>
  <si>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</si>
  <si>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</si>
  <si>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</si>
  <si>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</si>
  <si>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</si>
  <si>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</si>
  <si>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</si>
  <si>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</si>
  <si>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</si>
  <si>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</si>
  <si>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</si>
  <si>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</si>
  <si>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</si>
  <si>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</si>
  <si>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</si>
  <si>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</si>
  <si>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</si>
  <si>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</si>
  <si>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</si>
  <si>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</si>
  <si>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</si>
  <si>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</si>
  <si>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</si>
  <si>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</si>
  <si>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</si>
  <si>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</si>
  <si>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</si>
  <si>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</si>
  <si>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</si>
  <si>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</si>
  <si>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</si>
  <si>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</si>
  <si>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</si>
  <si>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</si>
  <si>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</si>
  <si>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</si>
  <si>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</si>
  <si>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</si>
  <si>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пшенная с маслом</t>
  </si>
  <si>
    <t>Кофейный напиток</t>
  </si>
  <si>
    <t>Хлеб пшеничный</t>
  </si>
  <si>
    <t>Сыр порциями</t>
  </si>
  <si>
    <t xml:space="preserve">Салат из белокочанной капусты </t>
  </si>
  <si>
    <t>Суп картофельный гороховый с курицей</t>
  </si>
  <si>
    <t>Голень тушеная с соусом томатным</t>
  </si>
  <si>
    <t>Макароны отварные с маслом</t>
  </si>
  <si>
    <t>Чай с фруктовымм соком</t>
  </si>
  <si>
    <t>Хлеб ржаной</t>
  </si>
  <si>
    <t>Яблоко</t>
  </si>
  <si>
    <t>Каша пшеничная</t>
  </si>
  <si>
    <t>Какао золотой ярлык</t>
  </si>
  <si>
    <t>Салат из свеклы с сыром</t>
  </si>
  <si>
    <t>Борщ из свежей капусты со сметаной и курицей</t>
  </si>
  <si>
    <t>Плов из птицы</t>
  </si>
  <si>
    <t>Компот из смеси сухофруктов</t>
  </si>
  <si>
    <t>Каша молочная манная с маслом</t>
  </si>
  <si>
    <t>Чай с лимоном</t>
  </si>
  <si>
    <t>Салат из свежей капусты с луком</t>
  </si>
  <si>
    <t>Суп картофельный с макаронными изделиями с курицей</t>
  </si>
  <si>
    <t>Котлета рыбная в томатном соусе</t>
  </si>
  <si>
    <t>Пюре картофельное с маслом</t>
  </si>
  <si>
    <t>Чай с сахаром</t>
  </si>
  <si>
    <t>Запеканка из творога с молоком сгущенным</t>
  </si>
  <si>
    <t>Салат из свежих помидоров с луком</t>
  </si>
  <si>
    <t>Щи из свежей капусты со сметаной и курицей</t>
  </si>
  <si>
    <t>Гуляш из свинины с соусом томатным</t>
  </si>
  <si>
    <t>Компот из кураги</t>
  </si>
  <si>
    <t>Каша молочная гречневая с маслом</t>
  </si>
  <si>
    <t xml:space="preserve">Салат из свежих огурцов </t>
  </si>
  <si>
    <t>Рассольник Ленинградский со сметаной и курицей</t>
  </si>
  <si>
    <t>Жаркое по домашнему из куриной грудки</t>
  </si>
  <si>
    <t>Каша молочная рисовая с маслом</t>
  </si>
  <si>
    <t>Бутерброд с сыром маслом</t>
  </si>
  <si>
    <t>Салат из белокочанной капусты</t>
  </si>
  <si>
    <t>Каша гречневая рассыпчтая с маслом</t>
  </si>
  <si>
    <t>Компот из свежих плодов</t>
  </si>
  <si>
    <t xml:space="preserve">Фрукты </t>
  </si>
  <si>
    <t>Каша молочная пшеничная с маслом</t>
  </si>
  <si>
    <t>Бутерброд с повидлом</t>
  </si>
  <si>
    <t>Салат из моркови с яблоками и курагой</t>
  </si>
  <si>
    <t>Борщ с капустой и картофелем со сметаной и курицей</t>
  </si>
  <si>
    <t>Котлета куриная с соусом томатным</t>
  </si>
  <si>
    <t>Рис отварой с маслом</t>
  </si>
  <si>
    <t>Каша молочная "Дружба" риса и пшена с маслом</t>
  </si>
  <si>
    <t xml:space="preserve">Салат из квашеной капусты </t>
  </si>
  <si>
    <t>Рыба припущенная в томатнос соусе</t>
  </si>
  <si>
    <t>Суп крестьянский с крупой и курицей</t>
  </si>
  <si>
    <t>Чай с фруктовым соком</t>
  </si>
  <si>
    <t>Кофейный напиток с молоком</t>
  </si>
  <si>
    <t>Винегрет овощной</t>
  </si>
  <si>
    <t>Щи из свежей капусты со сметаной с курицей</t>
  </si>
  <si>
    <t>МБОУ "Пикшикская СОШ"</t>
  </si>
  <si>
    <t>Директор</t>
  </si>
  <si>
    <t>Гаврилов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</si>
</sst>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92</v>
      </c>
      <c r="D1" s="52"/>
      <c r="E1" s="52"/>
      <c r="F1" s="12" t="s">
        <v>16</v>
      </c>
      <c r="G1" s="2" t="s">
        <v>17</v>
      </c>
      <c r="H1" s="53" t="s">
        <v>93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94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14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250</v>
      </c>
      <c r="G6" s="40">
        <v>20.65</v>
      </c>
      <c r="H6" s="40">
        <v>13.16</v>
      </c>
      <c r="I6" s="40">
        <v>52.75</v>
      </c>
      <c r="J6" s="40">
        <v>371.43</v>
      </c>
      <c r="K6" s="41">
        <v>173</v>
      </c>
      <c r="L6" s="40">
        <v>20.65</v>
      </c>
    </row>
    <row r="7" spans="1:12" ht="15" x14ac:dyDescent="0.25">
      <c r="A7" s="23"/>
      <c r="B7" s="15"/>
      <c r="C7" s="11"/>
      <c r="D7" s="6"/>
      <c r="E7" s="42" t="s">
        <v>42</v>
      </c>
      <c r="F7" s="43">
        <v>10</v>
      </c>
      <c r="G7" s="43">
        <v>2.79</v>
      </c>
      <c r="H7" s="43">
        <v>1.47</v>
      </c>
      <c r="I7" s="43">
        <v>0</v>
      </c>
      <c r="J7" s="43">
        <v>117.5</v>
      </c>
      <c r="K7" s="44">
        <v>15</v>
      </c>
      <c r="L7" s="43">
        <v>8.5</v>
      </c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14.92</v>
      </c>
      <c r="H8" s="43">
        <v>2.67</v>
      </c>
      <c r="I8" s="43">
        <v>15.94</v>
      </c>
      <c r="J8" s="43">
        <v>100.6</v>
      </c>
      <c r="K8" s="44">
        <v>379</v>
      </c>
      <c r="L8" s="43">
        <v>14.92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50</v>
      </c>
      <c r="G9" s="43">
        <v>3.8</v>
      </c>
      <c r="H9" s="43">
        <v>0.4</v>
      </c>
      <c r="I9" s="43">
        <v>24.6</v>
      </c>
      <c r="J9" s="43">
        <v>117.5</v>
      </c>
      <c r="K9" s="44">
        <v>1</v>
      </c>
      <c r="L9" s="43">
        <v>5.05</v>
      </c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42.16</v>
      </c>
      <c r="H13" s="19">
        <f t="shared" si="0"/>
        <v>17.7</v>
      </c>
      <c r="I13" s="19">
        <f t="shared" si="0"/>
        <v>93.289999999999992</v>
      </c>
      <c r="J13" s="19">
        <f t="shared" si="0"/>
        <v>707.03</v>
      </c>
      <c r="K13" s="25"/>
      <c r="L13" s="19">
        <f t="shared" ref="L13" si="1">SUM(L6:L12)</f>
        <v>49.12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43</v>
      </c>
      <c r="F14" s="43">
        <v>60</v>
      </c>
      <c r="G14" s="43">
        <v>1.33</v>
      </c>
      <c r="H14" s="43">
        <v>4.33</v>
      </c>
      <c r="I14" s="43">
        <v>8.02</v>
      </c>
      <c r="J14" s="43">
        <v>77.180000000000007</v>
      </c>
      <c r="K14" s="44">
        <v>43</v>
      </c>
      <c r="L14" s="43">
        <v>5.8</v>
      </c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200</v>
      </c>
      <c r="G15" s="43">
        <v>7.14</v>
      </c>
      <c r="H15" s="43">
        <v>4.66</v>
      </c>
      <c r="I15" s="43">
        <v>13.22</v>
      </c>
      <c r="J15" s="43">
        <v>175.6</v>
      </c>
      <c r="K15" s="44">
        <v>102</v>
      </c>
      <c r="L15" s="43">
        <v>11.38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95</v>
      </c>
      <c r="G16" s="43">
        <v>16.600000000000001</v>
      </c>
      <c r="H16" s="43">
        <v>13.55</v>
      </c>
      <c r="I16" s="43">
        <v>3.62</v>
      </c>
      <c r="J16" s="43">
        <v>202.5</v>
      </c>
      <c r="K16" s="44">
        <v>290</v>
      </c>
      <c r="L16" s="43">
        <v>45.67</v>
      </c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5.52</v>
      </c>
      <c r="H17" s="43">
        <v>4.51</v>
      </c>
      <c r="I17" s="43">
        <v>26.44</v>
      </c>
      <c r="J17" s="43">
        <v>168.44</v>
      </c>
      <c r="K17" s="44">
        <v>309</v>
      </c>
      <c r="L17" s="43">
        <v>8.6</v>
      </c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200</v>
      </c>
      <c r="G18" s="43">
        <v>0.35</v>
      </c>
      <c r="H18" s="43">
        <v>7.0000000000000007E-2</v>
      </c>
      <c r="I18" s="43">
        <v>30.89</v>
      </c>
      <c r="J18" s="43">
        <v>122.2</v>
      </c>
      <c r="K18" s="44">
        <v>376</v>
      </c>
      <c r="L18" s="43">
        <v>4.3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50</v>
      </c>
      <c r="G20" s="43">
        <v>3.05</v>
      </c>
      <c r="H20" s="43">
        <v>0.06</v>
      </c>
      <c r="I20" s="43">
        <v>19.95</v>
      </c>
      <c r="J20" s="43">
        <v>98.5</v>
      </c>
      <c r="K20" s="44">
        <v>1</v>
      </c>
      <c r="L20" s="43">
        <v>5.7</v>
      </c>
    </row>
    <row r="21" spans="1:12" ht="15" x14ac:dyDescent="0.25">
      <c r="A21" s="23"/>
      <c r="B21" s="15"/>
      <c r="C21" s="11"/>
      <c r="D21" s="6" t="s">
        <v>24</v>
      </c>
      <c r="E21" s="42" t="s">
        <v>49</v>
      </c>
      <c r="F21" s="43">
        <v>140</v>
      </c>
      <c r="G21" s="43">
        <v>0.56000000000000005</v>
      </c>
      <c r="H21" s="43">
        <v>0.56000000000000005</v>
      </c>
      <c r="I21" s="43">
        <v>13.72</v>
      </c>
      <c r="J21" s="43">
        <v>65.8</v>
      </c>
      <c r="K21" s="44">
        <v>338</v>
      </c>
      <c r="L21" s="43">
        <v>18.899999999999999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895</v>
      </c>
      <c r="G23" s="19">
        <f t="shared" ref="G23:J23" si="2">SUM(G14:G22)</f>
        <v>34.550000000000004</v>
      </c>
      <c r="H23" s="19">
        <f t="shared" si="2"/>
        <v>27.739999999999995</v>
      </c>
      <c r="I23" s="19">
        <f t="shared" si="2"/>
        <v>115.86</v>
      </c>
      <c r="J23" s="19">
        <f t="shared" si="2"/>
        <v>910.22</v>
      </c>
      <c r="K23" s="25"/>
      <c r="L23" s="19">
        <f t="shared" ref="L23" si="3">SUM(L14:L22)</f>
        <v>100.35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1405</v>
      </c>
      <c r="G24" s="32">
        <f t="shared" ref="G24:J24" si="4">G13+G23</f>
        <v>76.710000000000008</v>
      </c>
      <c r="H24" s="32">
        <f t="shared" si="4"/>
        <v>45.44</v>
      </c>
      <c r="I24" s="32">
        <f t="shared" si="4"/>
        <v>209.14999999999998</v>
      </c>
      <c r="J24" s="32">
        <f t="shared" si="4"/>
        <v>1617.25</v>
      </c>
      <c r="K24" s="32"/>
      <c r="L24" s="32">
        <f t="shared" ref="L24" si="5">L13+L23</f>
        <v>149.47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250</v>
      </c>
      <c r="G25" s="40">
        <v>7.66</v>
      </c>
      <c r="H25" s="40">
        <v>5.0999999999999996</v>
      </c>
      <c r="I25" s="40">
        <v>23</v>
      </c>
      <c r="J25" s="40">
        <v>183.06</v>
      </c>
      <c r="K25" s="41">
        <v>303</v>
      </c>
      <c r="L25" s="40">
        <v>22.72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200</v>
      </c>
      <c r="G27" s="43">
        <v>3.98</v>
      </c>
      <c r="H27" s="43">
        <v>3.9</v>
      </c>
      <c r="I27" s="43">
        <v>25.69</v>
      </c>
      <c r="J27" s="43">
        <v>155.13999999999999</v>
      </c>
      <c r="K27" s="44">
        <v>382</v>
      </c>
      <c r="L27" s="43">
        <v>19.100000000000001</v>
      </c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50</v>
      </c>
      <c r="G28" s="43">
        <v>3.8</v>
      </c>
      <c r="H28" s="43">
        <v>0.4</v>
      </c>
      <c r="I28" s="43">
        <v>24.6</v>
      </c>
      <c r="J28" s="43">
        <v>117.5</v>
      </c>
      <c r="K28" s="44">
        <v>1</v>
      </c>
      <c r="L28" s="43">
        <v>5.05</v>
      </c>
    </row>
    <row r="29" spans="1:12" ht="15" x14ac:dyDescent="0.2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15.440000000000001</v>
      </c>
      <c r="H32" s="19">
        <f t="shared" ref="H32" si="7">SUM(H25:H31)</f>
        <v>9.4</v>
      </c>
      <c r="I32" s="19">
        <f t="shared" ref="I32" si="8">SUM(I25:I31)</f>
        <v>73.289999999999992</v>
      </c>
      <c r="J32" s="19">
        <f t="shared" ref="J32:L32" si="9">SUM(J25:J31)</f>
        <v>455.7</v>
      </c>
      <c r="K32" s="25"/>
      <c r="L32" s="19">
        <f t="shared" si="9"/>
        <v>46.87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52</v>
      </c>
      <c r="F33" s="43">
        <v>60</v>
      </c>
      <c r="G33" s="43">
        <v>5.8</v>
      </c>
      <c r="H33" s="43">
        <v>12.18</v>
      </c>
      <c r="I33" s="43">
        <v>5.38</v>
      </c>
      <c r="J33" s="43">
        <v>162.30000000000001</v>
      </c>
      <c r="K33" s="44">
        <v>50</v>
      </c>
      <c r="L33" s="43">
        <v>11.22</v>
      </c>
    </row>
    <row r="34" spans="1:12" ht="15" x14ac:dyDescent="0.25">
      <c r="A34" s="14"/>
      <c r="B34" s="15"/>
      <c r="C34" s="11"/>
      <c r="D34" s="7" t="s">
        <v>27</v>
      </c>
      <c r="E34" s="42" t="s">
        <v>53</v>
      </c>
      <c r="F34" s="43">
        <v>200</v>
      </c>
      <c r="G34" s="43">
        <v>6.12</v>
      </c>
      <c r="H34" s="43">
        <v>8.0299999999999994</v>
      </c>
      <c r="I34" s="43">
        <v>8.74</v>
      </c>
      <c r="J34" s="43">
        <v>138.6</v>
      </c>
      <c r="K34" s="44">
        <v>82</v>
      </c>
      <c r="L34" s="43">
        <v>15.21</v>
      </c>
    </row>
    <row r="35" spans="1:12" ht="15" x14ac:dyDescent="0.25">
      <c r="A35" s="14"/>
      <c r="B35" s="15"/>
      <c r="C35" s="11"/>
      <c r="D35" s="7" t="s">
        <v>28</v>
      </c>
      <c r="E35" s="42" t="s">
        <v>54</v>
      </c>
      <c r="F35" s="43">
        <v>200</v>
      </c>
      <c r="G35" s="43">
        <v>23.12</v>
      </c>
      <c r="H35" s="43">
        <v>11.04</v>
      </c>
      <c r="I35" s="43">
        <v>36.94</v>
      </c>
      <c r="J35" s="43">
        <v>340.06</v>
      </c>
      <c r="K35" s="44">
        <v>291</v>
      </c>
      <c r="L35" s="43">
        <v>44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55</v>
      </c>
      <c r="F37" s="43">
        <v>200</v>
      </c>
      <c r="G37" s="43">
        <v>0.66</v>
      </c>
      <c r="H37" s="43">
        <v>0.09</v>
      </c>
      <c r="I37" s="43">
        <v>32.01</v>
      </c>
      <c r="J37" s="43">
        <v>132.80000000000001</v>
      </c>
      <c r="K37" s="44">
        <v>349</v>
      </c>
      <c r="L37" s="43">
        <v>5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48</v>
      </c>
      <c r="F39" s="43">
        <v>50</v>
      </c>
      <c r="G39" s="43">
        <v>3.05</v>
      </c>
      <c r="H39" s="43">
        <v>0.6</v>
      </c>
      <c r="I39" s="43">
        <v>19.95</v>
      </c>
      <c r="J39" s="43">
        <v>98.5</v>
      </c>
      <c r="K39" s="44">
        <v>1</v>
      </c>
      <c r="L39" s="43">
        <v>4.75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710</v>
      </c>
      <c r="G42" s="19">
        <f t="shared" ref="G42" si="10">SUM(G33:G41)</f>
        <v>38.749999999999993</v>
      </c>
      <c r="H42" s="19">
        <f t="shared" ref="H42" si="11">SUM(H33:H41)</f>
        <v>31.94</v>
      </c>
      <c r="I42" s="19">
        <f t="shared" ref="I42" si="12">SUM(I33:I41)</f>
        <v>103.02</v>
      </c>
      <c r="J42" s="19">
        <f t="shared" ref="J42:L42" si="13">SUM(J33:J41)</f>
        <v>872.26</v>
      </c>
      <c r="K42" s="25"/>
      <c r="L42" s="19">
        <f t="shared" si="13"/>
        <v>80.180000000000007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1210</v>
      </c>
      <c r="G43" s="32">
        <f t="shared" ref="G43" si="14">G32+G42</f>
        <v>54.19</v>
      </c>
      <c r="H43" s="32">
        <f t="shared" ref="H43" si="15">H32+H42</f>
        <v>41.34</v>
      </c>
      <c r="I43" s="32">
        <f t="shared" ref="I43" si="16">I32+I42</f>
        <v>176.31</v>
      </c>
      <c r="J43" s="32">
        <f t="shared" ref="J43:L43" si="17">J32+J42</f>
        <v>1327.96</v>
      </c>
      <c r="K43" s="32"/>
      <c r="L43" s="32">
        <f t="shared" si="17"/>
        <v>127.05000000000001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56</v>
      </c>
      <c r="F44" s="40">
        <v>250</v>
      </c>
      <c r="G44" s="40">
        <v>7.45</v>
      </c>
      <c r="H44" s="40">
        <v>8.68</v>
      </c>
      <c r="I44" s="40">
        <v>39.4</v>
      </c>
      <c r="J44" s="40">
        <v>265.85000000000002</v>
      </c>
      <c r="K44" s="41">
        <v>181</v>
      </c>
      <c r="L44" s="40">
        <v>20.81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57</v>
      </c>
      <c r="F46" s="43">
        <v>200</v>
      </c>
      <c r="G46" s="43">
        <v>0.16</v>
      </c>
      <c r="H46" s="43">
        <v>0.16</v>
      </c>
      <c r="I46" s="43">
        <v>27.88</v>
      </c>
      <c r="J46" s="43">
        <v>114.6</v>
      </c>
      <c r="K46" s="44">
        <v>377</v>
      </c>
      <c r="L46" s="43">
        <v>3.48</v>
      </c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50</v>
      </c>
      <c r="G47" s="43">
        <v>3.8</v>
      </c>
      <c r="H47" s="43">
        <v>0.4</v>
      </c>
      <c r="I47" s="43">
        <v>24.6</v>
      </c>
      <c r="J47" s="43">
        <v>3.8</v>
      </c>
      <c r="K47" s="44">
        <v>1</v>
      </c>
      <c r="L47" s="43">
        <v>4.7</v>
      </c>
    </row>
    <row r="48" spans="1:12" ht="15" x14ac:dyDescent="0.25">
      <c r="A48" s="23"/>
      <c r="B48" s="15"/>
      <c r="C48" s="11"/>
      <c r="D48" s="7" t="s">
        <v>24</v>
      </c>
      <c r="E48" s="42" t="s">
        <v>49</v>
      </c>
      <c r="F48" s="43">
        <v>140</v>
      </c>
      <c r="G48" s="43">
        <v>0.56000000000000005</v>
      </c>
      <c r="H48" s="43">
        <v>0.56000000000000005</v>
      </c>
      <c r="I48" s="43">
        <v>13.72</v>
      </c>
      <c r="J48" s="43">
        <v>0.56000000000000005</v>
      </c>
      <c r="K48" s="44">
        <v>338</v>
      </c>
      <c r="L48" s="43">
        <v>18.899999999999999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640</v>
      </c>
      <c r="G51" s="19">
        <f t="shared" ref="G51" si="18">SUM(G44:G50)</f>
        <v>11.97</v>
      </c>
      <c r="H51" s="19">
        <f t="shared" ref="H51" si="19">SUM(H44:H50)</f>
        <v>9.8000000000000007</v>
      </c>
      <c r="I51" s="19">
        <f t="shared" ref="I51" si="20">SUM(I44:I50)</f>
        <v>105.6</v>
      </c>
      <c r="J51" s="19">
        <f t="shared" ref="J51:L51" si="21">SUM(J44:J50)</f>
        <v>384.81000000000006</v>
      </c>
      <c r="K51" s="25"/>
      <c r="L51" s="19">
        <f t="shared" si="21"/>
        <v>47.89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58</v>
      </c>
      <c r="F52" s="43">
        <v>60</v>
      </c>
      <c r="G52" s="43">
        <v>0.98</v>
      </c>
      <c r="H52" s="43">
        <v>4.5599999999999996</v>
      </c>
      <c r="I52" s="43">
        <v>4.3099999999999996</v>
      </c>
      <c r="J52" s="43">
        <v>63.56</v>
      </c>
      <c r="K52" s="44">
        <v>47</v>
      </c>
      <c r="L52" s="43">
        <v>11.87</v>
      </c>
    </row>
    <row r="53" spans="1:12" ht="15" x14ac:dyDescent="0.25">
      <c r="A53" s="23"/>
      <c r="B53" s="15"/>
      <c r="C53" s="11"/>
      <c r="D53" s="7" t="s">
        <v>27</v>
      </c>
      <c r="E53" s="42" t="s">
        <v>59</v>
      </c>
      <c r="F53" s="43">
        <v>200</v>
      </c>
      <c r="G53" s="43">
        <v>7.12</v>
      </c>
      <c r="H53" s="43">
        <v>6.63</v>
      </c>
      <c r="I53" s="43">
        <v>14.31</v>
      </c>
      <c r="J53" s="43">
        <v>155.38999999999999</v>
      </c>
      <c r="K53" s="44">
        <v>103</v>
      </c>
      <c r="L53" s="43">
        <v>12.26</v>
      </c>
    </row>
    <row r="54" spans="1:12" ht="15" x14ac:dyDescent="0.25">
      <c r="A54" s="23"/>
      <c r="B54" s="15"/>
      <c r="C54" s="11"/>
      <c r="D54" s="7" t="s">
        <v>28</v>
      </c>
      <c r="E54" s="42" t="s">
        <v>60</v>
      </c>
      <c r="F54" s="43">
        <v>90</v>
      </c>
      <c r="G54" s="43">
        <v>5.04</v>
      </c>
      <c r="H54" s="43">
        <v>3.51</v>
      </c>
      <c r="I54" s="43">
        <v>11.26</v>
      </c>
      <c r="J54" s="43">
        <v>115.78</v>
      </c>
      <c r="K54" s="44">
        <v>234</v>
      </c>
      <c r="L54" s="43">
        <v>21.5</v>
      </c>
    </row>
    <row r="55" spans="1:12" ht="15" x14ac:dyDescent="0.25">
      <c r="A55" s="23"/>
      <c r="B55" s="15"/>
      <c r="C55" s="11"/>
      <c r="D55" s="7" t="s">
        <v>29</v>
      </c>
      <c r="E55" s="42" t="s">
        <v>61</v>
      </c>
      <c r="F55" s="43">
        <v>180</v>
      </c>
      <c r="G55" s="43">
        <v>10.49</v>
      </c>
      <c r="H55" s="43">
        <v>7.92</v>
      </c>
      <c r="I55" s="43">
        <v>33.479999999999997</v>
      </c>
      <c r="J55" s="43">
        <v>225</v>
      </c>
      <c r="K55" s="44">
        <v>312</v>
      </c>
      <c r="L55" s="43">
        <v>19.16</v>
      </c>
    </row>
    <row r="56" spans="1:12" ht="15" x14ac:dyDescent="0.25">
      <c r="A56" s="23"/>
      <c r="B56" s="15"/>
      <c r="C56" s="11"/>
      <c r="D56" s="7" t="s">
        <v>30</v>
      </c>
      <c r="E56" s="42" t="s">
        <v>62</v>
      </c>
      <c r="F56" s="43">
        <v>200</v>
      </c>
      <c r="G56" s="43">
        <v>7.0000000000000007E-2</v>
      </c>
      <c r="H56" s="43">
        <v>0.02</v>
      </c>
      <c r="I56" s="43">
        <v>15</v>
      </c>
      <c r="J56" s="43">
        <v>60</v>
      </c>
      <c r="K56" s="44">
        <v>376</v>
      </c>
      <c r="L56" s="43">
        <v>2.6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48</v>
      </c>
      <c r="F58" s="43">
        <v>50</v>
      </c>
      <c r="G58" s="43">
        <v>3.05</v>
      </c>
      <c r="H58" s="43">
        <v>0.6</v>
      </c>
      <c r="I58" s="43">
        <v>19.95</v>
      </c>
      <c r="J58" s="43">
        <v>98.5</v>
      </c>
      <c r="K58" s="44">
        <v>1</v>
      </c>
      <c r="L58" s="43">
        <v>4.7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780</v>
      </c>
      <c r="G61" s="19">
        <f t="shared" ref="G61" si="22">SUM(G52:G60)</f>
        <v>26.750000000000004</v>
      </c>
      <c r="H61" s="19">
        <f t="shared" ref="H61" si="23">SUM(H52:H60)</f>
        <v>23.24</v>
      </c>
      <c r="I61" s="19">
        <f t="shared" ref="I61" si="24">SUM(I52:I60)</f>
        <v>98.31</v>
      </c>
      <c r="J61" s="19">
        <f t="shared" ref="J61:L61" si="25">SUM(J52:J60)</f>
        <v>718.23</v>
      </c>
      <c r="K61" s="25"/>
      <c r="L61" s="19">
        <f t="shared" si="25"/>
        <v>72.089999999999989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1420</v>
      </c>
      <c r="G62" s="32">
        <f t="shared" ref="G62" si="26">G51+G61</f>
        <v>38.720000000000006</v>
      </c>
      <c r="H62" s="32">
        <f t="shared" ref="H62" si="27">H51+H61</f>
        <v>33.04</v>
      </c>
      <c r="I62" s="32">
        <f t="shared" ref="I62" si="28">I51+I61</f>
        <v>203.91</v>
      </c>
      <c r="J62" s="32">
        <f t="shared" ref="J62:L62" si="29">J51+J61</f>
        <v>1103.04</v>
      </c>
      <c r="K62" s="32"/>
      <c r="L62" s="32">
        <f t="shared" si="29"/>
        <v>119.97999999999999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63</v>
      </c>
      <c r="F63" s="40">
        <v>170</v>
      </c>
      <c r="G63" s="40">
        <v>18.899999999999999</v>
      </c>
      <c r="H63" s="40">
        <v>14.5</v>
      </c>
      <c r="I63" s="40">
        <v>28.9</v>
      </c>
      <c r="J63" s="40">
        <v>310.8</v>
      </c>
      <c r="K63" s="41">
        <v>224</v>
      </c>
      <c r="L63" s="40">
        <v>79.75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62</v>
      </c>
      <c r="F65" s="43">
        <v>200</v>
      </c>
      <c r="G65" s="43">
        <v>7.0000000000000007E-2</v>
      </c>
      <c r="H65" s="43">
        <v>0.02</v>
      </c>
      <c r="I65" s="43">
        <v>15</v>
      </c>
      <c r="J65" s="43">
        <v>60</v>
      </c>
      <c r="K65" s="44">
        <v>376</v>
      </c>
      <c r="L65" s="43">
        <v>2.6</v>
      </c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50</v>
      </c>
      <c r="G66" s="43">
        <v>3.8</v>
      </c>
      <c r="H66" s="43">
        <v>0.4</v>
      </c>
      <c r="I66" s="43">
        <v>24.6</v>
      </c>
      <c r="J66" s="43">
        <v>117.5</v>
      </c>
      <c r="K66" s="44">
        <v>1</v>
      </c>
      <c r="L66" s="43">
        <v>5.05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420</v>
      </c>
      <c r="G70" s="19">
        <f t="shared" ref="G70" si="30">SUM(G63:G69)</f>
        <v>22.77</v>
      </c>
      <c r="H70" s="19">
        <f t="shared" ref="H70" si="31">SUM(H63:H69)</f>
        <v>14.92</v>
      </c>
      <c r="I70" s="19">
        <f t="shared" ref="I70" si="32">SUM(I63:I69)</f>
        <v>68.5</v>
      </c>
      <c r="J70" s="19">
        <f t="shared" ref="J70:L70" si="33">SUM(J63:J69)</f>
        <v>488.3</v>
      </c>
      <c r="K70" s="25"/>
      <c r="L70" s="19">
        <f t="shared" si="33"/>
        <v>87.399999999999991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64</v>
      </c>
      <c r="F71" s="43">
        <v>60</v>
      </c>
      <c r="G71" s="43">
        <v>0.9</v>
      </c>
      <c r="H71" s="43">
        <v>5.5</v>
      </c>
      <c r="I71" s="43">
        <v>4.0999999999999996</v>
      </c>
      <c r="J71" s="43">
        <v>70.2</v>
      </c>
      <c r="K71" s="44">
        <v>24</v>
      </c>
      <c r="L71" s="43">
        <v>10.41</v>
      </c>
    </row>
    <row r="72" spans="1:12" ht="15" x14ac:dyDescent="0.25">
      <c r="A72" s="23"/>
      <c r="B72" s="15"/>
      <c r="C72" s="11"/>
      <c r="D72" s="7" t="s">
        <v>27</v>
      </c>
      <c r="E72" s="42" t="s">
        <v>65</v>
      </c>
      <c r="F72" s="43">
        <v>200</v>
      </c>
      <c r="G72" s="43">
        <v>6.24</v>
      </c>
      <c r="H72" s="43">
        <v>8.25</v>
      </c>
      <c r="I72" s="43">
        <v>6.48</v>
      </c>
      <c r="J72" s="43">
        <v>130.59</v>
      </c>
      <c r="K72" s="44">
        <v>88</v>
      </c>
      <c r="L72" s="43">
        <v>15.27</v>
      </c>
    </row>
    <row r="73" spans="1:12" ht="15" x14ac:dyDescent="0.25">
      <c r="A73" s="23"/>
      <c r="B73" s="15"/>
      <c r="C73" s="11"/>
      <c r="D73" s="7" t="s">
        <v>28</v>
      </c>
      <c r="E73" s="42" t="s">
        <v>66</v>
      </c>
      <c r="F73" s="43">
        <v>90</v>
      </c>
      <c r="G73" s="43">
        <v>7.61</v>
      </c>
      <c r="H73" s="43">
        <v>28.79</v>
      </c>
      <c r="I73" s="43">
        <v>2.23</v>
      </c>
      <c r="J73" s="43">
        <v>298.72000000000003</v>
      </c>
      <c r="K73" s="44">
        <v>175</v>
      </c>
      <c r="L73" s="43">
        <v>48.28</v>
      </c>
    </row>
    <row r="74" spans="1:12" ht="15" x14ac:dyDescent="0.25">
      <c r="A74" s="23"/>
      <c r="B74" s="15"/>
      <c r="C74" s="11"/>
      <c r="D74" s="7" t="s">
        <v>29</v>
      </c>
      <c r="E74" s="42" t="s">
        <v>46</v>
      </c>
      <c r="F74" s="43">
        <v>150</v>
      </c>
      <c r="G74" s="43">
        <v>5.52</v>
      </c>
      <c r="H74" s="43">
        <v>4.51</v>
      </c>
      <c r="I74" s="43">
        <v>26.44</v>
      </c>
      <c r="J74" s="43">
        <v>168.44</v>
      </c>
      <c r="K74" s="44">
        <v>309</v>
      </c>
      <c r="L74" s="43">
        <v>8.6</v>
      </c>
    </row>
    <row r="75" spans="1:12" ht="15" x14ac:dyDescent="0.25">
      <c r="A75" s="23"/>
      <c r="B75" s="15"/>
      <c r="C75" s="11"/>
      <c r="D75" s="7" t="s">
        <v>30</v>
      </c>
      <c r="E75" s="42" t="s">
        <v>67</v>
      </c>
      <c r="F75" s="43">
        <v>200</v>
      </c>
      <c r="G75" s="43">
        <v>0.78</v>
      </c>
      <c r="H75" s="43">
        <v>0.04</v>
      </c>
      <c r="I75" s="43">
        <v>27.63</v>
      </c>
      <c r="J75" s="43">
        <v>114.8</v>
      </c>
      <c r="K75" s="44">
        <v>348</v>
      </c>
      <c r="L75" s="43">
        <v>9.5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48</v>
      </c>
      <c r="F77" s="43">
        <v>50</v>
      </c>
      <c r="G77" s="43">
        <v>3.05</v>
      </c>
      <c r="H77" s="43">
        <v>0.6</v>
      </c>
      <c r="I77" s="43">
        <v>19.95</v>
      </c>
      <c r="J77" s="43">
        <v>98.5</v>
      </c>
      <c r="K77" s="44">
        <v>1</v>
      </c>
      <c r="L77" s="43">
        <v>4.75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24.1</v>
      </c>
      <c r="H80" s="19">
        <f t="shared" ref="H80" si="35">SUM(H71:H79)</f>
        <v>47.69</v>
      </c>
      <c r="I80" s="19">
        <f t="shared" ref="I80" si="36">SUM(I71:I79)</f>
        <v>86.83</v>
      </c>
      <c r="J80" s="19">
        <f t="shared" ref="J80:L80" si="37">SUM(J71:J79)</f>
        <v>881.25</v>
      </c>
      <c r="K80" s="25"/>
      <c r="L80" s="19">
        <f t="shared" si="37"/>
        <v>96.81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1170</v>
      </c>
      <c r="G81" s="32">
        <f t="shared" ref="G81" si="38">G70+G80</f>
        <v>46.870000000000005</v>
      </c>
      <c r="H81" s="32">
        <f t="shared" ref="H81" si="39">H70+H80</f>
        <v>62.61</v>
      </c>
      <c r="I81" s="32">
        <f t="shared" ref="I81" si="40">I70+I80</f>
        <v>155.32999999999998</v>
      </c>
      <c r="J81" s="32">
        <f t="shared" ref="J81:L81" si="41">J70+J80</f>
        <v>1369.55</v>
      </c>
      <c r="K81" s="32"/>
      <c r="L81" s="32">
        <f t="shared" si="41"/>
        <v>184.20999999999998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68</v>
      </c>
      <c r="F82" s="40">
        <v>250</v>
      </c>
      <c r="G82" s="40">
        <v>10.27</v>
      </c>
      <c r="H82" s="40">
        <v>13.15</v>
      </c>
      <c r="I82" s="40">
        <v>52.74</v>
      </c>
      <c r="J82" s="40">
        <v>371.42</v>
      </c>
      <c r="K82" s="41">
        <v>173</v>
      </c>
      <c r="L82" s="40">
        <v>23.93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51</v>
      </c>
      <c r="F84" s="43">
        <v>200</v>
      </c>
      <c r="G84" s="43">
        <v>3.88</v>
      </c>
      <c r="H84" s="43">
        <v>3.8</v>
      </c>
      <c r="I84" s="43">
        <v>25.06</v>
      </c>
      <c r="J84" s="43">
        <v>151.36000000000001</v>
      </c>
      <c r="K84" s="44">
        <v>382</v>
      </c>
      <c r="L84" s="43">
        <v>19.100000000000001</v>
      </c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50</v>
      </c>
      <c r="G85" s="43">
        <v>3.8</v>
      </c>
      <c r="H85" s="43">
        <v>0.4</v>
      </c>
      <c r="I85" s="43">
        <v>24.6</v>
      </c>
      <c r="J85" s="43">
        <v>117.5</v>
      </c>
      <c r="K85" s="44">
        <v>1</v>
      </c>
      <c r="L85" s="43">
        <v>4.7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17.95</v>
      </c>
      <c r="H89" s="19">
        <f t="shared" ref="H89" si="43">SUM(H82:H88)</f>
        <v>17.349999999999998</v>
      </c>
      <c r="I89" s="19">
        <f t="shared" ref="I89" si="44">SUM(I82:I88)</f>
        <v>102.4</v>
      </c>
      <c r="J89" s="19">
        <f t="shared" ref="J89:L89" si="45">SUM(J82:J88)</f>
        <v>640.28</v>
      </c>
      <c r="K89" s="25"/>
      <c r="L89" s="19">
        <f t="shared" si="45"/>
        <v>47.730000000000004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69</v>
      </c>
      <c r="F90" s="43">
        <v>60</v>
      </c>
      <c r="G90" s="43">
        <v>1.8</v>
      </c>
      <c r="H90" s="43">
        <v>2.4700000000000002</v>
      </c>
      <c r="I90" s="43">
        <v>4.37</v>
      </c>
      <c r="J90" s="43">
        <v>43.74</v>
      </c>
      <c r="K90" s="44">
        <v>21</v>
      </c>
      <c r="L90" s="43">
        <v>10.8</v>
      </c>
    </row>
    <row r="91" spans="1:12" ht="15" x14ac:dyDescent="0.25">
      <c r="A91" s="23"/>
      <c r="B91" s="15"/>
      <c r="C91" s="11"/>
      <c r="D91" s="7" t="s">
        <v>27</v>
      </c>
      <c r="E91" s="42" t="s">
        <v>70</v>
      </c>
      <c r="F91" s="43">
        <v>200</v>
      </c>
      <c r="G91" s="43">
        <v>6.45</v>
      </c>
      <c r="H91" s="43">
        <v>8.3699999999999992</v>
      </c>
      <c r="I91" s="43">
        <v>9.82</v>
      </c>
      <c r="J91" s="43">
        <v>144.94</v>
      </c>
      <c r="K91" s="44">
        <v>96</v>
      </c>
      <c r="L91" s="43">
        <v>15.31</v>
      </c>
    </row>
    <row r="92" spans="1:12" ht="15" x14ac:dyDescent="0.25">
      <c r="A92" s="23"/>
      <c r="B92" s="15"/>
      <c r="C92" s="11"/>
      <c r="D92" s="7" t="s">
        <v>28</v>
      </c>
      <c r="E92" s="42" t="s">
        <v>71</v>
      </c>
      <c r="F92" s="43">
        <v>200</v>
      </c>
      <c r="G92" s="43">
        <v>13.98</v>
      </c>
      <c r="H92" s="43">
        <v>21.48</v>
      </c>
      <c r="I92" s="43">
        <v>18.84</v>
      </c>
      <c r="J92" s="43">
        <v>335.23</v>
      </c>
      <c r="K92" s="44">
        <v>259</v>
      </c>
      <c r="L92" s="43">
        <v>57.83</v>
      </c>
    </row>
    <row r="93" spans="1:12" ht="15" x14ac:dyDescent="0.25">
      <c r="A93" s="23"/>
      <c r="B93" s="15"/>
      <c r="C93" s="11"/>
      <c r="D93" s="7"/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57</v>
      </c>
      <c r="F94" s="43">
        <v>200</v>
      </c>
      <c r="G94" s="43">
        <v>0.34</v>
      </c>
      <c r="H94" s="43">
        <v>7.0000000000000007E-2</v>
      </c>
      <c r="I94" s="43">
        <v>29.85</v>
      </c>
      <c r="J94" s="43">
        <v>122.2</v>
      </c>
      <c r="K94" s="44">
        <v>377</v>
      </c>
      <c r="L94" s="43">
        <v>3.48</v>
      </c>
    </row>
    <row r="95" spans="1:12" ht="15" x14ac:dyDescent="0.25">
      <c r="A95" s="23"/>
      <c r="B95" s="15"/>
      <c r="C95" s="11"/>
      <c r="D95" s="7" t="s">
        <v>32</v>
      </c>
      <c r="E95" s="42" t="s">
        <v>48</v>
      </c>
      <c r="F95" s="43">
        <v>50</v>
      </c>
      <c r="G95" s="43">
        <v>3.05</v>
      </c>
      <c r="H95" s="43">
        <v>0.6</v>
      </c>
      <c r="I95" s="43">
        <v>19.95</v>
      </c>
      <c r="J95" s="43">
        <v>98.5</v>
      </c>
      <c r="K95" s="44">
        <v>1</v>
      </c>
      <c r="L95" s="43">
        <v>4.75</v>
      </c>
    </row>
    <row r="96" spans="1:12" ht="15" x14ac:dyDescent="0.25">
      <c r="A96" s="23"/>
      <c r="B96" s="15"/>
      <c r="C96" s="11"/>
      <c r="D96" s="7" t="s">
        <v>49</v>
      </c>
      <c r="E96" s="42" t="s">
        <v>49</v>
      </c>
      <c r="F96" s="43">
        <v>140</v>
      </c>
      <c r="G96" s="43">
        <v>0.56000000000000005</v>
      </c>
      <c r="H96" s="43">
        <v>0.56000000000000005</v>
      </c>
      <c r="I96" s="43">
        <v>13.72</v>
      </c>
      <c r="J96" s="43">
        <v>65.8</v>
      </c>
      <c r="K96" s="44">
        <v>338</v>
      </c>
      <c r="L96" s="43">
        <v>18.899999999999999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850</v>
      </c>
      <c r="G99" s="19">
        <f t="shared" ref="G99" si="46">SUM(G90:G98)</f>
        <v>26.18</v>
      </c>
      <c r="H99" s="19">
        <f t="shared" ref="H99" si="47">SUM(H90:H98)</f>
        <v>33.550000000000004</v>
      </c>
      <c r="I99" s="19">
        <f t="shared" ref="I99" si="48">SUM(I90:I98)</f>
        <v>96.55</v>
      </c>
      <c r="J99" s="19">
        <f t="shared" ref="J99:L99" si="49">SUM(J90:J98)</f>
        <v>810.41000000000008</v>
      </c>
      <c r="K99" s="25"/>
      <c r="L99" s="19">
        <f t="shared" si="49"/>
        <v>111.07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1350</v>
      </c>
      <c r="G100" s="32">
        <f t="shared" ref="G100" si="50">G89+G99</f>
        <v>44.129999999999995</v>
      </c>
      <c r="H100" s="32">
        <f t="shared" ref="H100" si="51">H89+H99</f>
        <v>50.900000000000006</v>
      </c>
      <c r="I100" s="32">
        <f t="shared" ref="I100" si="52">I89+I99</f>
        <v>198.95</v>
      </c>
      <c r="J100" s="32">
        <f t="shared" ref="J100:L100" si="53">J89+J99</f>
        <v>1450.69</v>
      </c>
      <c r="K100" s="32"/>
      <c r="L100" s="32">
        <f t="shared" si="53"/>
        <v>158.80000000000001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72</v>
      </c>
      <c r="F101" s="40">
        <v>250</v>
      </c>
      <c r="G101" s="40">
        <v>7.13</v>
      </c>
      <c r="H101" s="40">
        <v>12.9</v>
      </c>
      <c r="I101" s="40">
        <v>51.13</v>
      </c>
      <c r="J101" s="40">
        <v>350</v>
      </c>
      <c r="K101" s="41">
        <v>174</v>
      </c>
      <c r="L101" s="40">
        <v>25.39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0.13</v>
      </c>
      <c r="H103" s="43">
        <v>0.02</v>
      </c>
      <c r="I103" s="43">
        <v>14.69</v>
      </c>
      <c r="J103" s="43">
        <v>59.9</v>
      </c>
      <c r="K103" s="44">
        <v>377</v>
      </c>
      <c r="L103" s="43">
        <v>14.92</v>
      </c>
    </row>
    <row r="104" spans="1:12" ht="15" x14ac:dyDescent="0.25">
      <c r="A104" s="23"/>
      <c r="B104" s="15"/>
      <c r="C104" s="11"/>
      <c r="D104" s="7" t="s">
        <v>23</v>
      </c>
      <c r="E104" s="42" t="s">
        <v>73</v>
      </c>
      <c r="F104" s="43">
        <v>45</v>
      </c>
      <c r="G104" s="43">
        <v>5.22</v>
      </c>
      <c r="H104" s="43">
        <v>7.47</v>
      </c>
      <c r="I104" s="43">
        <v>13.34</v>
      </c>
      <c r="J104" s="43">
        <v>141.30000000000001</v>
      </c>
      <c r="K104" s="44">
        <v>3</v>
      </c>
      <c r="L104" s="43">
        <v>19.829999999999998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495</v>
      </c>
      <c r="G108" s="19">
        <f t="shared" ref="G108:J108" si="54">SUM(G101:G107)</f>
        <v>12.48</v>
      </c>
      <c r="H108" s="19">
        <f t="shared" si="54"/>
        <v>20.39</v>
      </c>
      <c r="I108" s="19">
        <f t="shared" si="54"/>
        <v>79.160000000000011</v>
      </c>
      <c r="J108" s="19">
        <f t="shared" si="54"/>
        <v>551.20000000000005</v>
      </c>
      <c r="K108" s="25"/>
      <c r="L108" s="19">
        <f t="shared" ref="L108" si="55">SUM(L101:L107)</f>
        <v>60.14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74</v>
      </c>
      <c r="F109" s="43">
        <v>60</v>
      </c>
      <c r="G109" s="43">
        <v>0.67</v>
      </c>
      <c r="H109" s="43">
        <v>3.7</v>
      </c>
      <c r="I109" s="43">
        <v>2.83</v>
      </c>
      <c r="J109" s="43">
        <v>50.8</v>
      </c>
      <c r="K109" s="44">
        <v>45</v>
      </c>
      <c r="L109" s="43">
        <v>5.8</v>
      </c>
    </row>
    <row r="110" spans="1:12" ht="15" x14ac:dyDescent="0.25">
      <c r="A110" s="23"/>
      <c r="B110" s="15"/>
      <c r="C110" s="11"/>
      <c r="D110" s="7" t="s">
        <v>27</v>
      </c>
      <c r="E110" s="42" t="s">
        <v>44</v>
      </c>
      <c r="F110" s="43">
        <v>200</v>
      </c>
      <c r="G110" s="43">
        <v>7.32</v>
      </c>
      <c r="H110" s="43">
        <v>4.78</v>
      </c>
      <c r="I110" s="43">
        <v>13.55</v>
      </c>
      <c r="J110" s="43">
        <v>179.99</v>
      </c>
      <c r="K110" s="44">
        <v>102</v>
      </c>
      <c r="L110" s="43">
        <v>11.38</v>
      </c>
    </row>
    <row r="111" spans="1:12" ht="15" x14ac:dyDescent="0.25">
      <c r="A111" s="23"/>
      <c r="B111" s="15"/>
      <c r="C111" s="11"/>
      <c r="D111" s="7" t="s">
        <v>28</v>
      </c>
      <c r="E111" s="42" t="s">
        <v>45</v>
      </c>
      <c r="F111" s="43">
        <v>95</v>
      </c>
      <c r="G111" s="43">
        <v>16.600000000000001</v>
      </c>
      <c r="H111" s="43">
        <v>13.55</v>
      </c>
      <c r="I111" s="43">
        <v>3.62</v>
      </c>
      <c r="J111" s="43">
        <v>202.5</v>
      </c>
      <c r="K111" s="44">
        <v>290</v>
      </c>
      <c r="L111" s="43">
        <v>45.67</v>
      </c>
    </row>
    <row r="112" spans="1:12" ht="15" x14ac:dyDescent="0.25">
      <c r="A112" s="23"/>
      <c r="B112" s="15"/>
      <c r="C112" s="11"/>
      <c r="D112" s="7" t="s">
        <v>29</v>
      </c>
      <c r="E112" s="42" t="s">
        <v>75</v>
      </c>
      <c r="F112" s="43">
        <v>150</v>
      </c>
      <c r="G112" s="43">
        <v>8.6</v>
      </c>
      <c r="H112" s="43">
        <v>6.09</v>
      </c>
      <c r="I112" s="43">
        <v>38.64</v>
      </c>
      <c r="J112" s="43">
        <v>243.75</v>
      </c>
      <c r="K112" s="44">
        <v>302</v>
      </c>
      <c r="L112" s="43">
        <v>9.8699999999999992</v>
      </c>
    </row>
    <row r="113" spans="1:12" ht="15" x14ac:dyDescent="0.25">
      <c r="A113" s="23"/>
      <c r="B113" s="15"/>
      <c r="C113" s="11"/>
      <c r="D113" s="7" t="s">
        <v>30</v>
      </c>
      <c r="E113" s="42" t="s">
        <v>76</v>
      </c>
      <c r="F113" s="43">
        <v>200</v>
      </c>
      <c r="G113" s="43">
        <v>0.16</v>
      </c>
      <c r="H113" s="43">
        <v>0.16</v>
      </c>
      <c r="I113" s="43">
        <v>27.88</v>
      </c>
      <c r="J113" s="43">
        <v>114.6</v>
      </c>
      <c r="K113" s="44">
        <v>342</v>
      </c>
      <c r="L113" s="43">
        <v>8.1199999999999992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50</v>
      </c>
      <c r="G115" s="43">
        <v>3.05</v>
      </c>
      <c r="H115" s="43">
        <v>0.6</v>
      </c>
      <c r="I115" s="43">
        <v>19.95</v>
      </c>
      <c r="J115" s="43">
        <v>98.5</v>
      </c>
      <c r="K115" s="44">
        <v>1</v>
      </c>
      <c r="L115" s="43">
        <v>4.75</v>
      </c>
    </row>
    <row r="116" spans="1:12" ht="15" x14ac:dyDescent="0.25">
      <c r="A116" s="23"/>
      <c r="B116" s="15"/>
      <c r="C116" s="11"/>
      <c r="D116" s="6" t="s">
        <v>77</v>
      </c>
      <c r="E116" s="42" t="s">
        <v>49</v>
      </c>
      <c r="F116" s="43">
        <v>140</v>
      </c>
      <c r="G116" s="43">
        <v>0.56000000000000005</v>
      </c>
      <c r="H116" s="43">
        <v>0.56000000000000005</v>
      </c>
      <c r="I116" s="43">
        <v>13.72</v>
      </c>
      <c r="J116" s="43">
        <v>65.8</v>
      </c>
      <c r="K116" s="44">
        <v>1040</v>
      </c>
      <c r="L116" s="43">
        <v>18.899999999999999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895</v>
      </c>
      <c r="G118" s="19">
        <f t="shared" ref="G118:J118" si="56">SUM(G109:G117)</f>
        <v>36.96</v>
      </c>
      <c r="H118" s="19">
        <f t="shared" si="56"/>
        <v>29.44</v>
      </c>
      <c r="I118" s="19">
        <f t="shared" si="56"/>
        <v>120.19</v>
      </c>
      <c r="J118" s="19">
        <f t="shared" si="56"/>
        <v>955.93999999999994</v>
      </c>
      <c r="K118" s="25"/>
      <c r="L118" s="19">
        <f t="shared" ref="L118" si="57">SUM(L109:L117)</f>
        <v>104.49000000000001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1390</v>
      </c>
      <c r="G119" s="32">
        <f t="shared" ref="G119" si="58">G108+G118</f>
        <v>49.44</v>
      </c>
      <c r="H119" s="32">
        <f t="shared" ref="H119" si="59">H108+H118</f>
        <v>49.83</v>
      </c>
      <c r="I119" s="32">
        <f t="shared" ref="I119" si="60">I108+I118</f>
        <v>199.35000000000002</v>
      </c>
      <c r="J119" s="32">
        <f t="shared" ref="J119:L119" si="61">J108+J118</f>
        <v>1507.1399999999999</v>
      </c>
      <c r="K119" s="32"/>
      <c r="L119" s="32">
        <f t="shared" si="61"/>
        <v>164.63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78</v>
      </c>
      <c r="F120" s="40">
        <v>250</v>
      </c>
      <c r="G120" s="40">
        <v>10</v>
      </c>
      <c r="H120" s="40">
        <v>12.8</v>
      </c>
      <c r="I120" s="40">
        <v>51.3</v>
      </c>
      <c r="J120" s="40">
        <v>361.11</v>
      </c>
      <c r="K120" s="41">
        <v>173</v>
      </c>
      <c r="L120" s="40">
        <v>27.14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62</v>
      </c>
      <c r="F122" s="43">
        <v>200</v>
      </c>
      <c r="G122" s="43">
        <v>7.0000000000000007E-2</v>
      </c>
      <c r="H122" s="43">
        <v>0.02</v>
      </c>
      <c r="I122" s="43">
        <v>15</v>
      </c>
      <c r="J122" s="43">
        <v>60</v>
      </c>
      <c r="K122" s="44">
        <v>376</v>
      </c>
      <c r="L122" s="43">
        <v>2.06</v>
      </c>
    </row>
    <row r="123" spans="1:12" ht="15" x14ac:dyDescent="0.25">
      <c r="A123" s="14"/>
      <c r="B123" s="15"/>
      <c r="C123" s="11"/>
      <c r="D123" s="7" t="s">
        <v>23</v>
      </c>
      <c r="E123" s="42" t="s">
        <v>79</v>
      </c>
      <c r="F123" s="43">
        <v>30</v>
      </c>
      <c r="G123" s="43">
        <v>2.0499999999999998</v>
      </c>
      <c r="H123" s="43">
        <v>3.22</v>
      </c>
      <c r="I123" s="43">
        <v>23.6</v>
      </c>
      <c r="J123" s="43">
        <v>131.69999999999999</v>
      </c>
      <c r="K123" s="44">
        <v>2</v>
      </c>
      <c r="L123" s="43">
        <v>6.52</v>
      </c>
    </row>
    <row r="124" spans="1:12" ht="15" x14ac:dyDescent="0.25">
      <c r="A124" s="14"/>
      <c r="B124" s="15"/>
      <c r="C124" s="11"/>
      <c r="D124" s="7" t="s">
        <v>24</v>
      </c>
      <c r="E124" s="42" t="s">
        <v>49</v>
      </c>
      <c r="F124" s="43">
        <v>140</v>
      </c>
      <c r="G124" s="43">
        <v>0.56000000000000005</v>
      </c>
      <c r="H124" s="43">
        <v>0.56000000000000005</v>
      </c>
      <c r="I124" s="43">
        <v>13.72</v>
      </c>
      <c r="J124" s="43">
        <v>65.8</v>
      </c>
      <c r="K124" s="44">
        <v>1040</v>
      </c>
      <c r="L124" s="43">
        <v>18.899999999999999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620</v>
      </c>
      <c r="G127" s="19">
        <f t="shared" ref="G127:J127" si="62">SUM(G120:G126)</f>
        <v>12.680000000000001</v>
      </c>
      <c r="H127" s="19">
        <f t="shared" si="62"/>
        <v>16.599999999999998</v>
      </c>
      <c r="I127" s="19">
        <f t="shared" si="62"/>
        <v>103.62</v>
      </c>
      <c r="J127" s="19">
        <f t="shared" si="62"/>
        <v>618.6099999999999</v>
      </c>
      <c r="K127" s="25"/>
      <c r="L127" s="19">
        <f t="shared" ref="L127" si="63">SUM(L120:L126)</f>
        <v>54.62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80</v>
      </c>
      <c r="F128" s="43">
        <v>60</v>
      </c>
      <c r="G128" s="43">
        <v>0.55000000000000004</v>
      </c>
      <c r="H128" s="43">
        <v>6.1</v>
      </c>
      <c r="I128" s="43">
        <v>4.29</v>
      </c>
      <c r="J128" s="43">
        <v>74.2</v>
      </c>
      <c r="K128" s="44">
        <v>54</v>
      </c>
      <c r="L128" s="43">
        <v>6.5</v>
      </c>
    </row>
    <row r="129" spans="1:12" ht="15" x14ac:dyDescent="0.25">
      <c r="A129" s="14"/>
      <c r="B129" s="15"/>
      <c r="C129" s="11"/>
      <c r="D129" s="7" t="s">
        <v>27</v>
      </c>
      <c r="E129" s="42" t="s">
        <v>81</v>
      </c>
      <c r="F129" s="43">
        <v>200</v>
      </c>
      <c r="G129" s="43">
        <v>6.27</v>
      </c>
      <c r="H129" s="43">
        <v>8.23</v>
      </c>
      <c r="I129" s="43">
        <v>8.9600000000000009</v>
      </c>
      <c r="J129" s="43">
        <v>142.07</v>
      </c>
      <c r="K129" s="44">
        <v>82</v>
      </c>
      <c r="L129" s="43">
        <v>14.65</v>
      </c>
    </row>
    <row r="130" spans="1:12" ht="15" x14ac:dyDescent="0.25">
      <c r="A130" s="14"/>
      <c r="B130" s="15"/>
      <c r="C130" s="11"/>
      <c r="D130" s="7" t="s">
        <v>28</v>
      </c>
      <c r="E130" s="42" t="s">
        <v>82</v>
      </c>
      <c r="F130" s="43">
        <v>90</v>
      </c>
      <c r="G130" s="43">
        <v>9.14</v>
      </c>
      <c r="H130" s="43">
        <v>11.15</v>
      </c>
      <c r="I130" s="43">
        <v>5.4</v>
      </c>
      <c r="J130" s="43">
        <v>158.52000000000001</v>
      </c>
      <c r="K130" s="44">
        <v>295</v>
      </c>
      <c r="L130" s="43">
        <v>35.6</v>
      </c>
    </row>
    <row r="131" spans="1:12" ht="15" x14ac:dyDescent="0.25">
      <c r="A131" s="14"/>
      <c r="B131" s="15"/>
      <c r="C131" s="11"/>
      <c r="D131" s="7" t="s">
        <v>29</v>
      </c>
      <c r="E131" s="42" t="s">
        <v>83</v>
      </c>
      <c r="F131" s="43">
        <v>150</v>
      </c>
      <c r="G131" s="43">
        <v>3.68</v>
      </c>
      <c r="H131" s="43">
        <v>3.34</v>
      </c>
      <c r="I131" s="43">
        <v>38.619999999999997</v>
      </c>
      <c r="J131" s="43">
        <v>199.28</v>
      </c>
      <c r="K131" s="44">
        <v>304</v>
      </c>
      <c r="L131" s="43">
        <v>9.1199999999999992</v>
      </c>
    </row>
    <row r="132" spans="1:12" ht="15" x14ac:dyDescent="0.25">
      <c r="A132" s="14"/>
      <c r="B132" s="15"/>
      <c r="C132" s="11"/>
      <c r="D132" s="7" t="s">
        <v>30</v>
      </c>
      <c r="E132" s="42" t="s">
        <v>55</v>
      </c>
      <c r="F132" s="43">
        <v>200</v>
      </c>
      <c r="G132" s="43">
        <v>0.66</v>
      </c>
      <c r="H132" s="43">
        <v>0.09</v>
      </c>
      <c r="I132" s="43">
        <v>32.01</v>
      </c>
      <c r="J132" s="43">
        <v>132.80000000000001</v>
      </c>
      <c r="K132" s="44">
        <v>349</v>
      </c>
      <c r="L132" s="43">
        <v>5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48</v>
      </c>
      <c r="F134" s="43">
        <v>50</v>
      </c>
      <c r="G134" s="43">
        <v>3.66</v>
      </c>
      <c r="H134" s="43">
        <v>0.72</v>
      </c>
      <c r="I134" s="43">
        <v>23.94</v>
      </c>
      <c r="J134" s="43">
        <v>118.2</v>
      </c>
      <c r="K134" s="44">
        <v>1</v>
      </c>
      <c r="L134" s="43">
        <v>5.04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750</v>
      </c>
      <c r="G137" s="19">
        <f t="shared" ref="G137:J137" si="64">SUM(G128:G136)</f>
        <v>23.96</v>
      </c>
      <c r="H137" s="19">
        <f t="shared" si="64"/>
        <v>29.63</v>
      </c>
      <c r="I137" s="19">
        <f t="shared" si="64"/>
        <v>113.22</v>
      </c>
      <c r="J137" s="19">
        <f t="shared" si="64"/>
        <v>825.06999999999994</v>
      </c>
      <c r="K137" s="25"/>
      <c r="L137" s="19">
        <f t="shared" ref="L137" si="65">SUM(L128:L136)</f>
        <v>75.910000000000011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1370</v>
      </c>
      <c r="G138" s="32">
        <f t="shared" ref="G138" si="66">G127+G137</f>
        <v>36.64</v>
      </c>
      <c r="H138" s="32">
        <f t="shared" ref="H138" si="67">H127+H137</f>
        <v>46.23</v>
      </c>
      <c r="I138" s="32">
        <f t="shared" ref="I138" si="68">I127+I137</f>
        <v>216.84</v>
      </c>
      <c r="J138" s="32">
        <f t="shared" ref="J138:L138" si="69">J127+J137</f>
        <v>1443.6799999999998</v>
      </c>
      <c r="K138" s="32"/>
      <c r="L138" s="32">
        <f t="shared" si="69"/>
        <v>130.53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84</v>
      </c>
      <c r="F139" s="40">
        <v>250</v>
      </c>
      <c r="G139" s="40">
        <v>7.23</v>
      </c>
      <c r="H139" s="40">
        <v>13.3</v>
      </c>
      <c r="I139" s="40">
        <v>39.85</v>
      </c>
      <c r="J139" s="40">
        <v>309.51</v>
      </c>
      <c r="K139" s="41">
        <v>175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51</v>
      </c>
      <c r="F141" s="43">
        <v>200</v>
      </c>
      <c r="G141" s="43">
        <v>3.88</v>
      </c>
      <c r="H141" s="43">
        <v>3.8</v>
      </c>
      <c r="I141" s="43">
        <v>25.06</v>
      </c>
      <c r="J141" s="43">
        <v>151.36000000000001</v>
      </c>
      <c r="K141" s="44">
        <v>700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50</v>
      </c>
      <c r="G142" s="43">
        <v>3.8</v>
      </c>
      <c r="H142" s="43">
        <v>0.4</v>
      </c>
      <c r="I142" s="43">
        <v>24.6</v>
      </c>
      <c r="J142" s="43">
        <v>117.5</v>
      </c>
      <c r="K142" s="44">
        <v>1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14.91</v>
      </c>
      <c r="H146" s="19">
        <f t="shared" si="70"/>
        <v>17.5</v>
      </c>
      <c r="I146" s="19">
        <f t="shared" si="70"/>
        <v>89.509999999999991</v>
      </c>
      <c r="J146" s="19">
        <f t="shared" si="70"/>
        <v>578.37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85</v>
      </c>
      <c r="F147" s="43">
        <v>60</v>
      </c>
      <c r="G147" s="43">
        <v>0.98</v>
      </c>
      <c r="H147" s="43">
        <v>4.5599999999999996</v>
      </c>
      <c r="I147" s="43">
        <v>4.3099999999999996</v>
      </c>
      <c r="J147" s="43">
        <v>63.56</v>
      </c>
      <c r="K147" s="44">
        <v>74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59</v>
      </c>
      <c r="F148" s="43">
        <v>200</v>
      </c>
      <c r="G148" s="43">
        <v>6.95</v>
      </c>
      <c r="H148" s="43">
        <v>6.47</v>
      </c>
      <c r="I148" s="43">
        <v>13.96</v>
      </c>
      <c r="J148" s="43">
        <v>151.6</v>
      </c>
      <c r="K148" s="44">
        <v>103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86</v>
      </c>
      <c r="F149" s="43">
        <v>80</v>
      </c>
      <c r="G149" s="43">
        <v>18.23</v>
      </c>
      <c r="H149" s="43">
        <v>4.03</v>
      </c>
      <c r="I149" s="43">
        <v>4.25</v>
      </c>
      <c r="J149" s="43">
        <v>126.47</v>
      </c>
      <c r="K149" s="44">
        <v>227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61</v>
      </c>
      <c r="F150" s="43">
        <v>150</v>
      </c>
      <c r="G150" s="43">
        <v>4.2</v>
      </c>
      <c r="H150" s="43">
        <v>6.6</v>
      </c>
      <c r="I150" s="43">
        <v>27.9</v>
      </c>
      <c r="J150" s="43">
        <v>187.5</v>
      </c>
      <c r="K150" s="44">
        <v>312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67</v>
      </c>
      <c r="F151" s="43">
        <v>200</v>
      </c>
      <c r="G151" s="43">
        <v>0.78</v>
      </c>
      <c r="H151" s="43">
        <v>0.04</v>
      </c>
      <c r="I151" s="43">
        <v>27.63</v>
      </c>
      <c r="J151" s="43">
        <v>114.8</v>
      </c>
      <c r="K151" s="44">
        <v>348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50</v>
      </c>
      <c r="G153" s="43">
        <v>3.05</v>
      </c>
      <c r="H153" s="43">
        <v>0.6</v>
      </c>
      <c r="I153" s="43">
        <v>19.95</v>
      </c>
      <c r="J153" s="43">
        <v>98.5</v>
      </c>
      <c r="K153" s="44">
        <v>1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740</v>
      </c>
      <c r="G156" s="19">
        <f t="shared" ref="G156:J156" si="72">SUM(G147:G155)</f>
        <v>34.19</v>
      </c>
      <c r="H156" s="19">
        <f t="shared" si="72"/>
        <v>22.299999999999997</v>
      </c>
      <c r="I156" s="19">
        <f t="shared" si="72"/>
        <v>98</v>
      </c>
      <c r="J156" s="19">
        <f t="shared" si="72"/>
        <v>742.43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1240</v>
      </c>
      <c r="G157" s="32">
        <f t="shared" ref="G157" si="74">G146+G156</f>
        <v>49.099999999999994</v>
      </c>
      <c r="H157" s="32">
        <f t="shared" ref="H157" si="75">H146+H156</f>
        <v>39.799999999999997</v>
      </c>
      <c r="I157" s="32">
        <f t="shared" ref="I157" si="76">I146+I156</f>
        <v>187.51</v>
      </c>
      <c r="J157" s="32">
        <f t="shared" ref="J157:L157" si="77">J146+J156</f>
        <v>1320.8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63</v>
      </c>
      <c r="F158" s="40">
        <v>170</v>
      </c>
      <c r="G158" s="40">
        <v>23.8</v>
      </c>
      <c r="H158" s="40">
        <v>17.399999999999999</v>
      </c>
      <c r="I158" s="40">
        <v>33.1</v>
      </c>
      <c r="J158" s="40">
        <v>368.5</v>
      </c>
      <c r="K158" s="41">
        <v>224</v>
      </c>
      <c r="L158" s="40">
        <v>79.75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57</v>
      </c>
      <c r="F160" s="43">
        <v>200</v>
      </c>
      <c r="G160" s="43">
        <v>0.13</v>
      </c>
      <c r="H160" s="43">
        <v>0.02</v>
      </c>
      <c r="I160" s="43">
        <v>15.2</v>
      </c>
      <c r="J160" s="43">
        <v>59.9</v>
      </c>
      <c r="K160" s="44">
        <v>377</v>
      </c>
      <c r="L160" s="43">
        <v>3.83</v>
      </c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50</v>
      </c>
      <c r="G161" s="43">
        <v>3.04</v>
      </c>
      <c r="H161" s="43">
        <v>0.32</v>
      </c>
      <c r="I161" s="43">
        <v>19.68</v>
      </c>
      <c r="J161" s="43">
        <v>94</v>
      </c>
      <c r="K161" s="44">
        <v>1</v>
      </c>
      <c r="L161" s="43">
        <v>4.04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420</v>
      </c>
      <c r="G165" s="19">
        <f t="shared" ref="G165:J165" si="78">SUM(G158:G164)</f>
        <v>26.97</v>
      </c>
      <c r="H165" s="19">
        <f t="shared" si="78"/>
        <v>17.739999999999998</v>
      </c>
      <c r="I165" s="19">
        <f t="shared" si="78"/>
        <v>67.97999999999999</v>
      </c>
      <c r="J165" s="19">
        <f t="shared" si="78"/>
        <v>522.4</v>
      </c>
      <c r="K165" s="25"/>
      <c r="L165" s="19">
        <f t="shared" ref="L165" si="79">SUM(L158:L164)</f>
        <v>87.62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64</v>
      </c>
      <c r="F166" s="43">
        <v>60</v>
      </c>
      <c r="G166" s="43">
        <v>1.1200000000000001</v>
      </c>
      <c r="H166" s="43">
        <v>6.16</v>
      </c>
      <c r="I166" s="43">
        <v>4.72</v>
      </c>
      <c r="J166" s="43">
        <v>79.099999999999994</v>
      </c>
      <c r="K166" s="44">
        <v>14</v>
      </c>
      <c r="L166" s="43">
        <v>17.350000000000001</v>
      </c>
    </row>
    <row r="167" spans="1:12" ht="15" x14ac:dyDescent="0.25">
      <c r="A167" s="23"/>
      <c r="B167" s="15"/>
      <c r="C167" s="11"/>
      <c r="D167" s="7" t="s">
        <v>27</v>
      </c>
      <c r="E167" s="42" t="s">
        <v>87</v>
      </c>
      <c r="F167" s="43">
        <v>250</v>
      </c>
      <c r="G167" s="43">
        <v>7.51</v>
      </c>
      <c r="H167" s="43">
        <v>10.29</v>
      </c>
      <c r="I167" s="43">
        <v>6.24</v>
      </c>
      <c r="J167" s="43">
        <v>149.4</v>
      </c>
      <c r="K167" s="44">
        <v>98</v>
      </c>
      <c r="L167" s="43">
        <v>12.7</v>
      </c>
    </row>
    <row r="168" spans="1:12" ht="15" x14ac:dyDescent="0.25">
      <c r="A168" s="23"/>
      <c r="B168" s="15"/>
      <c r="C168" s="11"/>
      <c r="D168" s="7" t="s">
        <v>28</v>
      </c>
      <c r="E168" s="42" t="s">
        <v>54</v>
      </c>
      <c r="F168" s="43">
        <v>200</v>
      </c>
      <c r="G168" s="43">
        <v>23.12</v>
      </c>
      <c r="H168" s="43">
        <v>11.04</v>
      </c>
      <c r="I168" s="43">
        <v>36.94</v>
      </c>
      <c r="J168" s="43">
        <v>340.06</v>
      </c>
      <c r="K168" s="44">
        <v>291</v>
      </c>
      <c r="L168" s="43">
        <v>44</v>
      </c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88</v>
      </c>
      <c r="F170" s="43">
        <v>200</v>
      </c>
      <c r="G170" s="43">
        <v>0.13</v>
      </c>
      <c r="H170" s="43">
        <v>0.02</v>
      </c>
      <c r="I170" s="43">
        <v>14.69</v>
      </c>
      <c r="J170" s="43">
        <v>59.9</v>
      </c>
      <c r="K170" s="44">
        <v>377</v>
      </c>
      <c r="L170" s="43">
        <v>4.3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48</v>
      </c>
      <c r="F172" s="43">
        <v>50</v>
      </c>
      <c r="G172" s="43">
        <v>3.05</v>
      </c>
      <c r="H172" s="43">
        <v>0.6</v>
      </c>
      <c r="I172" s="43">
        <v>19.95</v>
      </c>
      <c r="J172" s="43">
        <v>98.5</v>
      </c>
      <c r="K172" s="44">
        <v>1</v>
      </c>
      <c r="L172" s="43">
        <v>4.75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34.93</v>
      </c>
      <c r="H175" s="19">
        <f t="shared" si="80"/>
        <v>28.11</v>
      </c>
      <c r="I175" s="19">
        <f t="shared" si="80"/>
        <v>82.539999999999992</v>
      </c>
      <c r="J175" s="19">
        <f t="shared" si="80"/>
        <v>726.95999999999992</v>
      </c>
      <c r="K175" s="25"/>
      <c r="L175" s="19">
        <f t="shared" ref="L175" si="81">SUM(L166:L174)</f>
        <v>83.1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1180</v>
      </c>
      <c r="G176" s="32">
        <f t="shared" ref="G176" si="82">G165+G175</f>
        <v>61.9</v>
      </c>
      <c r="H176" s="32">
        <f t="shared" ref="H176" si="83">H165+H175</f>
        <v>45.849999999999994</v>
      </c>
      <c r="I176" s="32">
        <f t="shared" ref="I176" si="84">I165+I175</f>
        <v>150.51999999999998</v>
      </c>
      <c r="J176" s="32">
        <f t="shared" ref="J176:L176" si="85">J165+J175</f>
        <v>1249.3599999999999</v>
      </c>
      <c r="K176" s="32"/>
      <c r="L176" s="32">
        <f t="shared" si="85"/>
        <v>170.72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56</v>
      </c>
      <c r="F177" s="40">
        <v>250</v>
      </c>
      <c r="G177" s="40">
        <v>7.45</v>
      </c>
      <c r="H177" s="40">
        <v>8.86</v>
      </c>
      <c r="I177" s="40">
        <v>39.4</v>
      </c>
      <c r="J177" s="40">
        <v>265.85000000000002</v>
      </c>
      <c r="K177" s="41">
        <v>181</v>
      </c>
      <c r="L177" s="40">
        <v>19.5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89</v>
      </c>
      <c r="F179" s="43">
        <v>200</v>
      </c>
      <c r="G179" s="43">
        <v>3.16</v>
      </c>
      <c r="H179" s="43">
        <v>2.67</v>
      </c>
      <c r="I179" s="43">
        <v>15.94</v>
      </c>
      <c r="J179" s="43">
        <v>100.6</v>
      </c>
      <c r="K179" s="44">
        <v>379</v>
      </c>
      <c r="L179" s="43">
        <v>14.92</v>
      </c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50</v>
      </c>
      <c r="G180" s="43">
        <v>3.8</v>
      </c>
      <c r="H180" s="43">
        <v>0.4</v>
      </c>
      <c r="I180" s="43">
        <v>24.6</v>
      </c>
      <c r="J180" s="43">
        <v>117.5</v>
      </c>
      <c r="K180" s="44">
        <v>1</v>
      </c>
      <c r="L180" s="43">
        <v>4.7</v>
      </c>
    </row>
    <row r="181" spans="1:12" ht="15" x14ac:dyDescent="0.25">
      <c r="A181" s="23"/>
      <c r="B181" s="15"/>
      <c r="C181" s="11"/>
      <c r="D181" s="7" t="s">
        <v>24</v>
      </c>
      <c r="E181" s="42" t="s">
        <v>49</v>
      </c>
      <c r="F181" s="43">
        <v>140</v>
      </c>
      <c r="G181" s="43">
        <v>0.56000000000000005</v>
      </c>
      <c r="H181" s="43">
        <v>0.56000000000000005</v>
      </c>
      <c r="I181" s="43">
        <v>13.72</v>
      </c>
      <c r="J181" s="43">
        <v>65.8</v>
      </c>
      <c r="K181" s="44">
        <v>386</v>
      </c>
      <c r="L181" s="43">
        <v>18.899999999999999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640</v>
      </c>
      <c r="G184" s="19">
        <f t="shared" ref="G184:J184" si="86">SUM(G177:G183)</f>
        <v>14.97</v>
      </c>
      <c r="H184" s="19">
        <f t="shared" si="86"/>
        <v>12.49</v>
      </c>
      <c r="I184" s="19">
        <f t="shared" si="86"/>
        <v>93.66</v>
      </c>
      <c r="J184" s="19">
        <f t="shared" si="86"/>
        <v>549.75</v>
      </c>
      <c r="K184" s="25"/>
      <c r="L184" s="19">
        <f t="shared" ref="L184" si="87">SUM(L177:L183)</f>
        <v>58.02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90</v>
      </c>
      <c r="F185" s="43">
        <v>60</v>
      </c>
      <c r="G185" s="43">
        <v>0.56999999999999995</v>
      </c>
      <c r="H185" s="43">
        <v>3.64</v>
      </c>
      <c r="I185" s="43">
        <v>4.5999999999999996</v>
      </c>
      <c r="J185" s="43">
        <v>42.42</v>
      </c>
      <c r="K185" s="44">
        <v>67</v>
      </c>
      <c r="L185" s="43">
        <v>5.86</v>
      </c>
    </row>
    <row r="186" spans="1:12" ht="15" x14ac:dyDescent="0.25">
      <c r="A186" s="23"/>
      <c r="B186" s="15"/>
      <c r="C186" s="11"/>
      <c r="D186" s="7" t="s">
        <v>27</v>
      </c>
      <c r="E186" s="42" t="s">
        <v>91</v>
      </c>
      <c r="F186" s="43">
        <v>200</v>
      </c>
      <c r="G186" s="43">
        <v>6.24</v>
      </c>
      <c r="H186" s="43">
        <v>8.25</v>
      </c>
      <c r="I186" s="43">
        <v>6.48</v>
      </c>
      <c r="J186" s="43">
        <v>130.59</v>
      </c>
      <c r="K186" s="44">
        <v>88</v>
      </c>
      <c r="L186" s="43">
        <v>12.25</v>
      </c>
    </row>
    <row r="187" spans="1:12" ht="15" x14ac:dyDescent="0.25">
      <c r="A187" s="23"/>
      <c r="B187" s="15"/>
      <c r="C187" s="11"/>
      <c r="D187" s="7" t="s">
        <v>28</v>
      </c>
      <c r="E187" s="42" t="s">
        <v>66</v>
      </c>
      <c r="F187" s="43">
        <v>90</v>
      </c>
      <c r="G187" s="43">
        <v>7.61</v>
      </c>
      <c r="H187" s="43">
        <v>28.79</v>
      </c>
      <c r="I187" s="43">
        <v>2.23</v>
      </c>
      <c r="J187" s="43">
        <v>298.72000000000003</v>
      </c>
      <c r="K187" s="44">
        <v>175</v>
      </c>
      <c r="L187" s="43">
        <v>48.28</v>
      </c>
    </row>
    <row r="188" spans="1:12" ht="15" x14ac:dyDescent="0.25">
      <c r="A188" s="23"/>
      <c r="B188" s="15"/>
      <c r="C188" s="11"/>
      <c r="D188" s="7" t="s">
        <v>29</v>
      </c>
      <c r="E188" s="42" t="s">
        <v>46</v>
      </c>
      <c r="F188" s="43">
        <v>150</v>
      </c>
      <c r="G188" s="43">
        <v>5.52</v>
      </c>
      <c r="H188" s="43">
        <v>4.51</v>
      </c>
      <c r="I188" s="43">
        <v>26.44</v>
      </c>
      <c r="J188" s="43">
        <v>168.44</v>
      </c>
      <c r="K188" s="44">
        <v>302</v>
      </c>
      <c r="L188" s="43">
        <v>8.6</v>
      </c>
    </row>
    <row r="189" spans="1:12" ht="15" x14ac:dyDescent="0.25">
      <c r="A189" s="23"/>
      <c r="B189" s="15"/>
      <c r="C189" s="11"/>
      <c r="D189" s="7" t="s">
        <v>30</v>
      </c>
      <c r="E189" s="42" t="s">
        <v>76</v>
      </c>
      <c r="F189" s="43">
        <v>200</v>
      </c>
      <c r="G189" s="43">
        <v>0.16</v>
      </c>
      <c r="H189" s="43">
        <v>0.16</v>
      </c>
      <c r="I189" s="43">
        <v>27.88</v>
      </c>
      <c r="J189" s="43">
        <v>114.6</v>
      </c>
      <c r="K189" s="44">
        <v>342</v>
      </c>
      <c r="L189" s="43">
        <v>8.1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48</v>
      </c>
      <c r="F191" s="43">
        <v>50</v>
      </c>
      <c r="G191" s="43">
        <v>3.05</v>
      </c>
      <c r="H191" s="43">
        <v>0.6</v>
      </c>
      <c r="I191" s="43">
        <v>19.95</v>
      </c>
      <c r="J191" s="43">
        <v>98.5</v>
      </c>
      <c r="K191" s="44">
        <v>1</v>
      </c>
      <c r="L191" s="43">
        <v>4.75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750</v>
      </c>
      <c r="G194" s="19">
        <f t="shared" ref="G194:J194" si="88">SUM(G185:G193)</f>
        <v>23.150000000000002</v>
      </c>
      <c r="H194" s="19">
        <f t="shared" si="88"/>
        <v>45.949999999999996</v>
      </c>
      <c r="I194" s="19">
        <f t="shared" si="88"/>
        <v>87.58</v>
      </c>
      <c r="J194" s="19">
        <f t="shared" si="88"/>
        <v>853.2700000000001</v>
      </c>
      <c r="K194" s="25"/>
      <c r="L194" s="19">
        <f t="shared" ref="L194" si="89">SUM(L185:L193)</f>
        <v>87.839999999999989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1390</v>
      </c>
      <c r="G195" s="32">
        <f t="shared" ref="G195" si="90">G184+G194</f>
        <v>38.120000000000005</v>
      </c>
      <c r="H195" s="32">
        <f t="shared" ref="H195" si="91">H184+H194</f>
        <v>58.44</v>
      </c>
      <c r="I195" s="32">
        <f t="shared" ref="I195" si="92">I184+I194</f>
        <v>181.24</v>
      </c>
      <c r="J195" s="32">
        <f t="shared" ref="J195:L195" si="93">J184+J194</f>
        <v>1403.02</v>
      </c>
      <c r="K195" s="32"/>
      <c r="L195" s="32">
        <f t="shared" si="93"/>
        <v>145.85999999999999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1312.5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49.581999999999994</v>
      </c>
      <c r="H196" s="34">
        <f t="shared" si="94"/>
        <v>47.348000000000006</v>
      </c>
      <c r="I196" s="34">
        <f t="shared" si="94"/>
        <v>187.911</v>
      </c>
      <c r="J196" s="34">
        <f t="shared" si="94"/>
        <v>1379.249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150.13888888888889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2026-09-20T16:40:47Z</dcterms:modified>
</cp:coreProperties>
</file>