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0051\Desktop\"/>
    </mc:Choice>
  </mc:AlternateContent>
  <bookViews>
    <workbookView xWindow="0" yWindow="0" windowWidth="28800" windowHeight="1218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29" i="1" l="1"/>
  <c r="J229" i="1"/>
  <c r="I229" i="1"/>
  <c r="H229" i="1"/>
  <c r="G229" i="1"/>
  <c r="F229" i="1"/>
  <c r="L211" i="1"/>
  <c r="J211" i="1"/>
  <c r="I211" i="1"/>
  <c r="H211" i="1"/>
  <c r="G211" i="1"/>
  <c r="F211" i="1"/>
  <c r="L201" i="1"/>
  <c r="B192" i="1"/>
  <c r="A192" i="1"/>
  <c r="L191" i="1"/>
  <c r="L192" i="1" s="1"/>
  <c r="J191" i="1"/>
  <c r="J192" i="1" s="1"/>
  <c r="I191" i="1"/>
  <c r="I192" i="1" s="1"/>
  <c r="H191" i="1"/>
  <c r="H192" i="1" s="1"/>
  <c r="G191" i="1"/>
  <c r="G192" i="1" s="1"/>
  <c r="F191" i="1"/>
  <c r="A182" i="1"/>
  <c r="L181" i="1"/>
  <c r="J181" i="1"/>
  <c r="I181" i="1"/>
  <c r="H181" i="1"/>
  <c r="G181" i="1"/>
  <c r="F181" i="1"/>
  <c r="F192" i="1" s="1"/>
  <c r="B174" i="1"/>
  <c r="A174" i="1"/>
  <c r="L173" i="1"/>
  <c r="J173" i="1"/>
  <c r="I173" i="1"/>
  <c r="H173" i="1"/>
  <c r="H174" i="1" s="1"/>
  <c r="G173" i="1"/>
  <c r="G174" i="1" s="1"/>
  <c r="F173" i="1"/>
  <c r="F174" i="1" s="1"/>
  <c r="A163" i="1"/>
  <c r="L162" i="1"/>
  <c r="L174" i="1" s="1"/>
  <c r="J162" i="1"/>
  <c r="J174" i="1" s="1"/>
  <c r="I162" i="1"/>
  <c r="I174" i="1" s="1"/>
  <c r="H162" i="1"/>
  <c r="G162" i="1"/>
  <c r="F162" i="1"/>
  <c r="B155" i="1"/>
  <c r="A155" i="1"/>
  <c r="L154" i="1"/>
  <c r="L155" i="1" s="1"/>
  <c r="J154" i="1"/>
  <c r="J155" i="1" s="1"/>
  <c r="I154" i="1"/>
  <c r="I155" i="1" s="1"/>
  <c r="H154" i="1"/>
  <c r="G154" i="1"/>
  <c r="F154" i="1"/>
  <c r="A145" i="1"/>
  <c r="L144" i="1"/>
  <c r="J144" i="1"/>
  <c r="I144" i="1"/>
  <c r="H144" i="1"/>
  <c r="H155" i="1" s="1"/>
  <c r="G144" i="1"/>
  <c r="G155" i="1" s="1"/>
  <c r="F144" i="1"/>
  <c r="F155" i="1" s="1"/>
  <c r="B137" i="1"/>
  <c r="A137" i="1"/>
  <c r="L136" i="1"/>
  <c r="J136" i="1"/>
  <c r="J137" i="1" s="1"/>
  <c r="I136" i="1"/>
  <c r="I137" i="1" s="1"/>
  <c r="H136" i="1"/>
  <c r="H137" i="1" s="1"/>
  <c r="G136" i="1"/>
  <c r="G137" i="1" s="1"/>
  <c r="F136" i="1"/>
  <c r="F137" i="1" s="1"/>
  <c r="A127" i="1"/>
  <c r="L126" i="1"/>
  <c r="L137" i="1" s="1"/>
  <c r="J126" i="1"/>
  <c r="I126" i="1"/>
  <c r="H126" i="1"/>
  <c r="G126" i="1"/>
  <c r="F126" i="1"/>
  <c r="F118" i="1"/>
  <c r="B118" i="1"/>
  <c r="A118" i="1"/>
  <c r="L117" i="1"/>
  <c r="L118" i="1" s="1"/>
  <c r="J117" i="1"/>
  <c r="I117" i="1"/>
  <c r="H117" i="1"/>
  <c r="G117" i="1"/>
  <c r="G118" i="1" s="1"/>
  <c r="L107" i="1"/>
  <c r="J107" i="1"/>
  <c r="J118" i="1" s="1"/>
  <c r="I107" i="1"/>
  <c r="I118" i="1" s="1"/>
  <c r="H107" i="1"/>
  <c r="H118" i="1" s="1"/>
  <c r="G107" i="1"/>
  <c r="F107" i="1"/>
  <c r="I100" i="1"/>
  <c r="B100" i="1"/>
  <c r="A100" i="1"/>
  <c r="L99" i="1"/>
  <c r="J99" i="1"/>
  <c r="I99" i="1"/>
  <c r="H99" i="1"/>
  <c r="G99" i="1"/>
  <c r="F99" i="1"/>
  <c r="B91" i="1"/>
  <c r="A91" i="1"/>
  <c r="L90" i="1"/>
  <c r="L100" i="1" s="1"/>
  <c r="J90" i="1"/>
  <c r="J100" i="1" s="1"/>
  <c r="I90" i="1"/>
  <c r="H90" i="1"/>
  <c r="H100" i="1" s="1"/>
  <c r="G90" i="1"/>
  <c r="G100" i="1" s="1"/>
  <c r="F90" i="1"/>
  <c r="F100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L63" i="1"/>
  <c r="B63" i="1"/>
  <c r="A63" i="1"/>
  <c r="L62" i="1"/>
  <c r="J62" i="1"/>
  <c r="I62" i="1"/>
  <c r="H62" i="1"/>
  <c r="G62" i="1"/>
  <c r="F62" i="1"/>
  <c r="B53" i="1"/>
  <c r="A53" i="1"/>
  <c r="L52" i="1"/>
  <c r="J52" i="1"/>
  <c r="J63" i="1" s="1"/>
  <c r="I52" i="1"/>
  <c r="I63" i="1" s="1"/>
  <c r="H52" i="1"/>
  <c r="H63" i="1" s="1"/>
  <c r="G52" i="1"/>
  <c r="G63" i="1" s="1"/>
  <c r="F52" i="1"/>
  <c r="F63" i="1" s="1"/>
  <c r="B44" i="1"/>
  <c r="A44" i="1"/>
  <c r="L43" i="1"/>
  <c r="J43" i="1"/>
  <c r="I43" i="1"/>
  <c r="H43" i="1"/>
  <c r="G43" i="1"/>
  <c r="F43" i="1"/>
  <c r="B33" i="1"/>
  <c r="A33" i="1"/>
  <c r="L32" i="1"/>
  <c r="L44" i="1" s="1"/>
  <c r="J32" i="1"/>
  <c r="J44" i="1" s="1"/>
  <c r="I32" i="1"/>
  <c r="I44" i="1" s="1"/>
  <c r="H32" i="1"/>
  <c r="H44" i="1" s="1"/>
  <c r="G32" i="1"/>
  <c r="G44" i="1" s="1"/>
  <c r="F32" i="1"/>
  <c r="F44" i="1" s="1"/>
  <c r="F24" i="1"/>
  <c r="B24" i="1"/>
  <c r="A24" i="1"/>
  <c r="L23" i="1"/>
  <c r="J23" i="1"/>
  <c r="J24" i="1" s="1"/>
  <c r="I23" i="1"/>
  <c r="I24" i="1" s="1"/>
  <c r="H23" i="1"/>
  <c r="H24" i="1" s="1"/>
  <c r="H193" i="1" s="1"/>
  <c r="G23" i="1"/>
  <c r="G24" i="1" s="1"/>
  <c r="B14" i="1"/>
  <c r="A14" i="1"/>
  <c r="L13" i="1"/>
  <c r="L24" i="1" s="1"/>
  <c r="J13" i="1"/>
  <c r="I13" i="1"/>
  <c r="H13" i="1"/>
  <c r="G13" i="1"/>
  <c r="F13" i="1"/>
  <c r="I193" i="1" l="1"/>
  <c r="J193" i="1"/>
  <c r="F193" i="1"/>
  <c r="L193" i="1"/>
  <c r="G193" i="1"/>
</calcChain>
</file>

<file path=xl/sharedStrings.xml><?xml version="1.0" encoding="utf-8"?>
<sst xmlns="http://schemas.openxmlformats.org/spreadsheetml/2006/main" count="288" uniqueCount="101">
  <si>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</si>
  <si>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</si>
  <si>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</si>
  <si>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</si>
  <si>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</si>
  <si>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</si>
  <si>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</si>
  <si>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</si>
  <si>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</si>
  <si>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</si>
  <si>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</si>
  <si>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</si>
  <si>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</si>
  <si>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</si>
  <si>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</si>
  <si>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</si>
  <si>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</si>
  <si>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</si>
  <si>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</si>
  <si>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</si>
  <si>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</si>
  <si>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</si>
  <si>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</si>
  <si>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</si>
  <si>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</si>
  <si>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</si>
  <si>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</si>
  <si>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</si>
  <si>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</si>
  <si>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</si>
  <si>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</si>
  <si>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конд.издел.</t>
  </si>
  <si>
    <t>кондитерское изделие</t>
  </si>
  <si>
    <t>итого</t>
  </si>
  <si>
    <t>Обед</t>
  </si>
  <si>
    <t>закуска</t>
  </si>
  <si>
    <t>огурцы свежие</t>
  </si>
  <si>
    <t>1 блюдо</t>
  </si>
  <si>
    <t>суп картофельный с горохом с курицей</t>
  </si>
  <si>
    <t>2 блюдо</t>
  </si>
  <si>
    <t>котлеты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</si>
  <si>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</si>
  <si>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</si>
  <si>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</si>
  <si>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</si>
  <si>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</si>
  <si>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</si>
  <si>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</si>
  <si>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</si>
  <si>
    <t>Итого за день:</t>
  </si>
  <si>
    <t>каша молочная Дружба с маслом</t>
  </si>
  <si>
    <t>выпечка</t>
  </si>
  <si>
    <t xml:space="preserve">сдоба </t>
  </si>
  <si>
    <t>чай с сахаром с лимоном</t>
  </si>
  <si>
    <t>борщ из свежей капусты с картоф со сметаной</t>
  </si>
  <si>
    <t>медальоны из филе птицы с помидором с сыром</t>
  </si>
  <si>
    <t>каша гречневая рассыпчатая</t>
  </si>
  <si>
    <t>кофейный напиток с молоком</t>
  </si>
  <si>
    <t>ватрушка с творогом</t>
  </si>
  <si>
    <t>Каша рисовая молочная с маслом</t>
  </si>
  <si>
    <t>яйцо вареное</t>
  </si>
  <si>
    <t>напиток лимонный</t>
  </si>
  <si>
    <t>фрукт</t>
  </si>
  <si>
    <t>суп картофельный с макаронами с курицей</t>
  </si>
  <si>
    <t>котлеты из филе рыбы с соусом</t>
  </si>
  <si>
    <t>картофельное пюре</t>
  </si>
  <si>
    <t>напитогк апельсиновый</t>
  </si>
  <si>
    <t>каша  кукурузная молочная  с маслом</t>
  </si>
  <si>
    <t>сладкое</t>
  </si>
  <si>
    <t>джем</t>
  </si>
  <si>
    <t>чай с молоком</t>
  </si>
  <si>
    <t>помидоры свежие</t>
  </si>
  <si>
    <t>щи из свежей капусты с картофелем со сметаной</t>
  </si>
  <si>
    <t>плов из говядины</t>
  </si>
  <si>
    <t>напиток из ягод</t>
  </si>
  <si>
    <t>каша манная молочная с маслом</t>
  </si>
  <si>
    <t>батон подольский</t>
  </si>
  <si>
    <t>суп картофельный с рисом с курицей</t>
  </si>
  <si>
    <t>жаркое по домашнему из говядины</t>
  </si>
  <si>
    <t>каша рисовая молочная маслом</t>
  </si>
  <si>
    <t>суп гороховый с картофелем с курицей</t>
  </si>
  <si>
    <t>тефтели из говядины</t>
  </si>
  <si>
    <t>компот из сухофруктов</t>
  </si>
  <si>
    <t>сдоба с фруктовой начинкой</t>
  </si>
  <si>
    <t>каша пшеничная молочная  с маслом</t>
  </si>
  <si>
    <t>рулет сдобный</t>
  </si>
  <si>
    <t>филе курицы запеченое в панировке с соусом</t>
  </si>
  <si>
    <t xml:space="preserve">каша гречневая рассыпчатая </t>
  </si>
  <si>
    <t>каша кукурузная молочная с маслом</t>
  </si>
  <si>
    <t>компот из свежих яблок</t>
  </si>
  <si>
    <t>щи  из свежей капусты с картофелем со сметаной</t>
  </si>
  <si>
    <t>сок</t>
  </si>
  <si>
    <t>суп картофельный с вермишелью с курицей</t>
  </si>
  <si>
    <t>бедро курицы отварное с бульоном</t>
  </si>
  <si>
    <t>каша рисовая вязкая</t>
  </si>
  <si>
    <t>напиток апельсиновый</t>
  </si>
  <si>
    <t>Каша пшенная  молочная  с маслом</t>
  </si>
  <si>
    <t>котлеты домашние с соусом</t>
  </si>
  <si>
    <t>каша  гречневая рассыпчатая</t>
  </si>
  <si>
    <t>пицца ниндзя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</si>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</sst>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textRotation="255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9"/>
  <sheetViews>
    <sheetView tabSelected="1" zoomScaleNormal="100" workbookViewId="0">
      <pane xSplit="4" ySplit="5" topLeftCell="E174" activePane="bottomRight" state="frozen"/>
      <selection pane="topRight" activeCell="E1" sqref="E1"/>
      <selection pane="bottomLeft" activeCell="A174" sqref="A174"/>
      <selection pane="bottomRight" activeCell="C191" sqref="C191"/>
    </sheetView>
  </sheetViews>
  <sheetFormatPr defaultRowHeight="15" x14ac:dyDescent="0.25"/>
  <cols>
    <col min="1" max="1" width="4.7109375" style="5" customWidth="1"/>
    <col min="2" max="2" width="5.28515625" style="5" customWidth="1"/>
    <col min="3" max="3" width="9.140625" style="6" customWidth="1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025" width="9.140625" style="5" customWidth="1"/>
  </cols>
  <sheetData>
    <row r="1" spans="1:14" x14ac:dyDescent="0.25">
      <c r="A1" s="6" t="s">
        <v>0</v>
      </c>
      <c r="C1" s="4"/>
      <c r="D1" s="4"/>
      <c r="E1" s="4"/>
      <c r="F1" s="7" t="s">
        <v>1</v>
      </c>
      <c r="G1" s="5" t="s">
        <v>2</v>
      </c>
      <c r="H1" s="3"/>
      <c r="I1" s="3"/>
      <c r="J1" s="3"/>
      <c r="K1" s="3"/>
    </row>
    <row r="2" spans="1:14" ht="18" x14ac:dyDescent="0.25">
      <c r="A2" s="8" t="s">
        <v>3</v>
      </c>
      <c r="C2" s="5"/>
      <c r="G2" s="5" t="s">
        <v>4</v>
      </c>
      <c r="H2" s="3"/>
      <c r="I2" s="3"/>
      <c r="J2" s="3"/>
      <c r="K2" s="3"/>
    </row>
    <row r="3" spans="1:14" s="5" customFormat="1" ht="17.25" customHeight="1" x14ac:dyDescent="0.2">
      <c r="A3" s="9" t="s">
        <v>5</v>
      </c>
      <c r="D3" s="10"/>
      <c r="E3" s="11" t="s">
        <v>6</v>
      </c>
      <c r="G3" s="5" t="s">
        <v>7</v>
      </c>
      <c r="H3" s="12"/>
      <c r="I3" s="12"/>
      <c r="J3" s="13">
        <v>2026</v>
      </c>
      <c r="K3" s="14"/>
    </row>
    <row r="4" spans="1:14" s="5" customFormat="1" ht="12.75" x14ac:dyDescent="0.2">
      <c r="D4" s="9"/>
      <c r="H4" s="15" t="s">
        <v>8</v>
      </c>
      <c r="I4" s="15" t="s">
        <v>9</v>
      </c>
      <c r="J4" s="15" t="s">
        <v>10</v>
      </c>
    </row>
    <row r="5" spans="1:14" ht="33.75" x14ac:dyDescent="0.25">
      <c r="A5" s="16" t="s">
        <v>11</v>
      </c>
      <c r="B5" s="17" t="s">
        <v>12</v>
      </c>
      <c r="C5" s="18" t="s">
        <v>13</v>
      </c>
      <c r="D5" s="18" t="s">
        <v>14</v>
      </c>
      <c r="E5" s="18" t="s">
        <v>15</v>
      </c>
      <c r="F5" s="18" t="s">
        <v>16</v>
      </c>
      <c r="G5" s="18" t="s">
        <v>17</v>
      </c>
      <c r="H5" s="18" t="s">
        <v>18</v>
      </c>
      <c r="I5" s="19" t="s">
        <v>19</v>
      </c>
      <c r="J5" s="18" t="s">
        <v>20</v>
      </c>
      <c r="K5" s="20" t="s">
        <v>21</v>
      </c>
      <c r="L5" s="18" t="s">
        <v>22</v>
      </c>
    </row>
    <row r="6" spans="1:14" x14ac:dyDescent="0.25">
      <c r="A6" s="21">
        <v>1</v>
      </c>
      <c r="B6" s="22">
        <v>1</v>
      </c>
      <c r="C6" s="23" t="s">
        <v>23</v>
      </c>
      <c r="D6" s="24" t="s">
        <v>24</v>
      </c>
      <c r="E6" s="25" t="s">
        <v>25</v>
      </c>
      <c r="F6" s="26">
        <v>215</v>
      </c>
      <c r="G6" s="26">
        <v>6</v>
      </c>
      <c r="H6" s="26">
        <v>10</v>
      </c>
      <c r="I6" s="26">
        <v>10</v>
      </c>
      <c r="J6" s="26">
        <v>279</v>
      </c>
      <c r="K6" s="27"/>
      <c r="L6" s="26"/>
    </row>
    <row r="7" spans="1:14" x14ac:dyDescent="0.25">
      <c r="A7" s="28"/>
      <c r="B7" s="29"/>
      <c r="C7" s="30"/>
      <c r="D7" s="31"/>
      <c r="E7" s="32" t="s">
        <v>26</v>
      </c>
      <c r="F7" s="33">
        <v>10</v>
      </c>
      <c r="G7" s="33">
        <v>3</v>
      </c>
      <c r="H7" s="33">
        <v>4</v>
      </c>
      <c r="I7" s="33"/>
      <c r="J7" s="33">
        <v>54</v>
      </c>
      <c r="K7" s="34"/>
      <c r="L7" s="33"/>
    </row>
    <row r="8" spans="1:14" x14ac:dyDescent="0.25">
      <c r="A8" s="28"/>
      <c r="B8" s="29"/>
      <c r="C8" s="30"/>
      <c r="D8" s="35" t="s">
        <v>27</v>
      </c>
      <c r="E8" s="32" t="s">
        <v>28</v>
      </c>
      <c r="F8" s="33">
        <v>200</v>
      </c>
      <c r="G8" s="33">
        <v>0</v>
      </c>
      <c r="H8" s="33">
        <v>0</v>
      </c>
      <c r="I8" s="33">
        <v>15</v>
      </c>
      <c r="J8" s="33">
        <v>57</v>
      </c>
      <c r="K8" s="34"/>
      <c r="L8" s="33"/>
    </row>
    <row r="9" spans="1:14" x14ac:dyDescent="0.25">
      <c r="A9" s="28"/>
      <c r="B9" s="29"/>
      <c r="C9" s="30"/>
      <c r="D9" s="35" t="s">
        <v>29</v>
      </c>
      <c r="E9" s="32" t="s">
        <v>30</v>
      </c>
      <c r="F9" s="33">
        <v>50</v>
      </c>
      <c r="G9" s="33">
        <v>4</v>
      </c>
      <c r="H9" s="33">
        <v>1</v>
      </c>
      <c r="I9" s="33">
        <v>21</v>
      </c>
      <c r="J9" s="33">
        <v>108</v>
      </c>
      <c r="K9" s="34"/>
      <c r="L9" s="33"/>
    </row>
    <row r="10" spans="1:14" x14ac:dyDescent="0.25">
      <c r="A10" s="28"/>
      <c r="B10" s="29"/>
      <c r="C10" s="30"/>
      <c r="D10" s="31" t="s">
        <v>31</v>
      </c>
      <c r="E10" s="36" t="s">
        <v>32</v>
      </c>
      <c r="F10" s="33">
        <v>25</v>
      </c>
      <c r="G10" s="33">
        <v>4</v>
      </c>
      <c r="H10" s="33">
        <v>1</v>
      </c>
      <c r="I10" s="33">
        <v>22</v>
      </c>
      <c r="J10" s="33">
        <v>119</v>
      </c>
      <c r="K10" s="34"/>
      <c r="L10" s="33"/>
    </row>
    <row r="11" spans="1:14" x14ac:dyDescent="0.25">
      <c r="A11" s="28"/>
      <c r="B11" s="29"/>
      <c r="C11" s="30"/>
      <c r="D11" s="31"/>
      <c r="E11" s="32"/>
      <c r="F11" s="33"/>
      <c r="G11" s="33"/>
      <c r="H11" s="33"/>
      <c r="I11" s="33"/>
      <c r="J11" s="33"/>
      <c r="K11" s="34"/>
      <c r="L11" s="33"/>
    </row>
    <row r="12" spans="1:14" x14ac:dyDescent="0.25">
      <c r="A12" s="28"/>
      <c r="B12" s="29"/>
      <c r="C12" s="30"/>
      <c r="D12" s="31"/>
      <c r="E12" s="36"/>
      <c r="F12" s="33"/>
      <c r="G12" s="33"/>
      <c r="H12" s="33"/>
      <c r="I12" s="33"/>
      <c r="J12" s="33"/>
      <c r="K12" s="34"/>
      <c r="L12" s="33"/>
    </row>
    <row r="13" spans="1:14" x14ac:dyDescent="0.25">
      <c r="A13" s="37"/>
      <c r="B13" s="38"/>
      <c r="C13" s="39"/>
      <c r="D13" s="40" t="s">
        <v>33</v>
      </c>
      <c r="E13" s="41"/>
      <c r="F13" s="42">
        <f>SUM(F6:F11)</f>
        <v>500</v>
      </c>
      <c r="G13" s="42">
        <f>SUM(G6:G11)</f>
        <v>17</v>
      </c>
      <c r="H13" s="42">
        <f>SUM(H6:H11)</f>
        <v>16</v>
      </c>
      <c r="I13" s="42">
        <f>SUM(I6:I11)</f>
        <v>68</v>
      </c>
      <c r="J13" s="42">
        <f>SUM(J6:J11)</f>
        <v>617</v>
      </c>
      <c r="K13" s="43"/>
      <c r="L13" s="42">
        <f>SUM(L6:L11)</f>
        <v>0</v>
      </c>
    </row>
    <row r="14" spans="1:14" x14ac:dyDescent="0.25">
      <c r="A14" s="44">
        <f>A6</f>
        <v>1</v>
      </c>
      <c r="B14" s="45">
        <f>B6</f>
        <v>1</v>
      </c>
      <c r="C14" s="46" t="s">
        <v>34</v>
      </c>
      <c r="D14" s="35" t="s">
        <v>35</v>
      </c>
      <c r="E14" s="32" t="s">
        <v>36</v>
      </c>
      <c r="F14" s="33">
        <v>60</v>
      </c>
      <c r="G14" s="33">
        <v>0</v>
      </c>
      <c r="H14" s="33">
        <v>0</v>
      </c>
      <c r="I14" s="33">
        <v>2</v>
      </c>
      <c r="J14" s="33">
        <v>9</v>
      </c>
      <c r="K14" s="34"/>
      <c r="L14" s="33"/>
    </row>
    <row r="15" spans="1:14" x14ac:dyDescent="0.25">
      <c r="A15" s="28"/>
      <c r="B15" s="29"/>
      <c r="C15" s="30"/>
      <c r="D15" s="35" t="s">
        <v>37</v>
      </c>
      <c r="E15" s="32" t="s">
        <v>38</v>
      </c>
      <c r="F15" s="33">
        <v>210</v>
      </c>
      <c r="G15" s="33">
        <v>9</v>
      </c>
      <c r="H15" s="33">
        <v>10</v>
      </c>
      <c r="I15" s="33">
        <v>18</v>
      </c>
      <c r="J15" s="33">
        <v>134</v>
      </c>
      <c r="K15" s="34"/>
      <c r="L15" s="33"/>
    </row>
    <row r="16" spans="1:14" x14ac:dyDescent="0.25">
      <c r="A16" s="28"/>
      <c r="B16" s="29"/>
      <c r="C16" s="30"/>
      <c r="D16" s="35" t="s">
        <v>39</v>
      </c>
      <c r="E16" s="32" t="s">
        <v>40</v>
      </c>
      <c r="F16" s="33">
        <v>90</v>
      </c>
      <c r="G16" s="33">
        <v>8</v>
      </c>
      <c r="H16" s="33">
        <v>10</v>
      </c>
      <c r="I16" s="33">
        <v>4</v>
      </c>
      <c r="J16" s="33">
        <v>202</v>
      </c>
      <c r="K16" s="34"/>
      <c r="L16" s="33"/>
      <c r="N16" s="6"/>
    </row>
    <row r="17" spans="1:12" x14ac:dyDescent="0.25">
      <c r="A17" s="28"/>
      <c r="B17" s="29"/>
      <c r="C17" s="30"/>
      <c r="D17" s="35" t="s">
        <v>41</v>
      </c>
      <c r="E17" s="32" t="s">
        <v>42</v>
      </c>
      <c r="F17" s="33">
        <v>150</v>
      </c>
      <c r="G17" s="33">
        <v>7</v>
      </c>
      <c r="H17" s="33">
        <v>7</v>
      </c>
      <c r="I17" s="33">
        <v>38</v>
      </c>
      <c r="J17" s="33">
        <v>211</v>
      </c>
      <c r="K17" s="34"/>
      <c r="L17" s="33"/>
    </row>
    <row r="18" spans="1:12" x14ac:dyDescent="0.25">
      <c r="A18" s="28"/>
      <c r="B18" s="29"/>
      <c r="C18" s="30"/>
      <c r="D18" s="35" t="s">
        <v>43</v>
      </c>
      <c r="E18" s="32" t="s">
        <v>44</v>
      </c>
      <c r="F18" s="33">
        <v>200</v>
      </c>
      <c r="G18" s="33">
        <v>0</v>
      </c>
      <c r="H18" s="33">
        <v>0</v>
      </c>
      <c r="I18" s="33">
        <v>24</v>
      </c>
      <c r="J18" s="33">
        <v>97</v>
      </c>
      <c r="K18" s="34"/>
      <c r="L18" s="33"/>
    </row>
    <row r="19" spans="1:12" x14ac:dyDescent="0.25">
      <c r="A19" s="28"/>
      <c r="B19" s="29"/>
      <c r="C19" s="30"/>
      <c r="D19" s="35" t="s">
        <v>45</v>
      </c>
      <c r="E19" s="32" t="s">
        <v>46</v>
      </c>
      <c r="F19" s="33">
        <v>30</v>
      </c>
      <c r="G19" s="33">
        <v>2</v>
      </c>
      <c r="H19" s="33">
        <v>0</v>
      </c>
      <c r="I19" s="33">
        <v>16</v>
      </c>
      <c r="J19" s="33">
        <v>81</v>
      </c>
      <c r="K19" s="34"/>
      <c r="L19" s="33"/>
    </row>
    <row r="20" spans="1:12" x14ac:dyDescent="0.25">
      <c r="A20" s="28"/>
      <c r="B20" s="29"/>
      <c r="C20" s="30"/>
      <c r="D20" s="35" t="s">
        <v>47</v>
      </c>
      <c r="E20" s="32" t="s">
        <v>48</v>
      </c>
      <c r="F20" s="33">
        <v>20</v>
      </c>
      <c r="G20" s="33">
        <v>1</v>
      </c>
      <c r="H20" s="33">
        <v>0</v>
      </c>
      <c r="I20" s="33">
        <v>6</v>
      </c>
      <c r="J20" s="33">
        <v>42</v>
      </c>
      <c r="K20" s="34"/>
      <c r="L20" s="33"/>
    </row>
    <row r="21" spans="1:12" x14ac:dyDescent="0.25">
      <c r="A21" s="28"/>
      <c r="B21" s="29"/>
      <c r="C21" s="30"/>
      <c r="D21" s="31"/>
      <c r="E21" s="32"/>
      <c r="F21" s="33"/>
      <c r="G21" s="33"/>
      <c r="H21" s="33"/>
      <c r="I21" s="33"/>
      <c r="J21" s="33"/>
      <c r="K21" s="34"/>
      <c r="L21" s="33"/>
    </row>
    <row r="22" spans="1:12" x14ac:dyDescent="0.25">
      <c r="A22" s="28"/>
      <c r="B22" s="29"/>
      <c r="C22" s="30"/>
      <c r="D22" s="31"/>
      <c r="E22" s="32"/>
      <c r="F22" s="33"/>
      <c r="G22" s="33"/>
      <c r="H22" s="33"/>
      <c r="I22" s="33"/>
      <c r="J22" s="33"/>
      <c r="K22" s="34"/>
      <c r="L22" s="33"/>
    </row>
    <row r="23" spans="1:12" x14ac:dyDescent="0.25">
      <c r="A23" s="37"/>
      <c r="B23" s="38"/>
      <c r="C23" s="39"/>
      <c r="D23" s="40" t="s">
        <v>33</v>
      </c>
      <c r="E23" s="41"/>
      <c r="F23" s="42">
        <v>760</v>
      </c>
      <c r="G23" s="42">
        <f>SUM(G14:G22)</f>
        <v>27</v>
      </c>
      <c r="H23" s="42">
        <f>SUM(H14:H22)</f>
        <v>27</v>
      </c>
      <c r="I23" s="42">
        <f>SUM(I14:I22)</f>
        <v>108</v>
      </c>
      <c r="J23" s="42">
        <f>SUM(J14:J22)</f>
        <v>776</v>
      </c>
      <c r="K23" s="43"/>
      <c r="L23" s="42">
        <f>SUM(L14:L22)</f>
        <v>0</v>
      </c>
    </row>
    <row r="24" spans="1:12" ht="15" customHeight="1" x14ac:dyDescent="0.25">
      <c r="A24" s="47">
        <f>A6</f>
        <v>1</v>
      </c>
      <c r="B24" s="48">
        <f>B6</f>
        <v>1</v>
      </c>
      <c r="C24" s="2" t="s">
        <v>49</v>
      </c>
      <c r="D24" s="2"/>
      <c r="E24" s="49"/>
      <c r="F24" s="50">
        <f>F13+F23</f>
        <v>1260</v>
      </c>
      <c r="G24" s="50">
        <f>G13+G23</f>
        <v>44</v>
      </c>
      <c r="H24" s="50">
        <f>H13+H23</f>
        <v>43</v>
      </c>
      <c r="I24" s="50">
        <f>I13+I23</f>
        <v>176</v>
      </c>
      <c r="J24" s="50">
        <f>J13+J23</f>
        <v>1393</v>
      </c>
      <c r="K24" s="50"/>
      <c r="L24" s="50">
        <f>L13+L23</f>
        <v>0</v>
      </c>
    </row>
    <row r="25" spans="1:12" x14ac:dyDescent="0.25">
      <c r="A25" s="51">
        <v>1</v>
      </c>
      <c r="B25" s="29">
        <v>2</v>
      </c>
      <c r="C25" s="23" t="s">
        <v>23</v>
      </c>
      <c r="D25" s="24" t="s">
        <v>24</v>
      </c>
      <c r="E25" s="25" t="s">
        <v>50</v>
      </c>
      <c r="F25" s="26">
        <v>215</v>
      </c>
      <c r="G25" s="26">
        <v>9</v>
      </c>
      <c r="H25" s="26">
        <v>10</v>
      </c>
      <c r="I25" s="26">
        <v>31</v>
      </c>
      <c r="J25" s="26">
        <v>310</v>
      </c>
      <c r="K25" s="27"/>
      <c r="L25" s="26"/>
    </row>
    <row r="26" spans="1:12" x14ac:dyDescent="0.25">
      <c r="A26" s="51"/>
      <c r="B26" s="29"/>
      <c r="C26" s="30"/>
      <c r="D26" s="31" t="s">
        <v>51</v>
      </c>
      <c r="E26" s="32" t="s">
        <v>52</v>
      </c>
      <c r="F26" s="33">
        <v>50</v>
      </c>
      <c r="G26" s="33">
        <v>5</v>
      </c>
      <c r="H26" s="33">
        <v>7</v>
      </c>
      <c r="I26" s="33">
        <v>14</v>
      </c>
      <c r="J26" s="33">
        <v>164</v>
      </c>
      <c r="K26" s="34"/>
      <c r="L26" s="33"/>
    </row>
    <row r="27" spans="1:12" x14ac:dyDescent="0.25">
      <c r="A27" s="51"/>
      <c r="B27" s="29"/>
      <c r="C27" s="30"/>
      <c r="D27" s="35" t="s">
        <v>27</v>
      </c>
      <c r="E27" s="32" t="s">
        <v>53</v>
      </c>
      <c r="F27" s="33">
        <v>207</v>
      </c>
      <c r="G27" s="33">
        <v>0</v>
      </c>
      <c r="H27" s="33">
        <v>0</v>
      </c>
      <c r="I27" s="33">
        <v>15</v>
      </c>
      <c r="J27" s="33">
        <v>60</v>
      </c>
      <c r="K27" s="34"/>
      <c r="L27" s="33"/>
    </row>
    <row r="28" spans="1:12" x14ac:dyDescent="0.25">
      <c r="A28" s="51"/>
      <c r="B28" s="29"/>
      <c r="C28" s="30"/>
      <c r="D28" s="35" t="s">
        <v>29</v>
      </c>
      <c r="E28" s="32" t="s">
        <v>30</v>
      </c>
      <c r="F28" s="33">
        <v>30</v>
      </c>
      <c r="G28" s="33">
        <v>2</v>
      </c>
      <c r="H28" s="33">
        <v>0</v>
      </c>
      <c r="I28" s="33">
        <v>8</v>
      </c>
      <c r="J28" s="33">
        <v>54</v>
      </c>
      <c r="K28" s="34"/>
      <c r="L28" s="33"/>
    </row>
    <row r="29" spans="1:12" x14ac:dyDescent="0.25">
      <c r="A29" s="51"/>
      <c r="B29" s="29"/>
      <c r="C29" s="30"/>
      <c r="D29" s="35"/>
      <c r="E29" s="32"/>
      <c r="F29" s="33"/>
      <c r="G29" s="33"/>
      <c r="H29" s="33"/>
      <c r="I29" s="33"/>
      <c r="J29" s="33"/>
      <c r="K29" s="34"/>
      <c r="L29" s="33"/>
    </row>
    <row r="30" spans="1:12" x14ac:dyDescent="0.25">
      <c r="A30" s="51"/>
      <c r="B30" s="29"/>
      <c r="C30" s="30"/>
      <c r="D30" s="31"/>
      <c r="E30" s="32"/>
      <c r="F30" s="33"/>
      <c r="G30" s="33"/>
      <c r="H30" s="33"/>
      <c r="I30" s="33"/>
      <c r="J30" s="33"/>
      <c r="K30" s="34"/>
      <c r="L30" s="33"/>
    </row>
    <row r="31" spans="1:12" x14ac:dyDescent="0.25">
      <c r="A31" s="51"/>
      <c r="B31" s="29"/>
      <c r="C31" s="30"/>
      <c r="D31" s="31"/>
      <c r="E31" s="32"/>
      <c r="F31" s="33"/>
      <c r="G31" s="33"/>
      <c r="H31" s="33"/>
      <c r="I31" s="33"/>
      <c r="J31" s="33"/>
      <c r="K31" s="34"/>
      <c r="L31" s="33"/>
    </row>
    <row r="32" spans="1:12" x14ac:dyDescent="0.25">
      <c r="A32" s="52"/>
      <c r="B32" s="38"/>
      <c r="C32" s="39"/>
      <c r="D32" s="40" t="s">
        <v>33</v>
      </c>
      <c r="E32" s="41"/>
      <c r="F32" s="42">
        <f>SUM(F25:F31)</f>
        <v>502</v>
      </c>
      <c r="G32" s="42">
        <f>SUM(G25:G31)</f>
        <v>16</v>
      </c>
      <c r="H32" s="42">
        <f>SUM(H25:H31)</f>
        <v>17</v>
      </c>
      <c r="I32" s="42">
        <f>SUM(I25:I31)</f>
        <v>68</v>
      </c>
      <c r="J32" s="42">
        <f>SUM(J25:J31)</f>
        <v>588</v>
      </c>
      <c r="K32" s="43"/>
      <c r="L32" s="42">
        <f>SUM(L25:L31)</f>
        <v>0</v>
      </c>
    </row>
    <row r="33" spans="1:12" x14ac:dyDescent="0.25">
      <c r="A33" s="45">
        <f>A25</f>
        <v>1</v>
      </c>
      <c r="B33" s="45">
        <f>B25</f>
        <v>2</v>
      </c>
      <c r="C33" s="46" t="s">
        <v>34</v>
      </c>
      <c r="D33" s="35"/>
      <c r="E33" s="32"/>
      <c r="F33" s="33"/>
      <c r="G33" s="33"/>
      <c r="H33" s="33"/>
      <c r="I33" s="33"/>
      <c r="J33" s="33"/>
      <c r="K33" s="34"/>
      <c r="L33" s="33"/>
    </row>
    <row r="34" spans="1:12" x14ac:dyDescent="0.25">
      <c r="A34" s="51"/>
      <c r="B34" s="29"/>
      <c r="C34" s="30"/>
      <c r="D34" s="35" t="s">
        <v>37</v>
      </c>
      <c r="E34" s="32" t="s">
        <v>54</v>
      </c>
      <c r="F34" s="33">
        <v>205</v>
      </c>
      <c r="G34" s="33">
        <v>1</v>
      </c>
      <c r="H34" s="33">
        <v>4</v>
      </c>
      <c r="I34" s="33">
        <v>8</v>
      </c>
      <c r="J34" s="33">
        <v>115</v>
      </c>
      <c r="K34" s="34"/>
      <c r="L34" s="33"/>
    </row>
    <row r="35" spans="1:12" x14ac:dyDescent="0.25">
      <c r="A35" s="51"/>
      <c r="B35" s="29"/>
      <c r="C35" s="30"/>
      <c r="D35" s="35" t="s">
        <v>39</v>
      </c>
      <c r="E35" s="32" t="s">
        <v>55</v>
      </c>
      <c r="F35" s="33">
        <v>90</v>
      </c>
      <c r="G35" s="33">
        <v>10</v>
      </c>
      <c r="H35" s="33">
        <v>11</v>
      </c>
      <c r="I35" s="33">
        <v>4</v>
      </c>
      <c r="J35" s="33">
        <v>219</v>
      </c>
      <c r="K35" s="34"/>
      <c r="L35" s="33"/>
    </row>
    <row r="36" spans="1:12" x14ac:dyDescent="0.25">
      <c r="A36" s="51"/>
      <c r="B36" s="29"/>
      <c r="C36" s="30"/>
      <c r="D36" s="35" t="s">
        <v>41</v>
      </c>
      <c r="E36" s="36" t="s">
        <v>56</v>
      </c>
      <c r="F36" s="33">
        <v>150</v>
      </c>
      <c r="G36" s="33">
        <v>6</v>
      </c>
      <c r="H36" s="33">
        <v>7</v>
      </c>
      <c r="I36" s="33">
        <v>32</v>
      </c>
      <c r="J36" s="33">
        <v>161</v>
      </c>
      <c r="K36" s="34"/>
      <c r="L36" s="33"/>
    </row>
    <row r="37" spans="1:12" x14ac:dyDescent="0.25">
      <c r="A37" s="51"/>
      <c r="B37" s="29"/>
      <c r="C37" s="30"/>
      <c r="D37" s="35" t="s">
        <v>43</v>
      </c>
      <c r="E37" s="32" t="s">
        <v>57</v>
      </c>
      <c r="F37" s="33">
        <v>200</v>
      </c>
      <c r="G37" s="33">
        <v>3</v>
      </c>
      <c r="H37" s="33">
        <v>2</v>
      </c>
      <c r="I37" s="33">
        <v>23</v>
      </c>
      <c r="J37" s="33">
        <v>115</v>
      </c>
      <c r="K37" s="34"/>
      <c r="L37" s="33"/>
    </row>
    <row r="38" spans="1:12" x14ac:dyDescent="0.25">
      <c r="A38" s="51"/>
      <c r="B38" s="29"/>
      <c r="C38" s="30"/>
      <c r="D38" s="35" t="s">
        <v>51</v>
      </c>
      <c r="E38" s="32" t="s">
        <v>58</v>
      </c>
      <c r="F38" s="33">
        <v>50</v>
      </c>
      <c r="G38" s="33">
        <v>4</v>
      </c>
      <c r="H38" s="33">
        <v>3</v>
      </c>
      <c r="I38" s="33">
        <v>20</v>
      </c>
      <c r="J38" s="33">
        <v>155</v>
      </c>
      <c r="K38" s="34"/>
      <c r="L38" s="33"/>
    </row>
    <row r="39" spans="1:12" x14ac:dyDescent="0.25">
      <c r="A39" s="51"/>
      <c r="B39" s="29"/>
      <c r="C39" s="30"/>
      <c r="D39" s="35" t="s">
        <v>45</v>
      </c>
      <c r="E39" s="32" t="s">
        <v>46</v>
      </c>
      <c r="F39" s="33">
        <v>30</v>
      </c>
      <c r="G39" s="33">
        <v>2</v>
      </c>
      <c r="H39" s="33">
        <v>0</v>
      </c>
      <c r="I39" s="33">
        <v>16</v>
      </c>
      <c r="J39" s="33">
        <v>81</v>
      </c>
      <c r="K39" s="34"/>
      <c r="L39" s="33"/>
    </row>
    <row r="40" spans="1:12" x14ac:dyDescent="0.25">
      <c r="A40" s="51"/>
      <c r="B40" s="29"/>
      <c r="C40" s="30"/>
      <c r="D40" s="35" t="s">
        <v>47</v>
      </c>
      <c r="E40" s="32" t="s">
        <v>48</v>
      </c>
      <c r="F40" s="33">
        <v>20</v>
      </c>
      <c r="G40" s="33">
        <v>1</v>
      </c>
      <c r="H40" s="33">
        <v>0</v>
      </c>
      <c r="I40" s="33">
        <v>6</v>
      </c>
      <c r="J40" s="33">
        <v>42</v>
      </c>
      <c r="K40" s="34"/>
      <c r="L40" s="33"/>
    </row>
    <row r="41" spans="1:12" x14ac:dyDescent="0.25">
      <c r="A41" s="51"/>
      <c r="B41" s="29"/>
      <c r="C41" s="30"/>
      <c r="D41" s="31"/>
      <c r="E41" s="32"/>
      <c r="F41" s="33"/>
      <c r="G41" s="33"/>
      <c r="H41" s="33"/>
      <c r="I41" s="33"/>
      <c r="J41" s="33"/>
      <c r="K41" s="34"/>
      <c r="L41" s="33"/>
    </row>
    <row r="42" spans="1:12" x14ac:dyDescent="0.25">
      <c r="A42" s="51"/>
      <c r="B42" s="29"/>
      <c r="C42" s="30"/>
      <c r="D42" s="31"/>
      <c r="E42" s="32"/>
      <c r="F42" s="33"/>
      <c r="G42" s="33"/>
      <c r="H42" s="33"/>
      <c r="I42" s="33"/>
      <c r="J42" s="33"/>
      <c r="K42" s="34"/>
      <c r="L42" s="33"/>
    </row>
    <row r="43" spans="1:12" x14ac:dyDescent="0.25">
      <c r="A43" s="52"/>
      <c r="B43" s="38"/>
      <c r="C43" s="39"/>
      <c r="D43" s="40" t="s">
        <v>33</v>
      </c>
      <c r="E43" s="41"/>
      <c r="F43" s="42">
        <f>SUM(F33:F42)</f>
        <v>745</v>
      </c>
      <c r="G43" s="42">
        <f>SUM(G33:G42)</f>
        <v>27</v>
      </c>
      <c r="H43" s="42">
        <f>SUM(H33:H42)</f>
        <v>27</v>
      </c>
      <c r="I43" s="42">
        <f>SUM(I33:I42)</f>
        <v>109</v>
      </c>
      <c r="J43" s="42">
        <f>SUM(J33:J42)</f>
        <v>888</v>
      </c>
      <c r="K43" s="43"/>
      <c r="L43" s="42">
        <f>SUM(L33:L42)</f>
        <v>0</v>
      </c>
    </row>
    <row r="44" spans="1:12" ht="15.75" customHeight="1" x14ac:dyDescent="0.25">
      <c r="A44" s="53">
        <f>A25</f>
        <v>1</v>
      </c>
      <c r="B44" s="53">
        <f>B25</f>
        <v>2</v>
      </c>
      <c r="C44" s="2" t="s">
        <v>49</v>
      </c>
      <c r="D44" s="2"/>
      <c r="E44" s="49"/>
      <c r="F44" s="50">
        <f>F32+F43</f>
        <v>1247</v>
      </c>
      <c r="G44" s="50">
        <f>G32+G43</f>
        <v>43</v>
      </c>
      <c r="H44" s="50">
        <f>H32+H43</f>
        <v>44</v>
      </c>
      <c r="I44" s="50">
        <f>I32+I43</f>
        <v>177</v>
      </c>
      <c r="J44" s="50">
        <f>J32+J43</f>
        <v>1476</v>
      </c>
      <c r="K44" s="50"/>
      <c r="L44" s="50">
        <f>L32+L43</f>
        <v>0</v>
      </c>
    </row>
    <row r="45" spans="1:12" x14ac:dyDescent="0.25">
      <c r="A45" s="21">
        <v>1</v>
      </c>
      <c r="B45" s="22">
        <v>3</v>
      </c>
      <c r="C45" s="23" t="s">
        <v>23</v>
      </c>
      <c r="D45" s="24" t="s">
        <v>24</v>
      </c>
      <c r="E45" s="25" t="s">
        <v>59</v>
      </c>
      <c r="F45" s="26">
        <v>225</v>
      </c>
      <c r="G45" s="26">
        <v>7</v>
      </c>
      <c r="H45" s="26">
        <v>7</v>
      </c>
      <c r="I45" s="26">
        <v>34</v>
      </c>
      <c r="J45" s="26">
        <v>302</v>
      </c>
      <c r="K45" s="27"/>
      <c r="L45" s="26"/>
    </row>
    <row r="46" spans="1:12" x14ac:dyDescent="0.25">
      <c r="A46" s="28"/>
      <c r="B46" s="29"/>
      <c r="C46" s="30"/>
      <c r="D46" s="31"/>
      <c r="E46" s="32" t="s">
        <v>60</v>
      </c>
      <c r="F46" s="33">
        <v>25</v>
      </c>
      <c r="G46" s="33">
        <v>6</v>
      </c>
      <c r="H46" s="33">
        <v>8</v>
      </c>
      <c r="I46" s="33">
        <v>0</v>
      </c>
      <c r="J46" s="33">
        <v>78</v>
      </c>
      <c r="K46" s="34"/>
      <c r="L46" s="33"/>
    </row>
    <row r="47" spans="1:12" x14ac:dyDescent="0.25">
      <c r="A47" s="28"/>
      <c r="B47" s="29"/>
      <c r="C47" s="30"/>
      <c r="D47" s="35" t="s">
        <v>27</v>
      </c>
      <c r="E47" s="32" t="s">
        <v>61</v>
      </c>
      <c r="F47" s="33">
        <v>200</v>
      </c>
      <c r="G47" s="33">
        <v>0</v>
      </c>
      <c r="H47" s="33">
        <v>0</v>
      </c>
      <c r="I47" s="33">
        <v>15</v>
      </c>
      <c r="J47" s="33">
        <v>62</v>
      </c>
      <c r="K47" s="34"/>
      <c r="L47" s="33"/>
    </row>
    <row r="48" spans="1:12" x14ac:dyDescent="0.25">
      <c r="A48" s="28"/>
      <c r="B48" s="29"/>
      <c r="C48" s="30"/>
      <c r="D48" s="35" t="s">
        <v>29</v>
      </c>
      <c r="E48" s="32" t="s">
        <v>30</v>
      </c>
      <c r="F48" s="33">
        <v>50</v>
      </c>
      <c r="G48" s="33">
        <v>4</v>
      </c>
      <c r="H48" s="33">
        <v>2</v>
      </c>
      <c r="I48" s="33">
        <v>19</v>
      </c>
      <c r="J48" s="33">
        <v>108</v>
      </c>
      <c r="K48" s="34"/>
      <c r="L48" s="33"/>
    </row>
    <row r="49" spans="1:12" x14ac:dyDescent="0.25">
      <c r="A49" s="28"/>
      <c r="B49" s="29"/>
      <c r="C49" s="30"/>
      <c r="D49" s="35"/>
      <c r="E49" s="32"/>
      <c r="F49" s="33"/>
      <c r="G49" s="33"/>
      <c r="H49" s="33"/>
      <c r="I49" s="33"/>
      <c r="J49" s="33"/>
      <c r="K49" s="34"/>
      <c r="L49" s="33"/>
    </row>
    <row r="50" spans="1:12" x14ac:dyDescent="0.25">
      <c r="A50" s="28"/>
      <c r="B50" s="29"/>
      <c r="C50" s="30"/>
      <c r="D50" s="31"/>
      <c r="E50" s="32"/>
      <c r="F50" s="33"/>
      <c r="G50" s="33"/>
      <c r="H50" s="33"/>
      <c r="I50" s="33"/>
      <c r="J50" s="33"/>
      <c r="K50" s="34"/>
      <c r="L50" s="33"/>
    </row>
    <row r="51" spans="1:12" x14ac:dyDescent="0.25">
      <c r="A51" s="28"/>
      <c r="B51" s="29"/>
      <c r="C51" s="30"/>
      <c r="D51" s="31"/>
      <c r="E51" s="32"/>
      <c r="F51" s="33"/>
      <c r="G51" s="33"/>
      <c r="H51" s="33"/>
      <c r="I51" s="33"/>
      <c r="J51" s="33"/>
      <c r="K51" s="34"/>
      <c r="L51" s="33"/>
    </row>
    <row r="52" spans="1:12" x14ac:dyDescent="0.25">
      <c r="A52" s="37"/>
      <c r="B52" s="38"/>
      <c r="C52" s="39"/>
      <c r="D52" s="40" t="s">
        <v>33</v>
      </c>
      <c r="E52" s="41"/>
      <c r="F52" s="42">
        <f>SUM(F45:F51)</f>
        <v>500</v>
      </c>
      <c r="G52" s="42">
        <f>SUM(G45:G51)</f>
        <v>17</v>
      </c>
      <c r="H52" s="42">
        <f>SUM(H45:H51)</f>
        <v>17</v>
      </c>
      <c r="I52" s="42">
        <f>SUM(I45:I51)</f>
        <v>68</v>
      </c>
      <c r="J52" s="42">
        <f>SUM(J45:J51)</f>
        <v>550</v>
      </c>
      <c r="K52" s="43"/>
      <c r="L52" s="42">
        <f>SUM(L45:L51)</f>
        <v>0</v>
      </c>
    </row>
    <row r="53" spans="1:12" x14ac:dyDescent="0.25">
      <c r="A53" s="44">
        <f>A45</f>
        <v>1</v>
      </c>
      <c r="B53" s="45">
        <f>B45</f>
        <v>3</v>
      </c>
      <c r="C53" s="46" t="s">
        <v>34</v>
      </c>
      <c r="D53" s="35" t="s">
        <v>62</v>
      </c>
      <c r="E53" s="32" t="s">
        <v>62</v>
      </c>
      <c r="F53" s="33">
        <v>120</v>
      </c>
      <c r="G53" s="33">
        <v>0</v>
      </c>
      <c r="H53" s="33">
        <v>0</v>
      </c>
      <c r="I53" s="33">
        <v>3</v>
      </c>
      <c r="J53" s="33">
        <v>45</v>
      </c>
      <c r="K53" s="34"/>
      <c r="L53" s="33"/>
    </row>
    <row r="54" spans="1:12" x14ac:dyDescent="0.25">
      <c r="A54" s="28"/>
      <c r="B54" s="29"/>
      <c r="C54" s="30"/>
      <c r="D54" s="35" t="s">
        <v>37</v>
      </c>
      <c r="E54" s="32" t="s">
        <v>63</v>
      </c>
      <c r="F54" s="33">
        <v>210</v>
      </c>
      <c r="G54" s="33">
        <v>8</v>
      </c>
      <c r="H54" s="33">
        <v>8</v>
      </c>
      <c r="I54" s="33">
        <v>21</v>
      </c>
      <c r="J54" s="33">
        <v>151</v>
      </c>
      <c r="K54" s="34"/>
      <c r="L54" s="33"/>
    </row>
    <row r="55" spans="1:12" x14ac:dyDescent="0.25">
      <c r="A55" s="28"/>
      <c r="B55" s="29"/>
      <c r="C55" s="30"/>
      <c r="D55" s="35" t="s">
        <v>39</v>
      </c>
      <c r="E55" s="32" t="s">
        <v>64</v>
      </c>
      <c r="F55" s="33">
        <v>90</v>
      </c>
      <c r="G55" s="33">
        <v>11</v>
      </c>
      <c r="H55" s="33">
        <v>10</v>
      </c>
      <c r="I55" s="33">
        <v>22</v>
      </c>
      <c r="J55" s="33">
        <v>194</v>
      </c>
      <c r="K55" s="34"/>
      <c r="L55" s="33"/>
    </row>
    <row r="56" spans="1:12" x14ac:dyDescent="0.25">
      <c r="A56" s="28"/>
      <c r="B56" s="29"/>
      <c r="C56" s="30"/>
      <c r="D56" s="35" t="s">
        <v>41</v>
      </c>
      <c r="E56" s="32" t="s">
        <v>65</v>
      </c>
      <c r="F56" s="33">
        <v>150</v>
      </c>
      <c r="G56" s="33">
        <v>4</v>
      </c>
      <c r="H56" s="33">
        <v>7</v>
      </c>
      <c r="I56" s="33">
        <v>17</v>
      </c>
      <c r="J56" s="33">
        <v>242</v>
      </c>
      <c r="K56" s="34"/>
      <c r="L56" s="33"/>
    </row>
    <row r="57" spans="1:12" x14ac:dyDescent="0.25">
      <c r="A57" s="28"/>
      <c r="B57" s="29"/>
      <c r="C57" s="30"/>
      <c r="D57" s="35" t="s">
        <v>43</v>
      </c>
      <c r="E57" s="32" t="s">
        <v>66</v>
      </c>
      <c r="F57" s="33">
        <v>200</v>
      </c>
      <c r="G57" s="33">
        <v>0</v>
      </c>
      <c r="H57" s="33">
        <v>0</v>
      </c>
      <c r="I57" s="33">
        <v>19</v>
      </c>
      <c r="J57" s="33">
        <v>66</v>
      </c>
      <c r="K57" s="34"/>
      <c r="L57" s="33"/>
    </row>
    <row r="58" spans="1:12" x14ac:dyDescent="0.25">
      <c r="A58" s="28"/>
      <c r="B58" s="29"/>
      <c r="C58" s="30"/>
      <c r="D58" s="35" t="s">
        <v>45</v>
      </c>
      <c r="E58" s="32" t="s">
        <v>46</v>
      </c>
      <c r="F58" s="33">
        <v>30</v>
      </c>
      <c r="G58" s="33">
        <v>2</v>
      </c>
      <c r="H58" s="33">
        <v>1</v>
      </c>
      <c r="I58" s="33">
        <v>16</v>
      </c>
      <c r="J58" s="33">
        <v>79</v>
      </c>
      <c r="K58" s="34"/>
      <c r="L58" s="33"/>
    </row>
    <row r="59" spans="1:12" x14ac:dyDescent="0.25">
      <c r="A59" s="28"/>
      <c r="B59" s="29"/>
      <c r="C59" s="30"/>
      <c r="D59" s="35" t="s">
        <v>47</v>
      </c>
      <c r="E59" s="32" t="s">
        <v>48</v>
      </c>
      <c r="F59" s="33">
        <v>20</v>
      </c>
      <c r="G59" s="33">
        <v>2</v>
      </c>
      <c r="H59" s="33">
        <v>1</v>
      </c>
      <c r="I59" s="33">
        <v>10</v>
      </c>
      <c r="J59" s="33">
        <v>63</v>
      </c>
      <c r="K59" s="34"/>
      <c r="L59" s="33"/>
    </row>
    <row r="60" spans="1:12" x14ac:dyDescent="0.25">
      <c r="A60" s="28"/>
      <c r="B60" s="29"/>
      <c r="C60" s="30"/>
      <c r="D60" s="31"/>
      <c r="E60" s="32"/>
      <c r="F60" s="33"/>
      <c r="G60" s="33"/>
      <c r="H60" s="33"/>
      <c r="I60" s="33"/>
      <c r="J60" s="33"/>
      <c r="K60" s="34"/>
      <c r="L60" s="33"/>
    </row>
    <row r="61" spans="1:12" x14ac:dyDescent="0.25">
      <c r="A61" s="28"/>
      <c r="B61" s="29"/>
      <c r="C61" s="30"/>
      <c r="D61" s="31"/>
      <c r="E61" s="32"/>
      <c r="F61" s="33"/>
      <c r="G61" s="33"/>
      <c r="H61" s="33"/>
      <c r="I61" s="33"/>
      <c r="J61" s="33"/>
      <c r="K61" s="34"/>
      <c r="L61" s="33"/>
    </row>
    <row r="62" spans="1:12" x14ac:dyDescent="0.25">
      <c r="A62" s="37"/>
      <c r="B62" s="38"/>
      <c r="C62" s="39"/>
      <c r="D62" s="40" t="s">
        <v>33</v>
      </c>
      <c r="E62" s="41"/>
      <c r="F62" s="42">
        <f>SUM(F53:F61)</f>
        <v>820</v>
      </c>
      <c r="G62" s="42">
        <f>SUM(G53:G61)</f>
        <v>27</v>
      </c>
      <c r="H62" s="42">
        <f>SUM(H53:H61)</f>
        <v>27</v>
      </c>
      <c r="I62" s="42">
        <f>SUM(I53:I61)</f>
        <v>108</v>
      </c>
      <c r="J62" s="42">
        <f>SUM(J53:J61)</f>
        <v>840</v>
      </c>
      <c r="K62" s="43"/>
      <c r="L62" s="42">
        <f>SUM(L53:L61)</f>
        <v>0</v>
      </c>
    </row>
    <row r="63" spans="1:12" ht="15.75" customHeight="1" x14ac:dyDescent="0.25">
      <c r="A63" s="47">
        <f>A45</f>
        <v>1</v>
      </c>
      <c r="B63" s="48">
        <f>B45</f>
        <v>3</v>
      </c>
      <c r="C63" s="2" t="s">
        <v>49</v>
      </c>
      <c r="D63" s="2"/>
      <c r="E63" s="49"/>
      <c r="F63" s="50">
        <f>F52+F62</f>
        <v>1320</v>
      </c>
      <c r="G63" s="50">
        <f>G52+G62</f>
        <v>44</v>
      </c>
      <c r="H63" s="50">
        <f>H52+H62</f>
        <v>44</v>
      </c>
      <c r="I63" s="50">
        <f>I52+I62</f>
        <v>176</v>
      </c>
      <c r="J63" s="50">
        <f>J52+J62</f>
        <v>1390</v>
      </c>
      <c r="K63" s="50"/>
      <c r="L63" s="50">
        <f>L52+L62</f>
        <v>0</v>
      </c>
    </row>
    <row r="64" spans="1:12" x14ac:dyDescent="0.25">
      <c r="A64" s="21">
        <v>1</v>
      </c>
      <c r="B64" s="22">
        <v>4</v>
      </c>
      <c r="C64" s="23" t="s">
        <v>23</v>
      </c>
      <c r="D64" s="24" t="s">
        <v>24</v>
      </c>
      <c r="E64" s="25" t="s">
        <v>67</v>
      </c>
      <c r="F64" s="26">
        <v>226</v>
      </c>
      <c r="G64" s="26">
        <v>10</v>
      </c>
      <c r="H64" s="26">
        <v>12</v>
      </c>
      <c r="I64" s="26">
        <v>14</v>
      </c>
      <c r="J64" s="26">
        <v>274</v>
      </c>
      <c r="K64" s="27"/>
      <c r="L64" s="26"/>
    </row>
    <row r="65" spans="1:12" x14ac:dyDescent="0.25">
      <c r="A65" s="28"/>
      <c r="B65" s="29"/>
      <c r="C65" s="30"/>
      <c r="D65" s="31" t="s">
        <v>68</v>
      </c>
      <c r="E65" s="32" t="s">
        <v>69</v>
      </c>
      <c r="F65" s="33">
        <v>25</v>
      </c>
      <c r="G65" s="33">
        <v>0</v>
      </c>
      <c r="H65" s="33">
        <v>0</v>
      </c>
      <c r="I65" s="33">
        <v>17</v>
      </c>
      <c r="J65" s="33">
        <v>132</v>
      </c>
      <c r="K65" s="34"/>
      <c r="L65" s="33"/>
    </row>
    <row r="66" spans="1:12" x14ac:dyDescent="0.25">
      <c r="A66" s="28"/>
      <c r="B66" s="29"/>
      <c r="C66" s="30"/>
      <c r="D66" s="35" t="s">
        <v>27</v>
      </c>
      <c r="E66" s="32" t="s">
        <v>70</v>
      </c>
      <c r="F66" s="33">
        <v>200</v>
      </c>
      <c r="G66" s="33">
        <v>3</v>
      </c>
      <c r="H66" s="33">
        <v>3</v>
      </c>
      <c r="I66" s="33">
        <v>17</v>
      </c>
      <c r="J66" s="33">
        <v>88</v>
      </c>
      <c r="K66" s="34"/>
      <c r="L66" s="33"/>
    </row>
    <row r="67" spans="1:12" x14ac:dyDescent="0.25">
      <c r="A67" s="28"/>
      <c r="B67" s="29"/>
      <c r="C67" s="30"/>
      <c r="D67" s="35" t="s">
        <v>29</v>
      </c>
      <c r="E67" s="32" t="s">
        <v>30</v>
      </c>
      <c r="F67" s="33">
        <v>50</v>
      </c>
      <c r="G67" s="33">
        <v>4</v>
      </c>
      <c r="H67" s="33">
        <v>2</v>
      </c>
      <c r="I67" s="33">
        <v>21</v>
      </c>
      <c r="J67" s="33">
        <v>116</v>
      </c>
      <c r="K67" s="34"/>
      <c r="L67" s="33"/>
    </row>
    <row r="68" spans="1:12" x14ac:dyDescent="0.25">
      <c r="A68" s="28"/>
      <c r="B68" s="29"/>
      <c r="C68" s="30"/>
      <c r="D68" s="35"/>
      <c r="E68" s="32"/>
      <c r="F68" s="33"/>
      <c r="G68" s="33"/>
      <c r="H68" s="33"/>
      <c r="I68" s="33"/>
      <c r="J68" s="33"/>
      <c r="K68" s="34"/>
      <c r="L68" s="33"/>
    </row>
    <row r="69" spans="1:12" x14ac:dyDescent="0.25">
      <c r="A69" s="28"/>
      <c r="B69" s="29"/>
      <c r="C69" s="30"/>
      <c r="D69" s="31"/>
      <c r="E69" s="32"/>
      <c r="F69" s="33"/>
      <c r="G69" s="33"/>
      <c r="H69" s="33"/>
      <c r="I69" s="33"/>
      <c r="J69" s="33"/>
      <c r="K69" s="34"/>
      <c r="L69" s="33"/>
    </row>
    <row r="70" spans="1:12" x14ac:dyDescent="0.25">
      <c r="A70" s="28"/>
      <c r="B70" s="29"/>
      <c r="C70" s="30"/>
      <c r="D70" s="31"/>
      <c r="E70" s="32"/>
      <c r="F70" s="33"/>
      <c r="G70" s="33"/>
      <c r="H70" s="33"/>
      <c r="I70" s="33"/>
      <c r="J70" s="33"/>
      <c r="K70" s="34"/>
      <c r="L70" s="33"/>
    </row>
    <row r="71" spans="1:12" x14ac:dyDescent="0.25">
      <c r="A71" s="37"/>
      <c r="B71" s="38"/>
      <c r="C71" s="39"/>
      <c r="D71" s="40" t="s">
        <v>33</v>
      </c>
      <c r="E71" s="41"/>
      <c r="F71" s="42">
        <f>SUM(F64:F70)</f>
        <v>501</v>
      </c>
      <c r="G71" s="42">
        <f>SUM(G64:G70)</f>
        <v>17</v>
      </c>
      <c r="H71" s="42">
        <f>SUM(H64:H70)</f>
        <v>17</v>
      </c>
      <c r="I71" s="42">
        <f>SUM(I64:I70)</f>
        <v>69</v>
      </c>
      <c r="J71" s="42">
        <f>SUM(J64:J70)</f>
        <v>610</v>
      </c>
      <c r="K71" s="43"/>
      <c r="L71" s="42">
        <f>SUM(L64:L70)</f>
        <v>0</v>
      </c>
    </row>
    <row r="72" spans="1:12" x14ac:dyDescent="0.25">
      <c r="A72" s="44">
        <f>A64</f>
        <v>1</v>
      </c>
      <c r="B72" s="45">
        <f>B64</f>
        <v>4</v>
      </c>
      <c r="C72" s="46" t="s">
        <v>34</v>
      </c>
      <c r="D72" s="35" t="s">
        <v>35</v>
      </c>
      <c r="E72" s="32" t="s">
        <v>71</v>
      </c>
      <c r="F72" s="33">
        <v>60</v>
      </c>
      <c r="G72" s="33">
        <v>1</v>
      </c>
      <c r="H72" s="33">
        <v>0</v>
      </c>
      <c r="I72" s="33">
        <v>2</v>
      </c>
      <c r="J72" s="33">
        <v>76</v>
      </c>
      <c r="K72" s="34"/>
      <c r="L72" s="33"/>
    </row>
    <row r="73" spans="1:12" x14ac:dyDescent="0.25">
      <c r="A73" s="28"/>
      <c r="B73" s="29"/>
      <c r="C73" s="30"/>
      <c r="D73" s="35" t="s">
        <v>37</v>
      </c>
      <c r="E73" s="32" t="s">
        <v>72</v>
      </c>
      <c r="F73" s="33">
        <v>205</v>
      </c>
      <c r="G73" s="33">
        <v>5</v>
      </c>
      <c r="H73" s="33">
        <v>12</v>
      </c>
      <c r="I73" s="33">
        <v>7</v>
      </c>
      <c r="J73" s="33">
        <v>129</v>
      </c>
      <c r="K73" s="34"/>
      <c r="L73" s="33"/>
    </row>
    <row r="74" spans="1:12" x14ac:dyDescent="0.25">
      <c r="A74" s="28"/>
      <c r="B74" s="29"/>
      <c r="C74" s="30"/>
      <c r="D74" s="35" t="s">
        <v>39</v>
      </c>
      <c r="E74" s="32" t="s">
        <v>73</v>
      </c>
      <c r="F74" s="33">
        <v>200</v>
      </c>
      <c r="G74" s="33">
        <v>14</v>
      </c>
      <c r="H74" s="33">
        <v>14</v>
      </c>
      <c r="I74" s="33">
        <v>37</v>
      </c>
      <c r="J74" s="33">
        <v>318</v>
      </c>
      <c r="K74" s="34"/>
      <c r="L74" s="33"/>
    </row>
    <row r="75" spans="1:12" x14ac:dyDescent="0.25">
      <c r="A75" s="28"/>
      <c r="B75" s="29"/>
      <c r="C75" s="30"/>
      <c r="D75" s="35" t="s">
        <v>31</v>
      </c>
      <c r="E75" s="32" t="s">
        <v>32</v>
      </c>
      <c r="F75" s="33">
        <v>30</v>
      </c>
      <c r="G75" s="33">
        <v>4</v>
      </c>
      <c r="H75" s="33">
        <v>1</v>
      </c>
      <c r="I75" s="33">
        <v>22</v>
      </c>
      <c r="J75" s="33">
        <v>119</v>
      </c>
      <c r="K75" s="34"/>
      <c r="L75" s="33"/>
    </row>
    <row r="76" spans="1:12" x14ac:dyDescent="0.25">
      <c r="A76" s="28"/>
      <c r="B76" s="29"/>
      <c r="C76" s="30"/>
      <c r="D76" s="35" t="s">
        <v>43</v>
      </c>
      <c r="E76" s="32" t="s">
        <v>74</v>
      </c>
      <c r="F76" s="33">
        <v>200</v>
      </c>
      <c r="G76" s="33">
        <v>0</v>
      </c>
      <c r="H76" s="33">
        <v>0</v>
      </c>
      <c r="I76" s="33">
        <v>21</v>
      </c>
      <c r="J76" s="33">
        <v>98</v>
      </c>
      <c r="K76" s="34"/>
      <c r="L76" s="33"/>
    </row>
    <row r="77" spans="1:12" x14ac:dyDescent="0.25">
      <c r="A77" s="28"/>
      <c r="B77" s="29"/>
      <c r="C77" s="30"/>
      <c r="D77" s="35" t="s">
        <v>45</v>
      </c>
      <c r="E77" s="32" t="s">
        <v>46</v>
      </c>
      <c r="F77" s="33">
        <v>30</v>
      </c>
      <c r="G77" s="33">
        <v>2</v>
      </c>
      <c r="H77" s="33">
        <v>1</v>
      </c>
      <c r="I77" s="33">
        <v>16</v>
      </c>
      <c r="J77" s="33">
        <v>79</v>
      </c>
      <c r="K77" s="34"/>
      <c r="L77" s="33"/>
    </row>
    <row r="78" spans="1:12" x14ac:dyDescent="0.25">
      <c r="A78" s="28"/>
      <c r="B78" s="29"/>
      <c r="C78" s="30"/>
      <c r="D78" s="35" t="s">
        <v>47</v>
      </c>
      <c r="E78" s="32" t="s">
        <v>48</v>
      </c>
      <c r="F78" s="33">
        <v>20</v>
      </c>
      <c r="G78" s="33">
        <v>1</v>
      </c>
      <c r="H78" s="33">
        <v>0</v>
      </c>
      <c r="I78" s="33">
        <v>6</v>
      </c>
      <c r="J78" s="33">
        <v>42</v>
      </c>
      <c r="K78" s="34"/>
      <c r="L78" s="33"/>
    </row>
    <row r="79" spans="1:12" x14ac:dyDescent="0.25">
      <c r="A79" s="28"/>
      <c r="B79" s="29"/>
      <c r="C79" s="30"/>
      <c r="D79" s="31"/>
      <c r="E79" s="32"/>
      <c r="F79" s="33"/>
      <c r="G79" s="33"/>
      <c r="H79" s="33"/>
      <c r="I79" s="33"/>
      <c r="J79" s="33"/>
      <c r="K79" s="34"/>
      <c r="L79" s="33"/>
    </row>
    <row r="80" spans="1:12" x14ac:dyDescent="0.25">
      <c r="A80" s="28"/>
      <c r="B80" s="29"/>
      <c r="C80" s="30"/>
      <c r="D80" s="31"/>
      <c r="E80" s="32"/>
      <c r="F80" s="33"/>
      <c r="G80" s="33"/>
      <c r="H80" s="33"/>
      <c r="I80" s="33"/>
      <c r="J80" s="33"/>
      <c r="K80" s="34"/>
      <c r="L80" s="33"/>
    </row>
    <row r="81" spans="1:12" x14ac:dyDescent="0.25">
      <c r="A81" s="37"/>
      <c r="B81" s="38"/>
      <c r="C81" s="39"/>
      <c r="D81" s="40" t="s">
        <v>33</v>
      </c>
      <c r="E81" s="41"/>
      <c r="F81" s="42">
        <f>SUM(F72:F80)</f>
        <v>745</v>
      </c>
      <c r="G81" s="42">
        <f>SUM(G72:G80)</f>
        <v>27</v>
      </c>
      <c r="H81" s="42">
        <f>SUM(H72:H80)</f>
        <v>28</v>
      </c>
      <c r="I81" s="42">
        <f>SUM(I72:I80)</f>
        <v>111</v>
      </c>
      <c r="J81" s="42">
        <f>SUM(J72:J80)</f>
        <v>861</v>
      </c>
      <c r="K81" s="43"/>
      <c r="L81" s="42">
        <f>SUM(L72:L80)</f>
        <v>0</v>
      </c>
    </row>
    <row r="82" spans="1:12" ht="15.75" customHeight="1" x14ac:dyDescent="0.25">
      <c r="A82" s="47">
        <f>A64</f>
        <v>1</v>
      </c>
      <c r="B82" s="48">
        <f>B64</f>
        <v>4</v>
      </c>
      <c r="C82" s="2" t="s">
        <v>49</v>
      </c>
      <c r="D82" s="2"/>
      <c r="E82" s="49"/>
      <c r="F82" s="50">
        <f>F71+F81</f>
        <v>1246</v>
      </c>
      <c r="G82" s="50">
        <f>G71+G81</f>
        <v>44</v>
      </c>
      <c r="H82" s="50">
        <f>H71+H81</f>
        <v>45</v>
      </c>
      <c r="I82" s="50">
        <f>I71+I81</f>
        <v>180</v>
      </c>
      <c r="J82" s="50">
        <f>J71+J81</f>
        <v>1471</v>
      </c>
      <c r="K82" s="50"/>
      <c r="L82" s="50">
        <f>L71+L81</f>
        <v>0</v>
      </c>
    </row>
    <row r="83" spans="1:12" x14ac:dyDescent="0.25">
      <c r="A83" s="21">
        <v>1</v>
      </c>
      <c r="B83" s="22">
        <v>5</v>
      </c>
      <c r="C83" s="23" t="s">
        <v>23</v>
      </c>
      <c r="D83" s="24" t="s">
        <v>24</v>
      </c>
      <c r="E83" s="25" t="s">
        <v>75</v>
      </c>
      <c r="F83" s="26">
        <v>227</v>
      </c>
      <c r="G83" s="26">
        <v>7</v>
      </c>
      <c r="H83" s="26">
        <v>7</v>
      </c>
      <c r="I83" s="26">
        <v>27</v>
      </c>
      <c r="J83" s="26">
        <v>245</v>
      </c>
      <c r="K83" s="27"/>
      <c r="L83" s="26"/>
    </row>
    <row r="84" spans="1:12" x14ac:dyDescent="0.25">
      <c r="A84" s="28"/>
      <c r="B84" s="29"/>
      <c r="C84" s="30"/>
      <c r="D84" s="31"/>
      <c r="E84" s="32" t="s">
        <v>60</v>
      </c>
      <c r="F84" s="33">
        <v>25</v>
      </c>
      <c r="G84" s="33">
        <v>5</v>
      </c>
      <c r="H84" s="33">
        <v>6</v>
      </c>
      <c r="I84" s="33">
        <v>0</v>
      </c>
      <c r="J84" s="33">
        <v>76</v>
      </c>
      <c r="K84" s="34"/>
      <c r="L84" s="33"/>
    </row>
    <row r="85" spans="1:12" x14ac:dyDescent="0.25">
      <c r="A85" s="28"/>
      <c r="B85" s="29"/>
      <c r="C85" s="30"/>
      <c r="D85" s="35" t="s">
        <v>27</v>
      </c>
      <c r="E85" s="32" t="s">
        <v>57</v>
      </c>
      <c r="F85" s="33">
        <v>200</v>
      </c>
      <c r="G85" s="33">
        <v>3</v>
      </c>
      <c r="H85" s="33">
        <v>3</v>
      </c>
      <c r="I85" s="33">
        <v>23</v>
      </c>
      <c r="J85" s="33">
        <v>149</v>
      </c>
      <c r="K85" s="34"/>
      <c r="L85" s="33"/>
    </row>
    <row r="86" spans="1:12" x14ac:dyDescent="0.25">
      <c r="A86" s="28"/>
      <c r="B86" s="29"/>
      <c r="C86" s="30"/>
      <c r="D86" s="35" t="s">
        <v>29</v>
      </c>
      <c r="E86" s="32" t="s">
        <v>76</v>
      </c>
      <c r="F86" s="33">
        <v>50</v>
      </c>
      <c r="G86" s="33">
        <v>2</v>
      </c>
      <c r="H86" s="33">
        <v>1</v>
      </c>
      <c r="I86" s="54">
        <v>18</v>
      </c>
      <c r="J86" s="54">
        <v>108</v>
      </c>
      <c r="K86" s="34"/>
      <c r="L86" s="33"/>
    </row>
    <row r="87" spans="1:12" x14ac:dyDescent="0.25">
      <c r="A87" s="28"/>
      <c r="B87" s="29"/>
      <c r="C87" s="30"/>
      <c r="D87" s="35"/>
      <c r="E87" s="32"/>
      <c r="F87" s="33"/>
      <c r="G87" s="33"/>
      <c r="H87" s="33"/>
      <c r="I87" s="33"/>
      <c r="J87" s="33"/>
      <c r="K87" s="34"/>
      <c r="L87" s="33"/>
    </row>
    <row r="88" spans="1:12" x14ac:dyDescent="0.25">
      <c r="A88" s="28"/>
      <c r="B88" s="29"/>
      <c r="C88" s="30"/>
      <c r="D88" s="31"/>
      <c r="E88" s="32"/>
      <c r="F88" s="33"/>
      <c r="G88" s="33"/>
      <c r="H88" s="33"/>
      <c r="I88" s="33"/>
      <c r="J88" s="33"/>
      <c r="K88" s="34"/>
      <c r="L88" s="33"/>
    </row>
    <row r="89" spans="1:12" x14ac:dyDescent="0.25">
      <c r="A89" s="28"/>
      <c r="B89" s="29"/>
      <c r="C89" s="30"/>
      <c r="D89" s="31"/>
      <c r="E89" s="32"/>
      <c r="F89" s="33"/>
      <c r="G89" s="33"/>
      <c r="H89" s="33"/>
      <c r="I89" s="33"/>
      <c r="J89" s="33"/>
      <c r="K89" s="34"/>
      <c r="L89" s="33"/>
    </row>
    <row r="90" spans="1:12" x14ac:dyDescent="0.25">
      <c r="A90" s="37"/>
      <c r="B90" s="38"/>
      <c r="C90" s="39"/>
      <c r="D90" s="40" t="s">
        <v>33</v>
      </c>
      <c r="E90" s="41"/>
      <c r="F90" s="42">
        <f>SUM(F83:F89)</f>
        <v>502</v>
      </c>
      <c r="G90" s="42">
        <f>SUM(G83:G89)</f>
        <v>17</v>
      </c>
      <c r="H90" s="42">
        <f>SUM(H83:H89)</f>
        <v>17</v>
      </c>
      <c r="I90" s="42">
        <f>SUM(I83:I89)</f>
        <v>68</v>
      </c>
      <c r="J90" s="42">
        <f>SUM(J83:J89)</f>
        <v>578</v>
      </c>
      <c r="K90" s="43"/>
      <c r="L90" s="42">
        <f>SUM(L83:L89)</f>
        <v>0</v>
      </c>
    </row>
    <row r="91" spans="1:12" x14ac:dyDescent="0.25">
      <c r="A91" s="44">
        <f>A83</f>
        <v>1</v>
      </c>
      <c r="B91" s="45">
        <f>B83</f>
        <v>5</v>
      </c>
      <c r="C91" s="46" t="s">
        <v>34</v>
      </c>
      <c r="D91" s="35" t="s">
        <v>62</v>
      </c>
      <c r="E91" s="32" t="s">
        <v>62</v>
      </c>
      <c r="F91" s="33">
        <v>120</v>
      </c>
      <c r="G91" s="33">
        <v>0</v>
      </c>
      <c r="H91" s="33">
        <v>0</v>
      </c>
      <c r="I91" s="33">
        <v>1</v>
      </c>
      <c r="J91" s="33">
        <v>46</v>
      </c>
      <c r="K91" s="34"/>
      <c r="L91" s="33"/>
    </row>
    <row r="92" spans="1:12" x14ac:dyDescent="0.25">
      <c r="A92" s="28"/>
      <c r="B92" s="29"/>
      <c r="C92" s="30"/>
      <c r="D92" s="35" t="s">
        <v>37</v>
      </c>
      <c r="E92" s="32" t="s">
        <v>77</v>
      </c>
      <c r="F92" s="33">
        <v>215</v>
      </c>
      <c r="G92" s="33">
        <v>9</v>
      </c>
      <c r="H92" s="33">
        <v>8</v>
      </c>
      <c r="I92" s="33">
        <v>28</v>
      </c>
      <c r="J92" s="33">
        <v>185</v>
      </c>
      <c r="K92" s="34"/>
      <c r="L92" s="33"/>
    </row>
    <row r="93" spans="1:12" x14ac:dyDescent="0.25">
      <c r="A93" s="28"/>
      <c r="B93" s="29"/>
      <c r="C93" s="30"/>
      <c r="D93" s="35" t="s">
        <v>39</v>
      </c>
      <c r="E93" s="32" t="s">
        <v>78</v>
      </c>
      <c r="F93" s="33">
        <v>200</v>
      </c>
      <c r="G93" s="33">
        <v>15</v>
      </c>
      <c r="H93" s="33">
        <v>18</v>
      </c>
      <c r="I93" s="33">
        <v>38</v>
      </c>
      <c r="J93" s="33">
        <v>297</v>
      </c>
      <c r="K93" s="34"/>
      <c r="L93" s="33"/>
    </row>
    <row r="94" spans="1:12" x14ac:dyDescent="0.25">
      <c r="A94" s="28"/>
      <c r="B94" s="29"/>
      <c r="C94" s="30"/>
      <c r="D94" s="35" t="s">
        <v>43</v>
      </c>
      <c r="E94" s="32" t="s">
        <v>61</v>
      </c>
      <c r="F94" s="33">
        <v>200</v>
      </c>
      <c r="G94" s="33">
        <v>0</v>
      </c>
      <c r="H94" s="33">
        <v>0</v>
      </c>
      <c r="I94" s="33">
        <v>19</v>
      </c>
      <c r="J94" s="33">
        <v>82</v>
      </c>
      <c r="K94" s="34"/>
      <c r="L94" s="33"/>
    </row>
    <row r="95" spans="1:12" x14ac:dyDescent="0.25">
      <c r="A95" s="28"/>
      <c r="B95" s="29"/>
      <c r="C95" s="30"/>
      <c r="D95" s="35" t="s">
        <v>45</v>
      </c>
      <c r="E95" s="32" t="s">
        <v>46</v>
      </c>
      <c r="F95" s="33">
        <v>30</v>
      </c>
      <c r="G95" s="33">
        <v>2</v>
      </c>
      <c r="H95" s="33">
        <v>1</v>
      </c>
      <c r="I95" s="33">
        <v>16</v>
      </c>
      <c r="J95" s="33">
        <v>79</v>
      </c>
      <c r="K95" s="34"/>
      <c r="L95" s="33"/>
    </row>
    <row r="96" spans="1:12" x14ac:dyDescent="0.25">
      <c r="A96" s="28"/>
      <c r="B96" s="29"/>
      <c r="C96" s="30"/>
      <c r="D96" s="35" t="s">
        <v>47</v>
      </c>
      <c r="E96" s="32" t="s">
        <v>48</v>
      </c>
      <c r="F96" s="33">
        <v>20</v>
      </c>
      <c r="G96" s="33">
        <v>1</v>
      </c>
      <c r="H96" s="33">
        <v>0</v>
      </c>
      <c r="I96" s="33">
        <v>6</v>
      </c>
      <c r="J96" s="33">
        <v>42</v>
      </c>
      <c r="K96" s="34"/>
      <c r="L96" s="33"/>
    </row>
    <row r="97" spans="1:12" x14ac:dyDescent="0.25">
      <c r="A97" s="28"/>
      <c r="B97" s="29"/>
      <c r="C97" s="30"/>
      <c r="D97" s="31"/>
      <c r="E97" s="32"/>
      <c r="F97" s="36"/>
      <c r="G97" s="33"/>
      <c r="H97" s="33"/>
      <c r="I97" s="33"/>
      <c r="J97" s="33"/>
      <c r="K97" s="34"/>
      <c r="L97" s="33"/>
    </row>
    <row r="98" spans="1:12" x14ac:dyDescent="0.25">
      <c r="A98" s="28"/>
      <c r="B98" s="29"/>
      <c r="C98" s="30"/>
      <c r="D98" s="31"/>
      <c r="E98" s="32"/>
      <c r="F98" s="33"/>
      <c r="G98" s="33"/>
      <c r="H98" s="33"/>
      <c r="I98" s="33"/>
      <c r="J98" s="33"/>
      <c r="K98" s="34"/>
      <c r="L98" s="33"/>
    </row>
    <row r="99" spans="1:12" x14ac:dyDescent="0.25">
      <c r="A99" s="37"/>
      <c r="B99" s="38"/>
      <c r="C99" s="39"/>
      <c r="D99" s="40" t="s">
        <v>33</v>
      </c>
      <c r="E99" s="41"/>
      <c r="F99" s="42">
        <f>SUM(F91:F98)</f>
        <v>785</v>
      </c>
      <c r="G99" s="42">
        <f>SUM(G91:G98)</f>
        <v>27</v>
      </c>
      <c r="H99" s="42">
        <f>SUM(H91:H98)</f>
        <v>27</v>
      </c>
      <c r="I99" s="42">
        <f>SUM(I91:I98)</f>
        <v>108</v>
      </c>
      <c r="J99" s="42">
        <f>SUM(J91:J98)</f>
        <v>731</v>
      </c>
      <c r="K99" s="43"/>
      <c r="L99" s="42">
        <f>SUM(L91:L98)</f>
        <v>0</v>
      </c>
    </row>
    <row r="100" spans="1:12" ht="15.75" customHeight="1" x14ac:dyDescent="0.25">
      <c r="A100" s="47">
        <f>A83</f>
        <v>1</v>
      </c>
      <c r="B100" s="48">
        <f>B83</f>
        <v>5</v>
      </c>
      <c r="C100" s="2" t="s">
        <v>49</v>
      </c>
      <c r="D100" s="2"/>
      <c r="E100" s="49"/>
      <c r="F100" s="50">
        <f>F90+F99</f>
        <v>1287</v>
      </c>
      <c r="G100" s="50">
        <f>G90+G99</f>
        <v>44</v>
      </c>
      <c r="H100" s="50">
        <f>H90+H99</f>
        <v>44</v>
      </c>
      <c r="I100" s="50">
        <f>I90+I99</f>
        <v>176</v>
      </c>
      <c r="J100" s="50">
        <f>J90+J99</f>
        <v>1309</v>
      </c>
      <c r="K100" s="50"/>
      <c r="L100" s="50">
        <f>L90+L99</f>
        <v>0</v>
      </c>
    </row>
    <row r="101" spans="1:12" x14ac:dyDescent="0.25">
      <c r="A101" s="21">
        <v>2</v>
      </c>
      <c r="B101" s="22">
        <v>1</v>
      </c>
      <c r="C101" s="23" t="s">
        <v>23</v>
      </c>
      <c r="D101" s="24" t="s">
        <v>24</v>
      </c>
      <c r="E101" s="25" t="s">
        <v>79</v>
      </c>
      <c r="F101" s="26">
        <v>240</v>
      </c>
      <c r="G101" s="26">
        <v>9</v>
      </c>
      <c r="H101" s="26">
        <v>10</v>
      </c>
      <c r="I101" s="26">
        <v>41</v>
      </c>
      <c r="J101" s="26">
        <v>335</v>
      </c>
      <c r="K101" s="27"/>
      <c r="L101" s="26"/>
    </row>
    <row r="102" spans="1:12" x14ac:dyDescent="0.25">
      <c r="A102" s="28"/>
      <c r="B102" s="29"/>
      <c r="C102" s="30"/>
      <c r="D102" s="31"/>
      <c r="E102" s="32" t="s">
        <v>26</v>
      </c>
      <c r="F102" s="33">
        <v>10</v>
      </c>
      <c r="G102" s="33">
        <v>4</v>
      </c>
      <c r="H102" s="33">
        <v>5</v>
      </c>
      <c r="I102" s="33">
        <v>0</v>
      </c>
      <c r="J102" s="33">
        <v>54</v>
      </c>
      <c r="K102" s="34"/>
      <c r="L102" s="33"/>
    </row>
    <row r="103" spans="1:12" x14ac:dyDescent="0.25">
      <c r="A103" s="28"/>
      <c r="B103" s="29"/>
      <c r="C103" s="30"/>
      <c r="D103" s="35" t="s">
        <v>27</v>
      </c>
      <c r="E103" s="32" t="s">
        <v>28</v>
      </c>
      <c r="F103" s="33">
        <v>200</v>
      </c>
      <c r="G103" s="33">
        <v>0</v>
      </c>
      <c r="H103" s="33">
        <v>0</v>
      </c>
      <c r="I103" s="33">
        <v>15</v>
      </c>
      <c r="J103" s="33">
        <v>57</v>
      </c>
      <c r="K103" s="34"/>
      <c r="L103" s="33"/>
    </row>
    <row r="104" spans="1:12" x14ac:dyDescent="0.25">
      <c r="A104" s="28"/>
      <c r="B104" s="29"/>
      <c r="C104" s="30"/>
      <c r="D104" s="35" t="s">
        <v>29</v>
      </c>
      <c r="E104" s="32" t="s">
        <v>30</v>
      </c>
      <c r="F104" s="33">
        <v>50</v>
      </c>
      <c r="G104" s="33">
        <v>4</v>
      </c>
      <c r="H104" s="33">
        <v>2</v>
      </c>
      <c r="I104" s="33">
        <v>12</v>
      </c>
      <c r="J104" s="33">
        <v>108</v>
      </c>
      <c r="K104" s="34"/>
      <c r="L104" s="33"/>
    </row>
    <row r="105" spans="1:12" x14ac:dyDescent="0.25">
      <c r="A105" s="28"/>
      <c r="B105" s="29"/>
      <c r="C105" s="30"/>
      <c r="D105" s="31"/>
      <c r="E105" s="32"/>
      <c r="F105" s="33"/>
      <c r="G105" s="33"/>
      <c r="H105" s="33"/>
      <c r="I105" s="33"/>
      <c r="J105" s="33"/>
      <c r="K105" s="34"/>
      <c r="L105" s="33"/>
    </row>
    <row r="106" spans="1:12" x14ac:dyDescent="0.25">
      <c r="A106" s="28"/>
      <c r="B106" s="29"/>
      <c r="C106" s="30"/>
      <c r="D106" s="31"/>
      <c r="E106" s="32"/>
      <c r="F106" s="33"/>
      <c r="G106" s="33"/>
      <c r="H106" s="33"/>
      <c r="I106" s="33"/>
      <c r="J106" s="33"/>
      <c r="K106" s="34"/>
      <c r="L106" s="33"/>
    </row>
    <row r="107" spans="1:12" x14ac:dyDescent="0.25">
      <c r="A107" s="37"/>
      <c r="B107" s="38"/>
      <c r="C107" s="39"/>
      <c r="D107" s="40" t="s">
        <v>33</v>
      </c>
      <c r="E107" s="41"/>
      <c r="F107" s="42">
        <f>SUM(F101:F106)</f>
        <v>500</v>
      </c>
      <c r="G107" s="42">
        <f>SUM(G101:G106)</f>
        <v>17</v>
      </c>
      <c r="H107" s="42">
        <f>SUM(H101:H106)</f>
        <v>17</v>
      </c>
      <c r="I107" s="42">
        <f>SUM(I101:I106)</f>
        <v>68</v>
      </c>
      <c r="J107" s="42">
        <f>SUM(J101:J106)</f>
        <v>554</v>
      </c>
      <c r="K107" s="43"/>
      <c r="L107" s="42">
        <f>SUM(L101:L106)</f>
        <v>0</v>
      </c>
    </row>
    <row r="108" spans="1:12" x14ac:dyDescent="0.25">
      <c r="A108" s="44">
        <v>2</v>
      </c>
      <c r="B108" s="45">
        <v>1</v>
      </c>
      <c r="C108" s="46" t="s">
        <v>34</v>
      </c>
      <c r="D108" s="35"/>
      <c r="E108" s="32"/>
      <c r="F108" s="33"/>
      <c r="G108" s="33"/>
      <c r="H108" s="33"/>
      <c r="I108" s="33"/>
      <c r="J108" s="33"/>
      <c r="K108" s="34"/>
      <c r="L108" s="33"/>
    </row>
    <row r="109" spans="1:12" x14ac:dyDescent="0.25">
      <c r="A109" s="28"/>
      <c r="B109" s="29"/>
      <c r="C109" s="30"/>
      <c r="D109" s="35" t="s">
        <v>37</v>
      </c>
      <c r="E109" s="32" t="s">
        <v>80</v>
      </c>
      <c r="F109" s="33">
        <v>210</v>
      </c>
      <c r="G109" s="33">
        <v>6</v>
      </c>
      <c r="H109" s="33">
        <v>7</v>
      </c>
      <c r="I109" s="33">
        <v>19</v>
      </c>
      <c r="J109" s="33">
        <v>164</v>
      </c>
      <c r="K109" s="34"/>
      <c r="L109" s="33"/>
    </row>
    <row r="110" spans="1:12" x14ac:dyDescent="0.25">
      <c r="A110" s="28"/>
      <c r="B110" s="29"/>
      <c r="C110" s="30"/>
      <c r="D110" s="35" t="s">
        <v>39</v>
      </c>
      <c r="E110" s="32" t="s">
        <v>81</v>
      </c>
      <c r="F110" s="33">
        <v>90</v>
      </c>
      <c r="G110" s="33">
        <v>12</v>
      </c>
      <c r="H110" s="33">
        <v>11</v>
      </c>
      <c r="I110" s="33">
        <v>7</v>
      </c>
      <c r="J110" s="33">
        <v>144</v>
      </c>
      <c r="K110" s="34"/>
      <c r="L110" s="33"/>
    </row>
    <row r="111" spans="1:12" x14ac:dyDescent="0.25">
      <c r="A111" s="28"/>
      <c r="B111" s="29"/>
      <c r="C111" s="30"/>
      <c r="D111" s="35" t="s">
        <v>41</v>
      </c>
      <c r="E111" s="32" t="s">
        <v>42</v>
      </c>
      <c r="F111" s="33">
        <v>150</v>
      </c>
      <c r="G111" s="33">
        <v>6</v>
      </c>
      <c r="H111" s="33">
        <v>7</v>
      </c>
      <c r="I111" s="33">
        <v>35</v>
      </c>
      <c r="J111" s="33">
        <v>216</v>
      </c>
      <c r="K111" s="34"/>
      <c r="L111" s="33"/>
    </row>
    <row r="112" spans="1:12" x14ac:dyDescent="0.25">
      <c r="A112" s="28"/>
      <c r="B112" s="29"/>
      <c r="C112" s="30"/>
      <c r="D112" s="35" t="s">
        <v>43</v>
      </c>
      <c r="E112" s="32" t="s">
        <v>82</v>
      </c>
      <c r="F112" s="33">
        <v>200</v>
      </c>
      <c r="G112" s="33">
        <v>0</v>
      </c>
      <c r="H112" s="33">
        <v>0</v>
      </c>
      <c r="I112" s="33">
        <v>23</v>
      </c>
      <c r="J112" s="33">
        <v>106</v>
      </c>
      <c r="K112" s="34"/>
      <c r="L112" s="33"/>
    </row>
    <row r="113" spans="1:12" x14ac:dyDescent="0.25">
      <c r="A113" s="28"/>
      <c r="B113" s="29"/>
      <c r="C113" s="30"/>
      <c r="D113" s="35" t="s">
        <v>51</v>
      </c>
      <c r="E113" s="32" t="s">
        <v>83</v>
      </c>
      <c r="F113" s="33">
        <v>50</v>
      </c>
      <c r="G113" s="33">
        <v>2</v>
      </c>
      <c r="H113" s="33">
        <v>1</v>
      </c>
      <c r="I113" s="33">
        <v>16</v>
      </c>
      <c r="J113" s="33">
        <v>119</v>
      </c>
      <c r="K113" s="34"/>
      <c r="L113" s="33"/>
    </row>
    <row r="114" spans="1:12" x14ac:dyDescent="0.25">
      <c r="A114" s="28"/>
      <c r="B114" s="29"/>
      <c r="C114" s="30"/>
      <c r="D114" s="35" t="s">
        <v>47</v>
      </c>
      <c r="E114" s="32" t="s">
        <v>48</v>
      </c>
      <c r="F114" s="33">
        <v>20</v>
      </c>
      <c r="G114" s="33">
        <v>1</v>
      </c>
      <c r="H114" s="33">
        <v>0</v>
      </c>
      <c r="I114" s="33">
        <v>6</v>
      </c>
      <c r="J114" s="33">
        <v>42</v>
      </c>
      <c r="K114" s="34"/>
      <c r="L114" s="33"/>
    </row>
    <row r="115" spans="1:12" x14ac:dyDescent="0.25">
      <c r="A115" s="28"/>
      <c r="B115" s="29"/>
      <c r="C115" s="30"/>
      <c r="D115" s="31"/>
      <c r="E115" s="32"/>
      <c r="F115" s="33"/>
      <c r="G115" s="33"/>
      <c r="H115" s="33"/>
      <c r="I115" s="33"/>
      <c r="J115" s="33"/>
      <c r="K115" s="34"/>
      <c r="L115" s="33"/>
    </row>
    <row r="116" spans="1:12" x14ac:dyDescent="0.25">
      <c r="A116" s="28"/>
      <c r="B116" s="29"/>
      <c r="C116" s="30"/>
      <c r="D116" s="31"/>
      <c r="E116" s="32"/>
      <c r="F116" s="33"/>
      <c r="G116" s="33"/>
      <c r="H116" s="33"/>
      <c r="I116" s="33"/>
      <c r="J116" s="33"/>
      <c r="K116" s="34"/>
      <c r="L116" s="33"/>
    </row>
    <row r="117" spans="1:12" x14ac:dyDescent="0.25">
      <c r="A117" s="37"/>
      <c r="B117" s="38"/>
      <c r="C117" s="39"/>
      <c r="D117" s="40" t="s">
        <v>33</v>
      </c>
      <c r="E117" s="41"/>
      <c r="F117" s="42">
        <v>700</v>
      </c>
      <c r="G117" s="42">
        <f>SUM(G108:G116)</f>
        <v>27</v>
      </c>
      <c r="H117" s="42">
        <f>SUM(H108:H116)</f>
        <v>26</v>
      </c>
      <c r="I117" s="42">
        <f>SUM(I108:I116)</f>
        <v>106</v>
      </c>
      <c r="J117" s="42">
        <f>SUM(J108:J116)</f>
        <v>791</v>
      </c>
      <c r="K117" s="43"/>
      <c r="L117" s="42">
        <f>SUM(L108:L116)</f>
        <v>0</v>
      </c>
    </row>
    <row r="118" spans="1:12" ht="15" customHeight="1" x14ac:dyDescent="0.25">
      <c r="A118" s="47">
        <f>A101</f>
        <v>2</v>
      </c>
      <c r="B118" s="48">
        <f>B101</f>
        <v>1</v>
      </c>
      <c r="C118" s="2" t="s">
        <v>49</v>
      </c>
      <c r="D118" s="2"/>
      <c r="E118" s="49"/>
      <c r="F118" s="50">
        <f>F107+F117</f>
        <v>1200</v>
      </c>
      <c r="G118" s="50">
        <f>G107+G117</f>
        <v>44</v>
      </c>
      <c r="H118" s="50">
        <f>H107+H117</f>
        <v>43</v>
      </c>
      <c r="I118" s="50">
        <f>I107+I117</f>
        <v>174</v>
      </c>
      <c r="J118" s="50">
        <f>J107+J117</f>
        <v>1345</v>
      </c>
      <c r="K118" s="50"/>
      <c r="L118" s="50">
        <f>L107+L117</f>
        <v>0</v>
      </c>
    </row>
    <row r="119" spans="1:12" x14ac:dyDescent="0.25">
      <c r="A119" s="51">
        <v>2</v>
      </c>
      <c r="B119" s="29">
        <v>2</v>
      </c>
      <c r="C119" s="23" t="s">
        <v>23</v>
      </c>
      <c r="D119" s="24" t="s">
        <v>24</v>
      </c>
      <c r="E119" s="25" t="s">
        <v>84</v>
      </c>
      <c r="F119" s="26">
        <v>215</v>
      </c>
      <c r="G119" s="26">
        <v>9</v>
      </c>
      <c r="H119" s="26">
        <v>9</v>
      </c>
      <c r="I119" s="26">
        <v>20</v>
      </c>
      <c r="J119" s="26">
        <v>290</v>
      </c>
      <c r="K119" s="27"/>
      <c r="L119" s="26"/>
    </row>
    <row r="120" spans="1:12" x14ac:dyDescent="0.25">
      <c r="A120" s="51"/>
      <c r="B120" s="29"/>
      <c r="C120" s="30"/>
      <c r="D120" s="31" t="s">
        <v>51</v>
      </c>
      <c r="E120" s="32" t="s">
        <v>85</v>
      </c>
      <c r="F120" s="33">
        <v>60</v>
      </c>
      <c r="G120" s="33">
        <v>7</v>
      </c>
      <c r="H120" s="33">
        <v>5</v>
      </c>
      <c r="I120" s="33">
        <v>24</v>
      </c>
      <c r="J120" s="33">
        <v>187</v>
      </c>
      <c r="K120" s="34"/>
      <c r="L120" s="33"/>
    </row>
    <row r="121" spans="1:12" x14ac:dyDescent="0.25">
      <c r="A121" s="51"/>
      <c r="B121" s="29"/>
      <c r="C121" s="30"/>
      <c r="D121" s="35" t="s">
        <v>27</v>
      </c>
      <c r="E121" s="32" t="s">
        <v>53</v>
      </c>
      <c r="F121" s="33">
        <v>207</v>
      </c>
      <c r="G121" s="33">
        <v>0</v>
      </c>
      <c r="H121" s="33">
        <v>0</v>
      </c>
      <c r="I121" s="33">
        <v>15</v>
      </c>
      <c r="J121" s="33">
        <v>60</v>
      </c>
      <c r="K121" s="34"/>
      <c r="L121" s="33"/>
    </row>
    <row r="122" spans="1:12" x14ac:dyDescent="0.25">
      <c r="A122" s="51"/>
      <c r="B122" s="29"/>
      <c r="C122" s="30"/>
      <c r="D122" s="35" t="s">
        <v>29</v>
      </c>
      <c r="E122" s="32" t="s">
        <v>30</v>
      </c>
      <c r="F122" s="33">
        <v>20</v>
      </c>
      <c r="G122" s="33">
        <v>1</v>
      </c>
      <c r="H122" s="33">
        <v>2</v>
      </c>
      <c r="I122" s="33">
        <v>8</v>
      </c>
      <c r="J122" s="33">
        <v>54</v>
      </c>
      <c r="K122" s="34"/>
      <c r="L122" s="33"/>
    </row>
    <row r="123" spans="1:12" x14ac:dyDescent="0.25">
      <c r="A123" s="51"/>
      <c r="B123" s="29"/>
      <c r="C123" s="30"/>
      <c r="D123" s="35"/>
      <c r="E123" s="32"/>
      <c r="F123" s="33"/>
      <c r="G123" s="33"/>
      <c r="H123" s="33"/>
      <c r="I123" s="33"/>
      <c r="J123" s="33"/>
      <c r="K123" s="34"/>
      <c r="L123" s="33"/>
    </row>
    <row r="124" spans="1:12" x14ac:dyDescent="0.25">
      <c r="A124" s="51"/>
      <c r="B124" s="29"/>
      <c r="C124" s="30"/>
      <c r="D124" s="31"/>
      <c r="E124" s="32"/>
      <c r="F124" s="33"/>
      <c r="G124" s="33"/>
      <c r="H124" s="33"/>
      <c r="I124" s="33"/>
      <c r="J124" s="33"/>
      <c r="K124" s="34"/>
      <c r="L124" s="33"/>
    </row>
    <row r="125" spans="1:12" x14ac:dyDescent="0.25">
      <c r="A125" s="51"/>
      <c r="B125" s="29"/>
      <c r="C125" s="30"/>
      <c r="D125" s="31"/>
      <c r="E125" s="32"/>
      <c r="F125" s="33"/>
      <c r="G125" s="33"/>
      <c r="H125" s="33"/>
      <c r="I125" s="33"/>
      <c r="J125" s="33"/>
      <c r="K125" s="34"/>
      <c r="L125" s="33"/>
    </row>
    <row r="126" spans="1:12" x14ac:dyDescent="0.25">
      <c r="A126" s="52"/>
      <c r="B126" s="38"/>
      <c r="C126" s="39"/>
      <c r="D126" s="40" t="s">
        <v>33</v>
      </c>
      <c r="E126" s="41"/>
      <c r="F126" s="42">
        <f>SUM(F119:F125)</f>
        <v>502</v>
      </c>
      <c r="G126" s="42">
        <f>SUM(G119:G125)</f>
        <v>17</v>
      </c>
      <c r="H126" s="42">
        <f>SUM(H119:H125)</f>
        <v>16</v>
      </c>
      <c r="I126" s="42">
        <f>SUM(I119:I125)</f>
        <v>67</v>
      </c>
      <c r="J126" s="42">
        <f>SUM(J119:J125)</f>
        <v>591</v>
      </c>
      <c r="K126" s="43"/>
      <c r="L126" s="42">
        <f>SUM(L119:L125)</f>
        <v>0</v>
      </c>
    </row>
    <row r="127" spans="1:12" x14ac:dyDescent="0.25">
      <c r="A127" s="45">
        <f>A119</f>
        <v>2</v>
      </c>
      <c r="B127" s="45">
        <v>2</v>
      </c>
      <c r="C127" s="46" t="s">
        <v>34</v>
      </c>
      <c r="D127" s="35"/>
      <c r="E127" s="32"/>
      <c r="F127" s="33"/>
      <c r="G127" s="33"/>
      <c r="H127" s="33"/>
      <c r="I127" s="33"/>
      <c r="J127" s="33"/>
      <c r="K127" s="34"/>
      <c r="L127" s="33"/>
    </row>
    <row r="128" spans="1:12" x14ac:dyDescent="0.25">
      <c r="A128" s="51"/>
      <c r="B128" s="29"/>
      <c r="C128" s="30"/>
      <c r="D128" s="35" t="s">
        <v>37</v>
      </c>
      <c r="E128" s="32" t="s">
        <v>54</v>
      </c>
      <c r="F128" s="33">
        <v>205</v>
      </c>
      <c r="G128" s="33">
        <v>2</v>
      </c>
      <c r="H128" s="33">
        <v>6</v>
      </c>
      <c r="I128" s="33">
        <v>12</v>
      </c>
      <c r="J128" s="33">
        <v>115</v>
      </c>
      <c r="K128" s="34"/>
      <c r="L128" s="33"/>
    </row>
    <row r="129" spans="1:12" x14ac:dyDescent="0.25">
      <c r="A129" s="51"/>
      <c r="B129" s="29"/>
      <c r="C129" s="30"/>
      <c r="D129" s="35" t="s">
        <v>39</v>
      </c>
      <c r="E129" s="32" t="s">
        <v>86</v>
      </c>
      <c r="F129" s="33">
        <v>90</v>
      </c>
      <c r="G129" s="33">
        <v>10</v>
      </c>
      <c r="H129" s="33">
        <v>11</v>
      </c>
      <c r="I129" s="33">
        <v>9</v>
      </c>
      <c r="J129" s="33">
        <v>140</v>
      </c>
      <c r="K129" s="34"/>
      <c r="L129" s="33"/>
    </row>
    <row r="130" spans="1:12" x14ac:dyDescent="0.25">
      <c r="A130" s="51"/>
      <c r="B130" s="29"/>
      <c r="C130" s="30"/>
      <c r="D130" s="35" t="s">
        <v>41</v>
      </c>
      <c r="E130" s="32" t="s">
        <v>87</v>
      </c>
      <c r="F130" s="33">
        <v>160</v>
      </c>
      <c r="G130" s="33">
        <v>8</v>
      </c>
      <c r="H130" s="33">
        <v>8</v>
      </c>
      <c r="I130" s="33">
        <v>38</v>
      </c>
      <c r="J130" s="33">
        <v>226</v>
      </c>
      <c r="K130" s="34"/>
      <c r="L130" s="33"/>
    </row>
    <row r="131" spans="1:12" x14ac:dyDescent="0.25">
      <c r="A131" s="51"/>
      <c r="B131" s="29"/>
      <c r="C131" s="30"/>
      <c r="D131" s="35" t="s">
        <v>43</v>
      </c>
      <c r="E131" s="32" t="s">
        <v>57</v>
      </c>
      <c r="F131" s="33">
        <v>200</v>
      </c>
      <c r="G131" s="33">
        <v>4</v>
      </c>
      <c r="H131" s="33">
        <v>2</v>
      </c>
      <c r="I131" s="33">
        <v>23</v>
      </c>
      <c r="J131" s="33">
        <v>115</v>
      </c>
      <c r="K131" s="34"/>
      <c r="L131" s="33"/>
    </row>
    <row r="132" spans="1:12" x14ac:dyDescent="0.25">
      <c r="A132" s="51"/>
      <c r="B132" s="29"/>
      <c r="C132" s="30"/>
      <c r="D132" s="35" t="s">
        <v>45</v>
      </c>
      <c r="E132" s="32" t="s">
        <v>46</v>
      </c>
      <c r="F132" s="33">
        <v>30</v>
      </c>
      <c r="G132" s="33">
        <v>2</v>
      </c>
      <c r="H132" s="33">
        <v>0</v>
      </c>
      <c r="I132" s="33">
        <v>16</v>
      </c>
      <c r="J132" s="33">
        <v>81</v>
      </c>
      <c r="K132" s="34"/>
      <c r="L132" s="33"/>
    </row>
    <row r="133" spans="1:12" x14ac:dyDescent="0.25">
      <c r="A133" s="51"/>
      <c r="B133" s="29"/>
      <c r="C133" s="30"/>
      <c r="D133" s="35" t="s">
        <v>47</v>
      </c>
      <c r="E133" s="32" t="s">
        <v>48</v>
      </c>
      <c r="F133" s="33">
        <v>20</v>
      </c>
      <c r="G133" s="33">
        <v>1</v>
      </c>
      <c r="H133" s="33">
        <v>0</v>
      </c>
      <c r="I133" s="33">
        <v>6</v>
      </c>
      <c r="J133" s="33">
        <v>42</v>
      </c>
      <c r="K133" s="34"/>
      <c r="L133" s="33"/>
    </row>
    <row r="134" spans="1:12" x14ac:dyDescent="0.25">
      <c r="A134" s="51"/>
      <c r="B134" s="29"/>
      <c r="C134" s="30"/>
      <c r="D134" s="31"/>
      <c r="E134" s="32"/>
      <c r="F134" s="33"/>
      <c r="G134" s="33"/>
      <c r="H134" s="33"/>
      <c r="I134" s="33"/>
      <c r="J134" s="33"/>
      <c r="K134" s="34"/>
      <c r="L134" s="33"/>
    </row>
    <row r="135" spans="1:12" x14ac:dyDescent="0.25">
      <c r="A135" s="51"/>
      <c r="B135" s="29"/>
      <c r="C135" s="30"/>
      <c r="D135" s="31"/>
      <c r="E135" s="32"/>
      <c r="F135" s="33"/>
      <c r="G135" s="33"/>
      <c r="H135" s="33"/>
      <c r="I135" s="33"/>
      <c r="J135" s="33"/>
      <c r="K135" s="34"/>
      <c r="L135" s="33"/>
    </row>
    <row r="136" spans="1:12" x14ac:dyDescent="0.25">
      <c r="A136" s="52"/>
      <c r="B136" s="38"/>
      <c r="C136" s="39"/>
      <c r="D136" s="40" t="s">
        <v>33</v>
      </c>
      <c r="E136" s="41"/>
      <c r="F136" s="42">
        <f>SUM(F127:F135)</f>
        <v>705</v>
      </c>
      <c r="G136" s="42">
        <f>SUM(G127:G135)</f>
        <v>27</v>
      </c>
      <c r="H136" s="42">
        <f>SUM(H127:H135)</f>
        <v>27</v>
      </c>
      <c r="I136" s="42">
        <f>SUM(I127:I135)</f>
        <v>104</v>
      </c>
      <c r="J136" s="42">
        <f>SUM(J127:J135)</f>
        <v>719</v>
      </c>
      <c r="K136" s="43"/>
      <c r="L136" s="42">
        <f>SUM(L127:L135)</f>
        <v>0</v>
      </c>
    </row>
    <row r="137" spans="1:12" ht="15" customHeight="1" x14ac:dyDescent="0.25">
      <c r="A137" s="53">
        <f>A119</f>
        <v>2</v>
      </c>
      <c r="B137" s="53">
        <f>B119</f>
        <v>2</v>
      </c>
      <c r="C137" s="2" t="s">
        <v>49</v>
      </c>
      <c r="D137" s="2"/>
      <c r="E137" s="49"/>
      <c r="F137" s="50">
        <f>F126+F136</f>
        <v>1207</v>
      </c>
      <c r="G137" s="50">
        <f>G126+G136</f>
        <v>44</v>
      </c>
      <c r="H137" s="50">
        <f>H126+H136</f>
        <v>43</v>
      </c>
      <c r="I137" s="50">
        <f>I126+I136</f>
        <v>171</v>
      </c>
      <c r="J137" s="50">
        <f>J126+J136</f>
        <v>1310</v>
      </c>
      <c r="K137" s="50"/>
      <c r="L137" s="50">
        <f>L126+L136</f>
        <v>0</v>
      </c>
    </row>
    <row r="138" spans="1:12" x14ac:dyDescent="0.25">
      <c r="A138" s="21">
        <v>2</v>
      </c>
      <c r="B138" s="22">
        <v>3</v>
      </c>
      <c r="C138" s="23" t="s">
        <v>23</v>
      </c>
      <c r="D138" s="24" t="s">
        <v>24</v>
      </c>
      <c r="E138" s="25" t="s">
        <v>88</v>
      </c>
      <c r="F138" s="26">
        <v>226</v>
      </c>
      <c r="G138" s="26">
        <v>10</v>
      </c>
      <c r="H138" s="26">
        <v>12</v>
      </c>
      <c r="I138" s="26">
        <v>17</v>
      </c>
      <c r="J138" s="26">
        <v>245</v>
      </c>
      <c r="K138" s="27"/>
      <c r="L138" s="26"/>
    </row>
    <row r="139" spans="1:12" x14ac:dyDescent="0.25">
      <c r="A139" s="28"/>
      <c r="B139" s="29"/>
      <c r="C139" s="30"/>
      <c r="D139" s="31" t="s">
        <v>68</v>
      </c>
      <c r="E139" s="32" t="s">
        <v>69</v>
      </c>
      <c r="F139" s="33">
        <v>25</v>
      </c>
      <c r="G139" s="33">
        <v>0</v>
      </c>
      <c r="H139" s="33">
        <v>0</v>
      </c>
      <c r="I139" s="33">
        <v>15</v>
      </c>
      <c r="J139" s="33">
        <v>132</v>
      </c>
      <c r="K139" s="34"/>
      <c r="L139" s="33"/>
    </row>
    <row r="140" spans="1:12" x14ac:dyDescent="0.25">
      <c r="A140" s="28"/>
      <c r="B140" s="29"/>
      <c r="C140" s="30"/>
      <c r="D140" s="35" t="s">
        <v>27</v>
      </c>
      <c r="E140" s="32" t="s">
        <v>89</v>
      </c>
      <c r="F140" s="33">
        <v>200</v>
      </c>
      <c r="G140" s="33">
        <v>0</v>
      </c>
      <c r="H140" s="33">
        <v>0</v>
      </c>
      <c r="I140" s="33">
        <v>24</v>
      </c>
      <c r="J140" s="33">
        <v>96</v>
      </c>
      <c r="K140" s="34"/>
      <c r="L140" s="33"/>
    </row>
    <row r="141" spans="1:12" ht="15.75" customHeight="1" x14ac:dyDescent="0.25">
      <c r="A141" s="28"/>
      <c r="B141" s="29"/>
      <c r="C141" s="30"/>
      <c r="D141" s="35" t="s">
        <v>29</v>
      </c>
      <c r="E141" s="32" t="s">
        <v>30</v>
      </c>
      <c r="F141" s="33">
        <v>50</v>
      </c>
      <c r="G141" s="33">
        <v>7</v>
      </c>
      <c r="H141" s="33">
        <v>5</v>
      </c>
      <c r="I141" s="33">
        <v>12</v>
      </c>
      <c r="J141" s="33">
        <v>106</v>
      </c>
      <c r="K141" s="34"/>
      <c r="L141" s="33"/>
    </row>
    <row r="142" spans="1:12" x14ac:dyDescent="0.25">
      <c r="A142" s="28"/>
      <c r="B142" s="29"/>
      <c r="C142" s="30"/>
      <c r="D142" s="31"/>
      <c r="E142" s="32"/>
      <c r="F142" s="33"/>
      <c r="G142" s="33"/>
      <c r="H142" s="33"/>
      <c r="I142" s="33"/>
      <c r="J142" s="33"/>
      <c r="K142" s="34"/>
      <c r="L142" s="33"/>
    </row>
    <row r="143" spans="1:12" x14ac:dyDescent="0.25">
      <c r="A143" s="28"/>
      <c r="B143" s="29"/>
      <c r="C143" s="30"/>
      <c r="D143" s="31"/>
      <c r="E143" s="32"/>
      <c r="F143" s="33"/>
      <c r="G143" s="33"/>
      <c r="H143" s="33"/>
      <c r="I143" s="33"/>
      <c r="J143" s="33"/>
      <c r="K143" s="34"/>
      <c r="L143" s="33"/>
    </row>
    <row r="144" spans="1:12" x14ac:dyDescent="0.25">
      <c r="A144" s="37"/>
      <c r="B144" s="38"/>
      <c r="C144" s="39"/>
      <c r="D144" s="40" t="s">
        <v>33</v>
      </c>
      <c r="E144" s="41"/>
      <c r="F144" s="42">
        <f>SUM(F138:F143)</f>
        <v>501</v>
      </c>
      <c r="G144" s="42">
        <f>SUM(G138:G143)</f>
        <v>17</v>
      </c>
      <c r="H144" s="42">
        <f>SUM(H138:H143)</f>
        <v>17</v>
      </c>
      <c r="I144" s="42">
        <f>SUM(I138:I143)</f>
        <v>68</v>
      </c>
      <c r="J144" s="42">
        <f>SUM(J138:J143)</f>
        <v>579</v>
      </c>
      <c r="K144" s="43"/>
      <c r="L144" s="42">
        <f>SUM(L138:L143)</f>
        <v>0</v>
      </c>
    </row>
    <row r="145" spans="1:12" x14ac:dyDescent="0.25">
      <c r="A145" s="44">
        <f>A138</f>
        <v>2</v>
      </c>
      <c r="B145" s="45">
        <v>3</v>
      </c>
      <c r="C145" s="46" t="s">
        <v>34</v>
      </c>
      <c r="D145" s="35" t="s">
        <v>62</v>
      </c>
      <c r="E145" s="32" t="s">
        <v>62</v>
      </c>
      <c r="F145" s="33">
        <v>100</v>
      </c>
      <c r="G145" s="33">
        <v>0</v>
      </c>
      <c r="H145" s="33">
        <v>0</v>
      </c>
      <c r="I145" s="33">
        <v>1</v>
      </c>
      <c r="J145" s="33">
        <v>45</v>
      </c>
      <c r="K145" s="34"/>
      <c r="L145" s="33"/>
    </row>
    <row r="146" spans="1:12" x14ac:dyDescent="0.25">
      <c r="A146" s="28"/>
      <c r="B146" s="29"/>
      <c r="C146" s="30"/>
      <c r="D146" s="35" t="s">
        <v>37</v>
      </c>
      <c r="E146" s="32" t="s">
        <v>90</v>
      </c>
      <c r="F146" s="33">
        <v>205</v>
      </c>
      <c r="G146" s="33">
        <v>5</v>
      </c>
      <c r="H146" s="33">
        <v>7</v>
      </c>
      <c r="I146" s="33">
        <v>17</v>
      </c>
      <c r="J146" s="33">
        <v>112</v>
      </c>
      <c r="K146" s="34"/>
      <c r="L146" s="33"/>
    </row>
    <row r="147" spans="1:12" x14ac:dyDescent="0.25">
      <c r="A147" s="28"/>
      <c r="B147" s="29"/>
      <c r="C147" s="30"/>
      <c r="D147" s="35" t="s">
        <v>39</v>
      </c>
      <c r="E147" s="32" t="s">
        <v>64</v>
      </c>
      <c r="F147" s="33">
        <v>90</v>
      </c>
      <c r="G147" s="33">
        <v>12</v>
      </c>
      <c r="H147" s="33">
        <v>11</v>
      </c>
      <c r="I147" s="33">
        <v>26</v>
      </c>
      <c r="J147" s="33">
        <v>194</v>
      </c>
      <c r="K147" s="34"/>
      <c r="L147" s="33"/>
    </row>
    <row r="148" spans="1:12" x14ac:dyDescent="0.25">
      <c r="A148" s="28"/>
      <c r="B148" s="29"/>
      <c r="C148" s="30"/>
      <c r="D148" s="35" t="s">
        <v>41</v>
      </c>
      <c r="E148" s="32" t="s">
        <v>65</v>
      </c>
      <c r="F148" s="33">
        <v>150</v>
      </c>
      <c r="G148" s="33">
        <v>5</v>
      </c>
      <c r="H148" s="33">
        <v>8</v>
      </c>
      <c r="I148" s="33">
        <v>22</v>
      </c>
      <c r="J148" s="33">
        <v>242</v>
      </c>
      <c r="K148" s="34"/>
      <c r="L148" s="33"/>
    </row>
    <row r="149" spans="1:12" x14ac:dyDescent="0.25">
      <c r="A149" s="28"/>
      <c r="B149" s="29"/>
      <c r="C149" s="30"/>
      <c r="D149" s="35" t="s">
        <v>43</v>
      </c>
      <c r="E149" s="32" t="s">
        <v>91</v>
      </c>
      <c r="F149" s="33">
        <v>200</v>
      </c>
      <c r="G149" s="33">
        <v>2</v>
      </c>
      <c r="H149" s="33">
        <v>0</v>
      </c>
      <c r="I149" s="33">
        <v>20</v>
      </c>
      <c r="J149" s="33">
        <v>96</v>
      </c>
      <c r="K149" s="34"/>
      <c r="L149" s="33"/>
    </row>
    <row r="150" spans="1:12" x14ac:dyDescent="0.25">
      <c r="A150" s="28"/>
      <c r="B150" s="29"/>
      <c r="C150" s="30"/>
      <c r="D150" s="35" t="s">
        <v>45</v>
      </c>
      <c r="E150" s="32" t="s">
        <v>46</v>
      </c>
      <c r="F150" s="33">
        <v>30</v>
      </c>
      <c r="G150" s="33">
        <v>2</v>
      </c>
      <c r="H150" s="33">
        <v>1</v>
      </c>
      <c r="I150" s="33">
        <v>16</v>
      </c>
      <c r="J150" s="33">
        <v>79</v>
      </c>
      <c r="K150" s="34"/>
      <c r="L150" s="33"/>
    </row>
    <row r="151" spans="1:12" x14ac:dyDescent="0.25">
      <c r="A151" s="28"/>
      <c r="B151" s="29"/>
      <c r="C151" s="30"/>
      <c r="D151" s="35" t="s">
        <v>47</v>
      </c>
      <c r="E151" s="32" t="s">
        <v>48</v>
      </c>
      <c r="F151" s="33">
        <v>20</v>
      </c>
      <c r="G151" s="33">
        <v>1</v>
      </c>
      <c r="H151" s="33">
        <v>0</v>
      </c>
      <c r="I151" s="33">
        <v>6</v>
      </c>
      <c r="J151" s="33">
        <v>42</v>
      </c>
      <c r="K151" s="34"/>
      <c r="L151" s="33"/>
    </row>
    <row r="152" spans="1:12" x14ac:dyDescent="0.25">
      <c r="A152" s="28"/>
      <c r="B152" s="29"/>
      <c r="C152" s="30"/>
      <c r="D152" s="31"/>
      <c r="E152" s="32"/>
      <c r="F152" s="33"/>
      <c r="G152" s="33"/>
      <c r="H152" s="33"/>
      <c r="I152" s="33"/>
      <c r="J152" s="33"/>
      <c r="K152" s="34"/>
      <c r="L152" s="33"/>
    </row>
    <row r="153" spans="1:12" x14ac:dyDescent="0.25">
      <c r="A153" s="28"/>
      <c r="B153" s="29"/>
      <c r="C153" s="30"/>
      <c r="D153" s="31"/>
      <c r="E153" s="32"/>
      <c r="F153" s="33"/>
      <c r="G153" s="33"/>
      <c r="H153" s="33"/>
      <c r="I153" s="33"/>
      <c r="J153" s="33"/>
      <c r="K153" s="34"/>
      <c r="L153" s="33"/>
    </row>
    <row r="154" spans="1:12" x14ac:dyDescent="0.25">
      <c r="A154" s="37"/>
      <c r="B154" s="38"/>
      <c r="C154" s="39"/>
      <c r="D154" s="40" t="s">
        <v>33</v>
      </c>
      <c r="E154" s="41"/>
      <c r="F154" s="42">
        <f>SUM(F145:F153)</f>
        <v>795</v>
      </c>
      <c r="G154" s="42">
        <f>SUM(G145:G153)</f>
        <v>27</v>
      </c>
      <c r="H154" s="42">
        <f>SUM(H145:H153)</f>
        <v>27</v>
      </c>
      <c r="I154" s="42">
        <f>SUM(I145:I153)</f>
        <v>108</v>
      </c>
      <c r="J154" s="42">
        <f>SUM(J145:J153)</f>
        <v>810</v>
      </c>
      <c r="K154" s="43"/>
      <c r="L154" s="42">
        <f>SUM(L145:L153)</f>
        <v>0</v>
      </c>
    </row>
    <row r="155" spans="1:12" ht="15" customHeight="1" x14ac:dyDescent="0.25">
      <c r="A155" s="47">
        <f>A138</f>
        <v>2</v>
      </c>
      <c r="B155" s="48">
        <f>B138</f>
        <v>3</v>
      </c>
      <c r="C155" s="2" t="s">
        <v>49</v>
      </c>
      <c r="D155" s="2"/>
      <c r="E155" s="49"/>
      <c r="F155" s="50">
        <f>F144+F154</f>
        <v>1296</v>
      </c>
      <c r="G155" s="50">
        <f>G144+G154</f>
        <v>44</v>
      </c>
      <c r="H155" s="50">
        <f>H144+H154</f>
        <v>44</v>
      </c>
      <c r="I155" s="50">
        <f>I144+I154</f>
        <v>176</v>
      </c>
      <c r="J155" s="50">
        <f>J144+J154</f>
        <v>1389</v>
      </c>
      <c r="K155" s="50"/>
      <c r="L155" s="50">
        <f>L144+L154</f>
        <v>0</v>
      </c>
    </row>
    <row r="156" spans="1:12" x14ac:dyDescent="0.25">
      <c r="A156" s="21">
        <v>2</v>
      </c>
      <c r="B156" s="22">
        <v>4</v>
      </c>
      <c r="C156" s="23" t="s">
        <v>23</v>
      </c>
      <c r="D156" s="24" t="s">
        <v>24</v>
      </c>
      <c r="E156" s="25" t="s">
        <v>50</v>
      </c>
      <c r="F156" s="26">
        <v>243</v>
      </c>
      <c r="G156" s="26">
        <v>9</v>
      </c>
      <c r="H156" s="26">
        <v>10</v>
      </c>
      <c r="I156" s="26">
        <v>29</v>
      </c>
      <c r="J156" s="26">
        <v>345</v>
      </c>
      <c r="K156" s="27"/>
      <c r="L156" s="26"/>
    </row>
    <row r="157" spans="1:12" x14ac:dyDescent="0.25">
      <c r="A157" s="28"/>
      <c r="B157" s="29"/>
      <c r="C157" s="30"/>
      <c r="D157" s="31"/>
      <c r="E157" s="32" t="s">
        <v>26</v>
      </c>
      <c r="F157" s="33">
        <v>10</v>
      </c>
      <c r="G157" s="33">
        <v>3</v>
      </c>
      <c r="H157" s="33">
        <v>4</v>
      </c>
      <c r="I157" s="33">
        <v>0</v>
      </c>
      <c r="J157" s="33">
        <v>36</v>
      </c>
      <c r="K157" s="34"/>
      <c r="L157" s="33"/>
    </row>
    <row r="158" spans="1:12" x14ac:dyDescent="0.25">
      <c r="A158" s="28"/>
      <c r="B158" s="29"/>
      <c r="C158" s="30"/>
      <c r="D158" s="35" t="s">
        <v>27</v>
      </c>
      <c r="E158" s="32" t="s">
        <v>57</v>
      </c>
      <c r="F158" s="33">
        <v>200</v>
      </c>
      <c r="G158" s="33">
        <v>3</v>
      </c>
      <c r="H158" s="33">
        <v>2</v>
      </c>
      <c r="I158" s="33">
        <v>23</v>
      </c>
      <c r="J158" s="33">
        <v>115</v>
      </c>
      <c r="K158" s="34"/>
      <c r="L158" s="33"/>
    </row>
    <row r="159" spans="1:12" x14ac:dyDescent="0.25">
      <c r="A159" s="28"/>
      <c r="B159" s="29"/>
      <c r="C159" s="30"/>
      <c r="D159" s="35" t="s">
        <v>29</v>
      </c>
      <c r="E159" s="32" t="s">
        <v>30</v>
      </c>
      <c r="F159" s="33">
        <v>50</v>
      </c>
      <c r="G159" s="33">
        <v>3</v>
      </c>
      <c r="H159" s="33">
        <v>1</v>
      </c>
      <c r="I159" s="33">
        <v>17</v>
      </c>
      <c r="J159" s="33">
        <v>108</v>
      </c>
      <c r="K159" s="34"/>
      <c r="L159" s="33"/>
    </row>
    <row r="160" spans="1:12" x14ac:dyDescent="0.25">
      <c r="A160" s="28"/>
      <c r="B160" s="29"/>
      <c r="C160" s="30"/>
      <c r="D160" s="35"/>
      <c r="E160" s="32"/>
      <c r="F160" s="33"/>
      <c r="G160" s="33"/>
      <c r="H160" s="33"/>
      <c r="I160" s="33"/>
      <c r="J160" s="33"/>
      <c r="K160" s="34"/>
      <c r="L160" s="33"/>
    </row>
    <row r="161" spans="1:12" x14ac:dyDescent="0.25">
      <c r="A161" s="28"/>
      <c r="B161" s="29"/>
      <c r="C161" s="30"/>
      <c r="D161" s="31"/>
      <c r="E161" s="32"/>
      <c r="F161" s="33"/>
      <c r="G161" s="33"/>
      <c r="H161" s="33"/>
      <c r="I161" s="33"/>
      <c r="J161" s="33"/>
      <c r="K161" s="34"/>
      <c r="L161" s="33"/>
    </row>
    <row r="162" spans="1:12" x14ac:dyDescent="0.25">
      <c r="A162" s="37"/>
      <c r="B162" s="38"/>
      <c r="C162" s="39"/>
      <c r="D162" s="40" t="s">
        <v>33</v>
      </c>
      <c r="E162" s="41"/>
      <c r="F162" s="42">
        <f>SUM(F156:F161)</f>
        <v>503</v>
      </c>
      <c r="G162" s="42">
        <f>SUM(G156:G161)</f>
        <v>18</v>
      </c>
      <c r="H162" s="42">
        <f>SUM(H156:H161)</f>
        <v>17</v>
      </c>
      <c r="I162" s="42">
        <f>SUM(I156:I161)</f>
        <v>69</v>
      </c>
      <c r="J162" s="42">
        <f>SUM(J156:J161)</f>
        <v>604</v>
      </c>
      <c r="K162" s="43"/>
      <c r="L162" s="42">
        <f>SUM(L156:L161)</f>
        <v>0</v>
      </c>
    </row>
    <row r="163" spans="1:12" x14ac:dyDescent="0.25">
      <c r="A163" s="44">
        <f>A156</f>
        <v>2</v>
      </c>
      <c r="B163" s="45">
        <v>4</v>
      </c>
      <c r="C163" s="46" t="s">
        <v>34</v>
      </c>
      <c r="D163" s="35" t="s">
        <v>35</v>
      </c>
      <c r="E163" s="32" t="s">
        <v>36</v>
      </c>
      <c r="F163" s="33">
        <v>60</v>
      </c>
      <c r="G163" s="33">
        <v>0</v>
      </c>
      <c r="H163" s="33">
        <v>0</v>
      </c>
      <c r="I163" s="33">
        <v>1</v>
      </c>
      <c r="J163" s="33">
        <v>8</v>
      </c>
      <c r="K163" s="34"/>
      <c r="L163" s="33"/>
    </row>
    <row r="164" spans="1:12" x14ac:dyDescent="0.25">
      <c r="A164" s="28"/>
      <c r="B164" s="29"/>
      <c r="C164" s="30"/>
      <c r="D164" s="35" t="s">
        <v>37</v>
      </c>
      <c r="E164" s="32" t="s">
        <v>92</v>
      </c>
      <c r="F164" s="33">
        <v>210</v>
      </c>
      <c r="G164" s="33">
        <v>5</v>
      </c>
      <c r="H164" s="33">
        <v>8</v>
      </c>
      <c r="I164" s="33">
        <v>12</v>
      </c>
      <c r="J164" s="33">
        <v>134</v>
      </c>
      <c r="K164" s="34"/>
      <c r="L164" s="33"/>
    </row>
    <row r="165" spans="1:12" x14ac:dyDescent="0.25">
      <c r="A165" s="28"/>
      <c r="B165" s="29"/>
      <c r="C165" s="30"/>
      <c r="D165" s="35" t="s">
        <v>39</v>
      </c>
      <c r="E165" s="32" t="s">
        <v>93</v>
      </c>
      <c r="F165" s="33">
        <v>90</v>
      </c>
      <c r="G165" s="33">
        <v>14</v>
      </c>
      <c r="H165" s="33">
        <v>7</v>
      </c>
      <c r="I165" s="33">
        <v>4</v>
      </c>
      <c r="J165" s="33">
        <v>220</v>
      </c>
      <c r="K165" s="34"/>
      <c r="L165" s="33"/>
    </row>
    <row r="166" spans="1:12" x14ac:dyDescent="0.25">
      <c r="A166" s="28"/>
      <c r="B166" s="29"/>
      <c r="C166" s="30"/>
      <c r="D166" s="35" t="s">
        <v>41</v>
      </c>
      <c r="E166" s="32" t="s">
        <v>94</v>
      </c>
      <c r="F166" s="33">
        <v>150</v>
      </c>
      <c r="G166" s="33">
        <v>2</v>
      </c>
      <c r="H166" s="33">
        <v>8</v>
      </c>
      <c r="I166" s="33">
        <v>18</v>
      </c>
      <c r="J166" s="33">
        <v>135</v>
      </c>
      <c r="K166" s="34"/>
      <c r="L166" s="33"/>
    </row>
    <row r="167" spans="1:12" x14ac:dyDescent="0.25">
      <c r="A167" s="28"/>
      <c r="B167" s="29"/>
      <c r="C167" s="30"/>
      <c r="D167" s="35" t="s">
        <v>31</v>
      </c>
      <c r="E167" s="32" t="s">
        <v>32</v>
      </c>
      <c r="F167" s="33">
        <v>25</v>
      </c>
      <c r="G167" s="33">
        <v>2</v>
      </c>
      <c r="H167" s="33">
        <v>3</v>
      </c>
      <c r="I167" s="33">
        <v>25</v>
      </c>
      <c r="J167" s="33">
        <v>148</v>
      </c>
      <c r="K167" s="34"/>
      <c r="L167" s="33"/>
    </row>
    <row r="168" spans="1:12" x14ac:dyDescent="0.25">
      <c r="A168" s="28"/>
      <c r="B168" s="29"/>
      <c r="C168" s="30"/>
      <c r="D168" s="35" t="s">
        <v>43</v>
      </c>
      <c r="E168" s="32" t="s">
        <v>95</v>
      </c>
      <c r="F168" s="33">
        <v>200</v>
      </c>
      <c r="G168" s="33">
        <v>0</v>
      </c>
      <c r="H168" s="33">
        <v>0</v>
      </c>
      <c r="I168" s="33">
        <v>24</v>
      </c>
      <c r="J168" s="33">
        <v>66</v>
      </c>
      <c r="K168" s="34"/>
      <c r="L168" s="33"/>
    </row>
    <row r="169" spans="1:12" x14ac:dyDescent="0.25">
      <c r="A169" s="28"/>
      <c r="B169" s="29"/>
      <c r="C169" s="30"/>
      <c r="D169" s="35" t="s">
        <v>45</v>
      </c>
      <c r="E169" s="32" t="s">
        <v>46</v>
      </c>
      <c r="F169" s="33">
        <v>30</v>
      </c>
      <c r="G169" s="33">
        <v>2</v>
      </c>
      <c r="H169" s="33">
        <v>1</v>
      </c>
      <c r="I169" s="33">
        <v>16</v>
      </c>
      <c r="J169" s="33">
        <v>79</v>
      </c>
      <c r="K169" s="34"/>
      <c r="L169" s="33"/>
    </row>
    <row r="170" spans="1:12" x14ac:dyDescent="0.25">
      <c r="A170" s="28"/>
      <c r="B170" s="29"/>
      <c r="C170" s="30"/>
      <c r="D170" s="35" t="s">
        <v>47</v>
      </c>
      <c r="E170" s="32" t="s">
        <v>48</v>
      </c>
      <c r="F170" s="33">
        <v>20</v>
      </c>
      <c r="G170" s="33">
        <v>1</v>
      </c>
      <c r="H170" s="33">
        <v>0</v>
      </c>
      <c r="I170" s="33">
        <v>6</v>
      </c>
      <c r="J170" s="33">
        <v>42</v>
      </c>
      <c r="K170" s="34"/>
      <c r="L170" s="33"/>
    </row>
    <row r="171" spans="1:12" x14ac:dyDescent="0.25">
      <c r="A171" s="28"/>
      <c r="B171" s="29"/>
      <c r="C171" s="30"/>
      <c r="D171" s="31"/>
      <c r="E171" s="32"/>
      <c r="F171" s="33"/>
      <c r="G171" s="33"/>
      <c r="H171" s="33"/>
      <c r="I171" s="33"/>
      <c r="J171" s="33"/>
      <c r="K171" s="34"/>
      <c r="L171" s="33"/>
    </row>
    <row r="172" spans="1:12" x14ac:dyDescent="0.25">
      <c r="A172" s="28"/>
      <c r="B172" s="29"/>
      <c r="C172" s="30"/>
      <c r="D172" s="31"/>
      <c r="E172" s="32"/>
      <c r="F172" s="33"/>
      <c r="G172" s="33"/>
      <c r="H172" s="33"/>
      <c r="I172" s="33"/>
      <c r="J172" s="33"/>
      <c r="K172" s="34"/>
      <c r="L172" s="33"/>
    </row>
    <row r="173" spans="1:12" x14ac:dyDescent="0.25">
      <c r="A173" s="37"/>
      <c r="B173" s="38"/>
      <c r="C173" s="39"/>
      <c r="D173" s="40" t="s">
        <v>33</v>
      </c>
      <c r="E173" s="41"/>
      <c r="F173" s="42">
        <f>SUM(F163:F172)</f>
        <v>785</v>
      </c>
      <c r="G173" s="42">
        <f>SUM(G163:G172)</f>
        <v>26</v>
      </c>
      <c r="H173" s="42">
        <f>SUM(H163:H172)</f>
        <v>27</v>
      </c>
      <c r="I173" s="42">
        <f>SUM(I163:I172)</f>
        <v>106</v>
      </c>
      <c r="J173" s="42">
        <f>SUM(J163:J172)</f>
        <v>832</v>
      </c>
      <c r="K173" s="43"/>
      <c r="L173" s="42">
        <f>SUM(L163:L172)</f>
        <v>0</v>
      </c>
    </row>
    <row r="174" spans="1:12" ht="15" customHeight="1" x14ac:dyDescent="0.25">
      <c r="A174" s="47">
        <f>A156</f>
        <v>2</v>
      </c>
      <c r="B174" s="48">
        <f>B156</f>
        <v>4</v>
      </c>
      <c r="C174" s="2" t="s">
        <v>49</v>
      </c>
      <c r="D174" s="2"/>
      <c r="E174" s="49"/>
      <c r="F174" s="50">
        <f>F162+F173</f>
        <v>1288</v>
      </c>
      <c r="G174" s="50">
        <f>G162+G173</f>
        <v>44</v>
      </c>
      <c r="H174" s="50">
        <f>H162+H173</f>
        <v>44</v>
      </c>
      <c r="I174" s="50">
        <f>I162+I173</f>
        <v>175</v>
      </c>
      <c r="J174" s="50">
        <f>J162+J173</f>
        <v>1436</v>
      </c>
      <c r="K174" s="50"/>
      <c r="L174" s="50">
        <f>L162+L173</f>
        <v>0</v>
      </c>
    </row>
    <row r="175" spans="1:12" x14ac:dyDescent="0.25">
      <c r="A175" s="21">
        <v>2</v>
      </c>
      <c r="B175" s="22">
        <v>5</v>
      </c>
      <c r="C175" s="23" t="s">
        <v>23</v>
      </c>
      <c r="D175" s="24" t="s">
        <v>24</v>
      </c>
      <c r="E175" s="25" t="s">
        <v>96</v>
      </c>
      <c r="F175" s="26">
        <v>230</v>
      </c>
      <c r="G175" s="26">
        <v>8</v>
      </c>
      <c r="H175" s="26">
        <v>9</v>
      </c>
      <c r="I175" s="26">
        <v>39</v>
      </c>
      <c r="J175" s="26">
        <v>290</v>
      </c>
      <c r="K175" s="27"/>
      <c r="L175" s="26"/>
    </row>
    <row r="176" spans="1:12" x14ac:dyDescent="0.25">
      <c r="A176" s="28"/>
      <c r="B176" s="29"/>
      <c r="C176" s="30"/>
      <c r="D176" s="31"/>
      <c r="E176" s="32" t="s">
        <v>60</v>
      </c>
      <c r="F176" s="33">
        <v>25</v>
      </c>
      <c r="G176" s="33">
        <v>6</v>
      </c>
      <c r="H176" s="33">
        <v>7</v>
      </c>
      <c r="I176" s="33">
        <v>0</v>
      </c>
      <c r="J176" s="33">
        <v>81</v>
      </c>
      <c r="K176" s="34"/>
      <c r="L176" s="33"/>
    </row>
    <row r="177" spans="1:12" x14ac:dyDescent="0.25">
      <c r="A177" s="28"/>
      <c r="B177" s="29"/>
      <c r="C177" s="30"/>
      <c r="D177" s="35" t="s">
        <v>27</v>
      </c>
      <c r="E177" s="32" t="s">
        <v>53</v>
      </c>
      <c r="F177" s="33">
        <v>207</v>
      </c>
      <c r="G177" s="33">
        <v>0</v>
      </c>
      <c r="H177" s="33">
        <v>0</v>
      </c>
      <c r="I177" s="33">
        <v>15</v>
      </c>
      <c r="J177" s="33">
        <v>60</v>
      </c>
      <c r="K177" s="34"/>
      <c r="L177" s="33"/>
    </row>
    <row r="178" spans="1:12" x14ac:dyDescent="0.25">
      <c r="A178" s="28"/>
      <c r="B178" s="29"/>
      <c r="C178" s="30"/>
      <c r="D178" s="35" t="s">
        <v>29</v>
      </c>
      <c r="E178" s="32" t="s">
        <v>30</v>
      </c>
      <c r="F178" s="33">
        <v>40</v>
      </c>
      <c r="G178" s="33">
        <v>3</v>
      </c>
      <c r="H178" s="33">
        <v>1</v>
      </c>
      <c r="I178" s="33">
        <v>14</v>
      </c>
      <c r="J178" s="33">
        <v>106</v>
      </c>
      <c r="K178" s="34"/>
      <c r="L178" s="33"/>
    </row>
    <row r="179" spans="1:12" x14ac:dyDescent="0.25">
      <c r="A179" s="28"/>
      <c r="B179" s="29"/>
      <c r="C179" s="30"/>
      <c r="D179" s="31"/>
      <c r="E179" s="32"/>
      <c r="F179" s="33"/>
      <c r="G179" s="33"/>
      <c r="H179" s="33"/>
      <c r="I179" s="33"/>
      <c r="J179" s="33"/>
      <c r="K179" s="34"/>
      <c r="L179" s="33"/>
    </row>
    <row r="180" spans="1:12" x14ac:dyDescent="0.25">
      <c r="A180" s="28"/>
      <c r="B180" s="29"/>
      <c r="C180" s="30"/>
      <c r="D180" s="31"/>
      <c r="E180" s="32"/>
      <c r="F180" s="33"/>
      <c r="G180" s="33"/>
      <c r="H180" s="33"/>
      <c r="I180" s="33"/>
      <c r="J180" s="33"/>
      <c r="K180" s="34"/>
      <c r="L180" s="33"/>
    </row>
    <row r="181" spans="1:12" ht="15.75" customHeight="1" x14ac:dyDescent="0.25">
      <c r="A181" s="37"/>
      <c r="B181" s="38"/>
      <c r="C181" s="39"/>
      <c r="D181" s="40" t="s">
        <v>33</v>
      </c>
      <c r="E181" s="41"/>
      <c r="F181" s="42">
        <f>SUM(F175:F180)</f>
        <v>502</v>
      </c>
      <c r="G181" s="42">
        <f>SUM(G175:G180)</f>
        <v>17</v>
      </c>
      <c r="H181" s="42">
        <f>SUM(H175:H180)</f>
        <v>17</v>
      </c>
      <c r="I181" s="42">
        <f>SUM(I175:I180)</f>
        <v>68</v>
      </c>
      <c r="J181" s="42">
        <f>SUM(J175:J180)</f>
        <v>537</v>
      </c>
      <c r="K181" s="43"/>
      <c r="L181" s="42">
        <f>SUM(L175:L180)</f>
        <v>0</v>
      </c>
    </row>
    <row r="182" spans="1:12" x14ac:dyDescent="0.25">
      <c r="A182" s="44">
        <f>A175</f>
        <v>2</v>
      </c>
      <c r="B182" s="45">
        <v>5</v>
      </c>
      <c r="C182" s="46" t="s">
        <v>34</v>
      </c>
      <c r="D182" s="35"/>
      <c r="E182" s="36"/>
      <c r="F182" s="33"/>
      <c r="G182" s="33"/>
      <c r="H182" s="33"/>
      <c r="I182" s="33"/>
      <c r="J182" s="33"/>
      <c r="K182" s="34"/>
      <c r="L182" s="33"/>
    </row>
    <row r="183" spans="1:12" x14ac:dyDescent="0.25">
      <c r="A183" s="28"/>
      <c r="B183" s="29"/>
      <c r="C183" s="30"/>
      <c r="D183" s="35" t="s">
        <v>37</v>
      </c>
      <c r="E183" s="32" t="s">
        <v>77</v>
      </c>
      <c r="F183" s="33">
        <v>210</v>
      </c>
      <c r="G183" s="33">
        <v>2</v>
      </c>
      <c r="H183" s="33">
        <v>4</v>
      </c>
      <c r="I183" s="33">
        <v>14</v>
      </c>
      <c r="J183" s="33">
        <v>112</v>
      </c>
      <c r="K183" s="34"/>
      <c r="L183" s="33"/>
    </row>
    <row r="184" spans="1:12" x14ac:dyDescent="0.25">
      <c r="A184" s="28"/>
      <c r="B184" s="29"/>
      <c r="C184" s="30"/>
      <c r="D184" s="35" t="s">
        <v>39</v>
      </c>
      <c r="E184" s="32" t="s">
        <v>97</v>
      </c>
      <c r="F184" s="33">
        <v>90</v>
      </c>
      <c r="G184" s="33">
        <v>8</v>
      </c>
      <c r="H184" s="33">
        <v>8</v>
      </c>
      <c r="I184" s="33">
        <v>6</v>
      </c>
      <c r="J184" s="33">
        <v>122</v>
      </c>
      <c r="K184" s="34"/>
      <c r="L184" s="33"/>
    </row>
    <row r="185" spans="1:12" x14ac:dyDescent="0.25">
      <c r="A185" s="28"/>
      <c r="B185" s="29"/>
      <c r="C185" s="30"/>
      <c r="D185" s="35" t="s">
        <v>41</v>
      </c>
      <c r="E185" s="32" t="s">
        <v>98</v>
      </c>
      <c r="F185" s="33">
        <v>150</v>
      </c>
      <c r="G185" s="33">
        <v>9</v>
      </c>
      <c r="H185" s="33">
        <v>8</v>
      </c>
      <c r="I185" s="33">
        <v>27</v>
      </c>
      <c r="J185" s="33">
        <v>223</v>
      </c>
      <c r="K185" s="55"/>
      <c r="L185" s="33"/>
    </row>
    <row r="186" spans="1:12" x14ac:dyDescent="0.25">
      <c r="A186" s="28"/>
      <c r="B186" s="29"/>
      <c r="C186" s="30"/>
      <c r="D186" s="35" t="s">
        <v>51</v>
      </c>
      <c r="E186" s="32" t="s">
        <v>99</v>
      </c>
      <c r="F186" s="33">
        <v>50</v>
      </c>
      <c r="G186" s="33">
        <v>5</v>
      </c>
      <c r="H186" s="33">
        <v>7</v>
      </c>
      <c r="I186" s="33">
        <v>17</v>
      </c>
      <c r="J186" s="33">
        <v>171</v>
      </c>
      <c r="K186" s="55"/>
      <c r="L186" s="33"/>
    </row>
    <row r="187" spans="1:12" x14ac:dyDescent="0.25">
      <c r="A187" s="28"/>
      <c r="B187" s="29"/>
      <c r="C187" s="30"/>
      <c r="D187" s="35" t="s">
        <v>43</v>
      </c>
      <c r="E187" s="32" t="s">
        <v>89</v>
      </c>
      <c r="F187" s="33">
        <v>200</v>
      </c>
      <c r="G187" s="33">
        <v>0</v>
      </c>
      <c r="H187" s="33">
        <v>0</v>
      </c>
      <c r="I187" s="33">
        <v>24</v>
      </c>
      <c r="J187" s="33">
        <v>96</v>
      </c>
      <c r="K187" s="55"/>
      <c r="L187" s="33"/>
    </row>
    <row r="188" spans="1:12" x14ac:dyDescent="0.25">
      <c r="A188" s="28"/>
      <c r="B188" s="29"/>
      <c r="C188" s="30"/>
      <c r="D188" s="35" t="s">
        <v>45</v>
      </c>
      <c r="E188" s="32" t="s">
        <v>30</v>
      </c>
      <c r="F188" s="33">
        <v>30</v>
      </c>
      <c r="G188" s="33">
        <v>2</v>
      </c>
      <c r="H188" s="33">
        <v>1</v>
      </c>
      <c r="I188" s="33">
        <v>16</v>
      </c>
      <c r="J188" s="33">
        <v>79</v>
      </c>
      <c r="K188" s="34"/>
      <c r="L188" s="56"/>
    </row>
    <row r="189" spans="1:12" x14ac:dyDescent="0.25">
      <c r="A189" s="28"/>
      <c r="B189" s="29"/>
      <c r="C189" s="30"/>
      <c r="D189" s="35" t="s">
        <v>47</v>
      </c>
      <c r="E189" s="32" t="s">
        <v>48</v>
      </c>
      <c r="F189" s="33">
        <v>20</v>
      </c>
      <c r="G189" s="33">
        <v>1</v>
      </c>
      <c r="H189" s="33">
        <v>0</v>
      </c>
      <c r="I189" s="33">
        <v>6</v>
      </c>
      <c r="J189" s="33">
        <v>42</v>
      </c>
      <c r="K189" s="34"/>
      <c r="L189" s="33"/>
    </row>
    <row r="190" spans="1:12" x14ac:dyDescent="0.25">
      <c r="A190" s="28"/>
      <c r="B190" s="29"/>
      <c r="C190" s="30"/>
      <c r="D190" s="31"/>
      <c r="E190" s="32"/>
      <c r="F190" s="33"/>
      <c r="G190" s="33"/>
      <c r="H190" s="33"/>
      <c r="I190" s="36"/>
      <c r="J190" s="33"/>
      <c r="K190" s="34"/>
      <c r="L190" s="33"/>
    </row>
    <row r="191" spans="1:12" x14ac:dyDescent="0.25">
      <c r="A191" s="37"/>
      <c r="B191" s="38"/>
      <c r="C191" s="39"/>
      <c r="D191" s="40" t="s">
        <v>33</v>
      </c>
      <c r="E191" s="41"/>
      <c r="F191" s="42">
        <f>SUM(F182:F190)</f>
        <v>750</v>
      </c>
      <c r="G191" s="42">
        <f>SUM(G182:G190)</f>
        <v>27</v>
      </c>
      <c r="H191" s="42">
        <f>SUM(H182:H190)</f>
        <v>28</v>
      </c>
      <c r="I191" s="42">
        <f>SUM(I182:I190)</f>
        <v>110</v>
      </c>
      <c r="J191" s="42">
        <f>SUM(J182:J190)</f>
        <v>845</v>
      </c>
      <c r="K191" s="43"/>
      <c r="L191" s="42">
        <f>SUM(L182:L190)</f>
        <v>0</v>
      </c>
    </row>
    <row r="192" spans="1:12" ht="15" customHeight="1" x14ac:dyDescent="0.25">
      <c r="A192" s="47">
        <f>A175</f>
        <v>2</v>
      </c>
      <c r="B192" s="48">
        <f>B175</f>
        <v>5</v>
      </c>
      <c r="C192" s="2" t="s">
        <v>49</v>
      </c>
      <c r="D192" s="2"/>
      <c r="E192" s="49"/>
      <c r="F192" s="50">
        <f>F181+F191</f>
        <v>1252</v>
      </c>
      <c r="G192" s="50">
        <f>G181+G191</f>
        <v>44</v>
      </c>
      <c r="H192" s="50">
        <f>H181+H191</f>
        <v>45</v>
      </c>
      <c r="I192" s="50">
        <f>I181+I191</f>
        <v>178</v>
      </c>
      <c r="J192" s="50">
        <f>J181+J191</f>
        <v>1382</v>
      </c>
      <c r="K192" s="50"/>
      <c r="L192" s="50">
        <f>L181+L191</f>
        <v>0</v>
      </c>
    </row>
    <row r="193" spans="1:12" ht="12.75" customHeight="1" x14ac:dyDescent="0.25">
      <c r="A193" s="57"/>
      <c r="B193" s="58"/>
      <c r="C193" s="1" t="s">
        <v>100</v>
      </c>
      <c r="D193" s="1"/>
      <c r="E193" s="1"/>
      <c r="F193" s="59">
        <f>(F24+F44+F63+F82+F100+F118+F137+F155+F174+F192)/(IF(F24=0,0,1)+IF(F44=0,0,1)+IF(F63=0,0,1)+IF(F82=0,0,1)+IF(F100=0,0,1)+IF(F118=0,0,1)+IF(F137=0,0,1)+IF(F155=0,0,1)+IF(F174=0,0,1)+IF(F192=0,0,1))</f>
        <v>1260.3</v>
      </c>
      <c r="G193" s="59">
        <f>(G24+G44+G63+G82+G100+G118+G137+G155+G174+G192)/(IF(G24=0,0,1)+IF(G44=0,0,1)+IF(G63=0,0,1)+IF(G82=0,0,1)+IF(G100=0,0,1)+IF(G118=0,0,1)+IF(G137=0,0,1)+IF(G155=0,0,1)+IF(G174=0,0,1)+IF(G192=0,0,1))</f>
        <v>43.9</v>
      </c>
      <c r="H193" s="59">
        <f>(H24+H44+H63+H82+H100+H118+H137+H155+H174+H192)/(IF(H24=0,0,1)+IF(H44=0,0,1)+IF(H63=0,0,1)+IF(H82=0,0,1)+IF(H100=0,0,1)+IF(H118=0,0,1)+IF(H137=0,0,1)+IF(H155=0,0,1)+IF(H174=0,0,1)+IF(H192=0,0,1))</f>
        <v>43.9</v>
      </c>
      <c r="I193" s="59">
        <f>(I24+I44+I63+I82+I100+I118+I137+I155+I174+I192)/(IF(I24=0,0,1)+IF(I44=0,0,1)+IF(I63=0,0,1)+IF(I82=0,0,1)+IF(I100=0,0,1)+IF(I118=0,0,1)+IF(I137=0,0,1)+IF(I155=0,0,1)+IF(I174=0,0,1)+IF(I192=0,0,1))</f>
        <v>175.9</v>
      </c>
      <c r="J193" s="59">
        <f>(J24+J44+J63+J82+J100+J118+J137+J155+J174+J192)/(IF(J24=0,0,1)+IF(J44=0,0,1)+IF(J63=0,0,1)+IF(J82=0,0,1)+IF(J100=0,0,1)+IF(J118=0,0,1)+IF(J137=0,0,1)+IF(J155=0,0,1)+IF(J174=0,0,1)+IF(J192=0,0,1))</f>
        <v>1390.1</v>
      </c>
      <c r="K193" s="59"/>
      <c r="L193" s="59" t="e">
        <f>(L24+L44+L63+L82+L100+L118+L137+L155+L174+L192)/(IF(L24=0,0,1)+IF(L44=0,0,1)+IF(L63=0,0,1)+IF(L82=0,0,1)+IF(L100=0,0,1)+IF(L118=0,0,1)+IF(L137=0,0,1)+IF(L155=0,0,1)+IF(L174=0,0,1)+IF(L192=0,0,1))</f>
        <v>#DIV/0!</v>
      </c>
    </row>
    <row r="194" spans="1:12" x14ac:dyDescent="0.25">
      <c r="A194" s="21"/>
      <c r="B194" s="22"/>
      <c r="C194" s="23"/>
      <c r="D194" s="24"/>
      <c r="E194" s="25"/>
      <c r="F194" s="26"/>
      <c r="G194" s="26"/>
      <c r="H194" s="26"/>
      <c r="I194" s="26"/>
      <c r="J194" s="26"/>
      <c r="K194" s="27"/>
      <c r="L194" s="26"/>
    </row>
    <row r="195" spans="1:12" x14ac:dyDescent="0.25">
      <c r="A195" s="28"/>
      <c r="B195" s="29"/>
      <c r="C195" s="30"/>
      <c r="D195" s="31"/>
      <c r="E195" s="32"/>
      <c r="F195" s="33"/>
      <c r="G195" s="33"/>
      <c r="H195" s="33"/>
      <c r="I195" s="33"/>
      <c r="J195" s="33"/>
      <c r="K195" s="34"/>
      <c r="L195" s="33"/>
    </row>
    <row r="196" spans="1:12" x14ac:dyDescent="0.25">
      <c r="A196" s="28"/>
      <c r="B196" s="29"/>
      <c r="C196" s="30"/>
      <c r="D196" s="35"/>
      <c r="E196" s="32"/>
      <c r="F196" s="33"/>
      <c r="G196" s="33"/>
      <c r="H196" s="33"/>
      <c r="I196" s="33"/>
      <c r="J196" s="33"/>
      <c r="K196" s="34"/>
      <c r="L196" s="33"/>
    </row>
    <row r="197" spans="1:12" x14ac:dyDescent="0.25">
      <c r="A197" s="28"/>
      <c r="B197" s="29"/>
      <c r="C197" s="30"/>
      <c r="D197" s="35"/>
      <c r="E197" s="32"/>
      <c r="F197" s="33"/>
      <c r="G197" s="33"/>
      <c r="H197" s="33"/>
      <c r="I197" s="33"/>
      <c r="J197" s="33"/>
      <c r="K197" s="34"/>
      <c r="L197" s="33"/>
    </row>
    <row r="198" spans="1:12" x14ac:dyDescent="0.25">
      <c r="A198" s="28"/>
      <c r="B198" s="29"/>
      <c r="C198" s="30"/>
      <c r="D198" s="35"/>
      <c r="E198" s="32"/>
      <c r="F198" s="33"/>
      <c r="G198" s="33"/>
      <c r="H198" s="33"/>
      <c r="I198" s="33"/>
      <c r="J198" s="33"/>
      <c r="K198" s="34"/>
      <c r="L198" s="33"/>
    </row>
    <row r="199" spans="1:12" x14ac:dyDescent="0.25">
      <c r="A199" s="28"/>
      <c r="B199" s="29"/>
      <c r="C199" s="30"/>
      <c r="D199" s="31"/>
      <c r="E199" s="32"/>
      <c r="F199" s="33"/>
      <c r="G199" s="33"/>
      <c r="H199" s="33"/>
      <c r="I199" s="33"/>
      <c r="J199" s="33"/>
      <c r="K199" s="34"/>
      <c r="L199" s="33"/>
    </row>
    <row r="200" spans="1:12" x14ac:dyDescent="0.25">
      <c r="A200" s="28"/>
      <c r="B200" s="29"/>
      <c r="C200" s="30"/>
      <c r="D200" s="31"/>
      <c r="E200" s="32"/>
      <c r="F200" s="33"/>
      <c r="G200" s="33"/>
      <c r="H200" s="33"/>
      <c r="I200" s="33"/>
      <c r="J200" s="33"/>
      <c r="K200" s="34"/>
      <c r="L200" s="33"/>
    </row>
    <row r="201" spans="1:12" x14ac:dyDescent="0.25">
      <c r="A201" s="37"/>
      <c r="B201" s="38"/>
      <c r="C201" s="39"/>
      <c r="D201" s="40"/>
      <c r="E201" s="41"/>
      <c r="F201" s="42"/>
      <c r="G201" s="42"/>
      <c r="H201" s="42"/>
      <c r="I201" s="42"/>
      <c r="J201" s="42"/>
      <c r="K201" s="43"/>
      <c r="L201" s="42">
        <f>SUM(L194:L200)</f>
        <v>0</v>
      </c>
    </row>
    <row r="202" spans="1:12" x14ac:dyDescent="0.25">
      <c r="A202" s="44"/>
      <c r="B202" s="45"/>
      <c r="C202" s="46"/>
      <c r="D202" s="35"/>
      <c r="E202" s="36"/>
      <c r="F202" s="33"/>
      <c r="G202" s="33"/>
      <c r="H202" s="33"/>
      <c r="I202" s="33"/>
      <c r="J202" s="33"/>
      <c r="K202" s="34"/>
      <c r="L202" s="33"/>
    </row>
    <row r="203" spans="1:12" x14ac:dyDescent="0.25">
      <c r="A203" s="28"/>
      <c r="B203" s="29"/>
      <c r="C203" s="30"/>
      <c r="D203" s="35"/>
      <c r="E203" s="32"/>
      <c r="F203" s="33"/>
      <c r="G203" s="33"/>
      <c r="H203" s="33"/>
      <c r="I203" s="33"/>
      <c r="J203" s="33"/>
      <c r="K203" s="34"/>
      <c r="L203" s="33"/>
    </row>
    <row r="204" spans="1:12" x14ac:dyDescent="0.25">
      <c r="A204" s="28"/>
      <c r="B204" s="29"/>
      <c r="C204" s="30"/>
      <c r="D204" s="35"/>
      <c r="E204" s="32"/>
      <c r="F204" s="33"/>
      <c r="G204" s="33"/>
      <c r="H204" s="33"/>
      <c r="I204" s="33"/>
      <c r="J204" s="33"/>
      <c r="K204" s="34"/>
      <c r="L204" s="33"/>
    </row>
    <row r="205" spans="1:12" x14ac:dyDescent="0.25">
      <c r="A205" s="28"/>
      <c r="B205" s="29"/>
      <c r="C205" s="30"/>
      <c r="D205" s="35"/>
      <c r="E205" s="32"/>
      <c r="F205" s="33"/>
      <c r="G205" s="33"/>
      <c r="H205" s="33"/>
      <c r="I205" s="33"/>
      <c r="J205" s="33"/>
      <c r="K205" s="55"/>
      <c r="L205" s="33"/>
    </row>
    <row r="206" spans="1:12" x14ac:dyDescent="0.25">
      <c r="A206" s="28"/>
      <c r="B206" s="29"/>
      <c r="C206" s="30"/>
      <c r="D206" s="35"/>
      <c r="E206" s="32"/>
      <c r="F206" s="33"/>
      <c r="G206" s="33"/>
      <c r="H206" s="33"/>
      <c r="I206" s="33"/>
      <c r="J206" s="33"/>
      <c r="K206" s="34"/>
      <c r="L206" s="33"/>
    </row>
    <row r="207" spans="1:12" x14ac:dyDescent="0.25">
      <c r="A207" s="28"/>
      <c r="B207" s="29"/>
      <c r="C207" s="30"/>
      <c r="D207" s="35"/>
      <c r="E207" s="32"/>
      <c r="F207" s="33"/>
      <c r="G207" s="33"/>
      <c r="H207" s="33"/>
      <c r="I207" s="33"/>
      <c r="J207" s="33"/>
      <c r="K207" s="34"/>
      <c r="L207" s="56"/>
    </row>
    <row r="208" spans="1:12" x14ac:dyDescent="0.25">
      <c r="A208" s="28"/>
      <c r="B208" s="29"/>
      <c r="C208" s="30"/>
      <c r="D208" s="35"/>
      <c r="E208" s="32"/>
      <c r="F208" s="33"/>
      <c r="G208" s="33"/>
      <c r="H208" s="33"/>
      <c r="I208" s="33"/>
      <c r="J208" s="33"/>
      <c r="K208" s="34"/>
      <c r="L208" s="33"/>
    </row>
    <row r="209" spans="1:12" x14ac:dyDescent="0.25">
      <c r="A209" s="28"/>
      <c r="B209" s="29"/>
      <c r="C209" s="30"/>
      <c r="D209" s="31"/>
      <c r="E209" s="32"/>
      <c r="F209" s="33"/>
      <c r="G209" s="33"/>
      <c r="H209" s="33"/>
      <c r="I209" s="36"/>
      <c r="J209" s="33"/>
      <c r="K209" s="34"/>
      <c r="L209" s="33"/>
    </row>
    <row r="210" spans="1:12" x14ac:dyDescent="0.25">
      <c r="A210" s="28"/>
      <c r="B210" s="29"/>
      <c r="C210" s="30"/>
      <c r="D210" s="31"/>
      <c r="E210" s="32"/>
      <c r="F210" s="33"/>
      <c r="G210" s="33"/>
      <c r="H210" s="33"/>
      <c r="I210" s="33"/>
      <c r="J210" s="33"/>
      <c r="K210" s="34"/>
      <c r="L210" s="33"/>
    </row>
    <row r="211" spans="1:12" x14ac:dyDescent="0.25">
      <c r="A211" s="37"/>
      <c r="B211" s="38"/>
      <c r="C211" s="39"/>
      <c r="D211" s="40" t="s">
        <v>33</v>
      </c>
      <c r="E211" s="41"/>
      <c r="F211" s="42">
        <f>SUM(F202:F210)</f>
        <v>0</v>
      </c>
      <c r="G211" s="42">
        <f>SUM(G202:G210)</f>
        <v>0</v>
      </c>
      <c r="H211" s="42">
        <f>SUM(H202:H210)</f>
        <v>0</v>
      </c>
      <c r="I211" s="42">
        <f>SUM(I202:I210)</f>
        <v>0</v>
      </c>
      <c r="J211" s="42">
        <f>SUM(J202:J210)</f>
        <v>0</v>
      </c>
      <c r="K211" s="43"/>
      <c r="L211" s="42">
        <f>SUM(L202:L210)</f>
        <v>0</v>
      </c>
    </row>
    <row r="212" spans="1:12" x14ac:dyDescent="0.25">
      <c r="A212" s="60"/>
      <c r="B212" s="22"/>
      <c r="C212" s="23"/>
      <c r="D212" s="24"/>
      <c r="E212" s="25"/>
      <c r="F212" s="26"/>
      <c r="G212" s="26"/>
      <c r="H212" s="26"/>
      <c r="I212" s="26"/>
      <c r="J212" s="26"/>
      <c r="K212" s="27"/>
      <c r="L212" s="26"/>
    </row>
    <row r="213" spans="1:12" x14ac:dyDescent="0.25">
      <c r="A213" s="28"/>
      <c r="B213" s="29"/>
      <c r="C213" s="30"/>
      <c r="D213" s="31"/>
      <c r="E213" s="32"/>
      <c r="F213" s="33"/>
      <c r="G213" s="33"/>
      <c r="H213" s="33"/>
      <c r="I213" s="33"/>
      <c r="J213" s="33"/>
      <c r="K213" s="34"/>
      <c r="L213" s="33"/>
    </row>
    <row r="214" spans="1:12" x14ac:dyDescent="0.25">
      <c r="A214" s="28"/>
      <c r="B214" s="29"/>
      <c r="C214" s="30"/>
      <c r="D214" s="35"/>
      <c r="E214" s="32"/>
      <c r="F214" s="33"/>
      <c r="G214" s="33"/>
      <c r="H214" s="33"/>
      <c r="I214" s="33"/>
      <c r="J214" s="33"/>
      <c r="K214" s="34"/>
      <c r="L214" s="33"/>
    </row>
    <row r="215" spans="1:12" x14ac:dyDescent="0.25">
      <c r="A215" s="28"/>
      <c r="B215" s="29"/>
      <c r="C215" s="30"/>
      <c r="D215" s="35"/>
      <c r="E215" s="32"/>
      <c r="F215" s="33"/>
      <c r="G215" s="33"/>
      <c r="H215" s="33"/>
      <c r="I215" s="33"/>
      <c r="J215" s="33"/>
      <c r="K215" s="34"/>
      <c r="L215" s="33"/>
    </row>
    <row r="216" spans="1:12" x14ac:dyDescent="0.25">
      <c r="A216" s="28"/>
      <c r="B216" s="29"/>
      <c r="C216" s="30"/>
      <c r="D216" s="35"/>
      <c r="E216" s="32"/>
      <c r="F216" s="33"/>
      <c r="G216" s="33"/>
      <c r="H216" s="33"/>
      <c r="I216" s="33"/>
      <c r="J216" s="33"/>
      <c r="K216" s="34"/>
      <c r="L216" s="33"/>
    </row>
    <row r="217" spans="1:12" x14ac:dyDescent="0.25">
      <c r="A217" s="28"/>
      <c r="B217" s="29"/>
      <c r="C217" s="30"/>
      <c r="D217" s="31"/>
      <c r="E217" s="32"/>
      <c r="F217" s="33"/>
      <c r="G217" s="33"/>
      <c r="H217" s="33"/>
      <c r="I217" s="33"/>
      <c r="J217" s="33"/>
      <c r="K217" s="34"/>
      <c r="L217" s="33"/>
    </row>
    <row r="218" spans="1:12" x14ac:dyDescent="0.25">
      <c r="A218" s="28"/>
      <c r="B218" s="29"/>
      <c r="C218" s="30"/>
      <c r="D218" s="31"/>
      <c r="E218" s="32"/>
      <c r="F218" s="33"/>
      <c r="G218" s="33"/>
      <c r="H218" s="33"/>
      <c r="I218" s="33"/>
      <c r="J218" s="33"/>
      <c r="K218" s="34"/>
      <c r="L218" s="33"/>
    </row>
    <row r="219" spans="1:12" x14ac:dyDescent="0.25">
      <c r="A219" s="37"/>
      <c r="B219" s="38"/>
      <c r="C219" s="39"/>
      <c r="D219" s="40"/>
      <c r="E219" s="41"/>
      <c r="F219" s="42"/>
      <c r="G219" s="42"/>
      <c r="H219" s="42"/>
      <c r="I219" s="42"/>
      <c r="J219" s="42"/>
      <c r="K219" s="43"/>
      <c r="L219" s="42"/>
    </row>
    <row r="220" spans="1:12" x14ac:dyDescent="0.25">
      <c r="A220" s="44"/>
      <c r="B220" s="45"/>
      <c r="C220" s="46"/>
      <c r="D220" s="35"/>
      <c r="E220" s="36"/>
      <c r="F220" s="33"/>
      <c r="G220" s="33"/>
      <c r="H220" s="33"/>
      <c r="I220" s="33"/>
      <c r="J220" s="33"/>
      <c r="K220" s="34"/>
      <c r="L220" s="33"/>
    </row>
    <row r="221" spans="1:12" x14ac:dyDescent="0.25">
      <c r="A221" s="28"/>
      <c r="B221" s="29"/>
      <c r="C221" s="30"/>
      <c r="D221" s="35"/>
      <c r="E221" s="32"/>
      <c r="F221" s="33"/>
      <c r="G221" s="33"/>
      <c r="H221" s="33"/>
      <c r="I221" s="33"/>
      <c r="J221" s="33"/>
      <c r="K221" s="34"/>
      <c r="L221" s="33"/>
    </row>
    <row r="222" spans="1:12" x14ac:dyDescent="0.25">
      <c r="A222" s="28"/>
      <c r="B222" s="29"/>
      <c r="C222" s="30"/>
      <c r="D222" s="35"/>
      <c r="E222" s="32"/>
      <c r="F222" s="33"/>
      <c r="G222" s="33"/>
      <c r="H222" s="33"/>
      <c r="I222" s="33"/>
      <c r="J222" s="33"/>
      <c r="K222" s="34"/>
      <c r="L222" s="33"/>
    </row>
    <row r="223" spans="1:12" x14ac:dyDescent="0.25">
      <c r="A223" s="28"/>
      <c r="B223" s="29"/>
      <c r="C223" s="30"/>
      <c r="D223" s="35"/>
      <c r="E223" s="32"/>
      <c r="F223" s="33"/>
      <c r="G223" s="33"/>
      <c r="H223" s="33"/>
      <c r="I223" s="33"/>
      <c r="J223" s="33"/>
      <c r="K223" s="55"/>
      <c r="L223" s="33"/>
    </row>
    <row r="224" spans="1:12" x14ac:dyDescent="0.25">
      <c r="A224" s="28"/>
      <c r="B224" s="29"/>
      <c r="C224" s="30"/>
      <c r="D224" s="35"/>
      <c r="E224" s="32"/>
      <c r="F224" s="33"/>
      <c r="G224" s="33"/>
      <c r="H224" s="33"/>
      <c r="I224" s="33"/>
      <c r="J224" s="33"/>
      <c r="K224" s="34"/>
      <c r="L224" s="33"/>
    </row>
    <row r="225" spans="1:12" x14ac:dyDescent="0.25">
      <c r="A225" s="28"/>
      <c r="B225" s="29"/>
      <c r="C225" s="30"/>
      <c r="D225" s="35"/>
      <c r="E225" s="32"/>
      <c r="F225" s="33"/>
      <c r="G225" s="33"/>
      <c r="H225" s="33"/>
      <c r="I225" s="33"/>
      <c r="J225" s="33"/>
      <c r="K225" s="34"/>
      <c r="L225" s="56"/>
    </row>
    <row r="226" spans="1:12" x14ac:dyDescent="0.25">
      <c r="A226" s="28"/>
      <c r="B226" s="29"/>
      <c r="C226" s="30"/>
      <c r="D226" s="35"/>
      <c r="E226" s="32"/>
      <c r="F226" s="33"/>
      <c r="G226" s="33"/>
      <c r="H226" s="33"/>
      <c r="I226" s="33"/>
      <c r="J226" s="33"/>
      <c r="K226" s="34"/>
      <c r="L226" s="33"/>
    </row>
    <row r="227" spans="1:12" x14ac:dyDescent="0.25">
      <c r="A227" s="28"/>
      <c r="B227" s="29"/>
      <c r="C227" s="30"/>
      <c r="D227" s="31"/>
      <c r="E227" s="32"/>
      <c r="F227" s="33"/>
      <c r="G227" s="33"/>
      <c r="H227" s="33"/>
      <c r="I227" s="36"/>
      <c r="J227" s="33"/>
      <c r="K227" s="34"/>
      <c r="L227" s="33"/>
    </row>
    <row r="228" spans="1:12" x14ac:dyDescent="0.25">
      <c r="A228" s="28"/>
      <c r="B228" s="29"/>
      <c r="C228" s="30"/>
      <c r="D228" s="31"/>
      <c r="E228" s="32"/>
      <c r="F228" s="33"/>
      <c r="G228" s="33"/>
      <c r="H228" s="33"/>
      <c r="I228" s="33"/>
      <c r="J228" s="33"/>
      <c r="K228" s="34"/>
      <c r="L228" s="33"/>
    </row>
    <row r="229" spans="1:12" x14ac:dyDescent="0.25">
      <c r="A229" s="37"/>
      <c r="B229" s="38"/>
      <c r="C229" s="39"/>
      <c r="D229" s="40" t="s">
        <v>33</v>
      </c>
      <c r="E229" s="41"/>
      <c r="F229" s="42">
        <f>SUM(F220:F228)</f>
        <v>0</v>
      </c>
      <c r="G229" s="42">
        <f>SUM(G220:G228)</f>
        <v>0</v>
      </c>
      <c r="H229" s="42">
        <f>SUM(H220:H228)</f>
        <v>0</v>
      </c>
      <c r="I229" s="42">
        <f>SUM(I220:I228)</f>
        <v>0</v>
      </c>
      <c r="J229" s="42">
        <f>SUM(J220:J228)</f>
        <v>0</v>
      </c>
      <c r="K229" s="43"/>
      <c r="L229" s="42">
        <f>SUM(L220:L228)</f>
        <v>0</v>
      </c>
    </row>
  </sheetData>
  <mergeCells count="14">
    <mergeCell ref="C155:D155"/>
    <mergeCell ref="C174:D174"/>
    <mergeCell ref="C192:D192"/>
    <mergeCell ref="C193:E193"/>
    <mergeCell ref="C63:D63"/>
    <mergeCell ref="C82:D82"/>
    <mergeCell ref="C100:D100"/>
    <mergeCell ref="C118:D118"/>
    <mergeCell ref="C137:D137"/>
    <mergeCell ref="C1:E1"/>
    <mergeCell ref="H1:K1"/>
    <mergeCell ref="H2:K2"/>
    <mergeCell ref="C24:D24"/>
    <mergeCell ref="C44:D4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 0051</cp:lastModifiedBy>
  <cp:revision>56</cp:revision>
  <dcterms:created xsi:type="dcterms:W3CDTF">2022-05-16T14:23:56Z</dcterms:created>
  <dcterms:modified xsi:type="dcterms:W3CDTF">2026-09-11T09:50:08Z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