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9" i="1" l="1"/>
  <c r="A189" i="1"/>
  <c r="L188" i="1"/>
  <c r="J188" i="1"/>
  <c r="I188" i="1"/>
  <c r="H188" i="1"/>
  <c r="G188" i="1"/>
  <c r="F188" i="1"/>
  <c r="B179" i="1"/>
  <c r="A179" i="1"/>
  <c r="L178" i="1"/>
  <c r="L189" i="1" s="1"/>
  <c r="J178" i="1"/>
  <c r="J189" i="1" s="1"/>
  <c r="I178" i="1"/>
  <c r="I189" i="1" s="1"/>
  <c r="H178" i="1"/>
  <c r="G178" i="1"/>
  <c r="G189" i="1" s="1"/>
  <c r="F178" i="1"/>
  <c r="F189" i="1" s="1"/>
  <c r="B170" i="1"/>
  <c r="A170" i="1"/>
  <c r="L169" i="1"/>
  <c r="J169" i="1"/>
  <c r="I169" i="1"/>
  <c r="H169" i="1"/>
  <c r="G169" i="1"/>
  <c r="B160" i="1"/>
  <c r="A160" i="1"/>
  <c r="L159" i="1"/>
  <c r="L170" i="1" s="1"/>
  <c r="J159" i="1"/>
  <c r="I159" i="1"/>
  <c r="I170" i="1" s="1"/>
  <c r="H159" i="1"/>
  <c r="G159" i="1"/>
  <c r="F159" i="1"/>
  <c r="B151" i="1"/>
  <c r="A151" i="1"/>
  <c r="L150" i="1"/>
  <c r="J150" i="1"/>
  <c r="I150" i="1"/>
  <c r="H150" i="1"/>
  <c r="G150" i="1"/>
  <c r="F150" i="1"/>
  <c r="B142" i="1"/>
  <c r="A142" i="1"/>
  <c r="L141" i="1"/>
  <c r="L151" i="1" s="1"/>
  <c r="J141" i="1"/>
  <c r="I141" i="1"/>
  <c r="I151" i="1" s="1"/>
  <c r="H141" i="1"/>
  <c r="H151" i="1" s="1"/>
  <c r="G141" i="1"/>
  <c r="F141" i="1"/>
  <c r="F151" i="1" s="1"/>
  <c r="B133" i="1"/>
  <c r="A133" i="1"/>
  <c r="L132" i="1"/>
  <c r="J132" i="1"/>
  <c r="I132" i="1"/>
  <c r="H132" i="1"/>
  <c r="G132" i="1"/>
  <c r="B124" i="1"/>
  <c r="A124" i="1"/>
  <c r="L123" i="1"/>
  <c r="J123" i="1"/>
  <c r="I123" i="1"/>
  <c r="H123" i="1"/>
  <c r="G123" i="1"/>
  <c r="F123" i="1"/>
  <c r="B115" i="1"/>
  <c r="A115" i="1"/>
  <c r="L114" i="1"/>
  <c r="J114" i="1"/>
  <c r="I114" i="1"/>
  <c r="H114" i="1"/>
  <c r="G114" i="1"/>
  <c r="B106" i="1"/>
  <c r="A106" i="1"/>
  <c r="L105" i="1"/>
  <c r="J105" i="1"/>
  <c r="I105" i="1"/>
  <c r="H105" i="1"/>
  <c r="G105" i="1"/>
  <c r="F105" i="1"/>
  <c r="F115" i="1" s="1"/>
  <c r="B97" i="1"/>
  <c r="A97" i="1"/>
  <c r="L96" i="1"/>
  <c r="J96" i="1"/>
  <c r="I96" i="1"/>
  <c r="H96" i="1"/>
  <c r="G96" i="1"/>
  <c r="F96" i="1"/>
  <c r="B87" i="1"/>
  <c r="A87" i="1"/>
  <c r="L86" i="1"/>
  <c r="L97" i="1" s="1"/>
  <c r="J86" i="1"/>
  <c r="I86" i="1"/>
  <c r="H86" i="1"/>
  <c r="H97" i="1" s="1"/>
  <c r="G86" i="1"/>
  <c r="F86" i="1"/>
  <c r="F97" i="1" s="1"/>
  <c r="B78" i="1"/>
  <c r="A78" i="1"/>
  <c r="L77" i="1"/>
  <c r="J77" i="1"/>
  <c r="I77" i="1"/>
  <c r="H77" i="1"/>
  <c r="G77" i="1"/>
  <c r="B69" i="1"/>
  <c r="A69" i="1"/>
  <c r="L68" i="1"/>
  <c r="J68" i="1"/>
  <c r="I68" i="1"/>
  <c r="H68" i="1"/>
  <c r="G68" i="1"/>
  <c r="F68" i="1"/>
  <c r="F78" i="1" s="1"/>
  <c r="B60" i="1"/>
  <c r="A60" i="1"/>
  <c r="L59" i="1"/>
  <c r="J59" i="1"/>
  <c r="I59" i="1"/>
  <c r="H59" i="1"/>
  <c r="G59" i="1"/>
  <c r="F59" i="1"/>
  <c r="B51" i="1"/>
  <c r="A51" i="1"/>
  <c r="L50" i="1"/>
  <c r="L60" i="1" s="1"/>
  <c r="J50" i="1"/>
  <c r="I50" i="1"/>
  <c r="I60" i="1" s="1"/>
  <c r="H50" i="1"/>
  <c r="G50" i="1"/>
  <c r="F50" i="1"/>
  <c r="B42" i="1"/>
  <c r="A42" i="1"/>
  <c r="L41" i="1"/>
  <c r="J41" i="1"/>
  <c r="I41" i="1"/>
  <c r="H41" i="1"/>
  <c r="G41" i="1"/>
  <c r="B32" i="1"/>
  <c r="A32" i="1"/>
  <c r="L31" i="1"/>
  <c r="J31" i="1"/>
  <c r="I31" i="1"/>
  <c r="H31" i="1"/>
  <c r="G31" i="1"/>
  <c r="F31" i="1"/>
  <c r="B23" i="1"/>
  <c r="A23" i="1"/>
  <c r="L22" i="1"/>
  <c r="J22" i="1"/>
  <c r="I22" i="1"/>
  <c r="H22" i="1"/>
  <c r="G22" i="1"/>
  <c r="F22" i="1"/>
  <c r="B14" i="1"/>
  <c r="A14" i="1"/>
  <c r="L13" i="1"/>
  <c r="L23" i="1" s="1"/>
  <c r="J13" i="1"/>
  <c r="J23" i="1" s="1"/>
  <c r="I13" i="1"/>
  <c r="I23" i="1" s="1"/>
  <c r="H13" i="1"/>
  <c r="H23" i="1" s="1"/>
  <c r="G13" i="1"/>
  <c r="F13" i="1"/>
  <c r="F23" i="1" s="1"/>
  <c r="I133" i="1" l="1"/>
  <c r="L42" i="1"/>
  <c r="H78" i="1"/>
  <c r="G133" i="1"/>
  <c r="L133" i="1"/>
  <c r="G151" i="1"/>
  <c r="H133" i="1"/>
  <c r="I78" i="1"/>
  <c r="G115" i="1"/>
  <c r="L115" i="1"/>
  <c r="L78" i="1"/>
  <c r="G23" i="1"/>
  <c r="J97" i="1"/>
  <c r="I97" i="1"/>
  <c r="H189" i="1"/>
  <c r="J170" i="1"/>
  <c r="H170" i="1"/>
  <c r="G170" i="1"/>
  <c r="F170" i="1"/>
  <c r="J151" i="1"/>
  <c r="J133" i="1"/>
  <c r="F133" i="1"/>
  <c r="J115" i="1"/>
  <c r="I115" i="1"/>
  <c r="H115" i="1"/>
  <c r="G97" i="1"/>
  <c r="J78" i="1"/>
  <c r="G78" i="1"/>
  <c r="J60" i="1"/>
  <c r="H60" i="1"/>
  <c r="G60" i="1"/>
  <c r="F60" i="1"/>
  <c r="J42" i="1"/>
  <c r="I42" i="1"/>
  <c r="H42" i="1"/>
  <c r="G42" i="1"/>
  <c r="F42" i="1"/>
  <c r="L190" i="1" l="1"/>
  <c r="F190" i="1"/>
  <c r="I190" i="1"/>
  <c r="J190" i="1"/>
  <c r="H190" i="1"/>
  <c r="G190" i="1"/>
</calcChain>
</file>

<file path=xl/sharedStrings.xml><?xml version="1.0" encoding="utf-8"?>
<sst xmlns="http://schemas.openxmlformats.org/spreadsheetml/2006/main" count="243" uniqueCount="86">
  <si>
    <t>Школа</t>
  </si>
  <si>
    <t>МБОУ "Долгоостровская СОШ"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</si>
  <si>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</si>
  <si>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</si>
  <si>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</si>
  <si>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</si>
  <si>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</si>
  <si>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Бурчаклы Д.М.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</si>
  <si>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</si>
  <si>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</si>
  <si>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</si>
  <si>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</si>
  <si>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</si>
  <si>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</si>
  <si>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</si>
  <si>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</si>
  <si>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</si>
  <si>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</si>
  <si>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</si>
  <si>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</si>
  <si>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</si>
  <si>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</si>
  <si>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</si>
  <si>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</si>
  <si>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</si>
  <si>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</si>
  <si>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</si>
  <si>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</si>
  <si>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</si>
  <si>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</si>
  <si>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</si>
  <si>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</si>
  <si>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</si>
  <si>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</si>
  <si>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</si>
  <si>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</si>
  <si>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</si>
  <si>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</si>
  <si>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Макароны отварные</t>
  </si>
  <si>
    <t>гарнир</t>
  </si>
  <si>
    <t>напиток</t>
  </si>
  <si>
    <t>Напиток из плодов шиповника</t>
  </si>
  <si>
    <t>Хлеб ржано-пшеничный</t>
  </si>
  <si>
    <t>Итого за день:</t>
  </si>
  <si>
    <t>Винегрет с растительным маслом</t>
  </si>
  <si>
    <t>Борщ с капустой и картофелем со сметаной</t>
  </si>
  <si>
    <t>Курица, тушеная в соусе (соус сметанный)</t>
  </si>
  <si>
    <t>Каша рассыпчатая (гречневая, с маслом))</t>
  </si>
  <si>
    <t>150/10</t>
  </si>
  <si>
    <t>Компот из смеси сухофруктов</t>
  </si>
  <si>
    <t>Хлеб Дарницкий</t>
  </si>
  <si>
    <t>Суп картофельный с макаронными изделиями</t>
  </si>
  <si>
    <t>Компот из кураги</t>
  </si>
  <si>
    <t>Чай с лимоном</t>
  </si>
  <si>
    <t>Среднее значение за период:</t>
  </si>
  <si>
    <t>,</t>
  </si>
  <si>
    <t xml:space="preserve">хлеб </t>
  </si>
  <si>
    <t>50/50</t>
  </si>
  <si>
    <t>салат из свеклы отварной</t>
  </si>
  <si>
    <t>суп картофельный с макаронными изделиями</t>
  </si>
  <si>
    <t>картофельное пюре</t>
  </si>
  <si>
    <t>компот из свежих плодов (яблоки)</t>
  </si>
  <si>
    <t>хлеб ржано-пшеничный</t>
  </si>
  <si>
    <t>салат из моркови с яблоками</t>
  </si>
  <si>
    <t>каша рассыпчатая (гречневая, с маслом))</t>
  </si>
  <si>
    <t>компот из кураги</t>
  </si>
  <si>
    <t>салат из белокочанной капусты</t>
  </si>
  <si>
    <t>рассольник ленинградский</t>
  </si>
  <si>
    <t>плов с курицей</t>
  </si>
  <si>
    <t>чай с лимоном</t>
  </si>
  <si>
    <t>Каша рассыпчатая (гречневая, с маслом)</t>
  </si>
  <si>
    <t>Салат из моркови с яблоками</t>
  </si>
  <si>
    <t>Каша рассыпчатая (пшеничная, с маслом))</t>
  </si>
  <si>
    <t>Салат из свеклы отварной</t>
  </si>
  <si>
    <t>Суп крестьянский с крупой (крупа рисовая)</t>
  </si>
  <si>
    <t>Картофельное пюре</t>
  </si>
  <si>
    <t>Компот из свежих плодов (яблоки)</t>
  </si>
  <si>
    <t>Жаркое по-домашнему с курицей</t>
  </si>
  <si>
    <t>компот из смеси сухофруктов</t>
  </si>
  <si>
    <t>котлеты из курицы с соусом</t>
  </si>
  <si>
    <t>котлеты рыбные (треска) с соусом</t>
  </si>
  <si>
    <t>тефтели из говядины с сметанным соусом</t>
  </si>
  <si>
    <t>щи из свежей капусты с картофелем</t>
  </si>
  <si>
    <t>Тефтели из говядины  с сметанным соусом</t>
  </si>
  <si>
    <t>Котлеты из курицы с соусом</t>
  </si>
  <si>
    <t>Котлеты рыбные (треска)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</si>
</sst>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4" borderId="23" xfId="0" applyFont="1" applyFill="1" applyBorder="1"/>
    <xf numFmtId="0" fontId="0" fillId="4" borderId="23" xfId="0" applyFill="1" applyBorder="1"/>
    <xf numFmtId="0" fontId="0" fillId="4" borderId="25" xfId="0" applyFill="1" applyBorder="1"/>
    <xf numFmtId="0" fontId="11" fillId="4" borderId="24" xfId="0" applyFont="1" applyFill="1" applyBorder="1"/>
    <xf numFmtId="0" fontId="0" fillId="4" borderId="24" xfId="0" applyFill="1" applyBorder="1"/>
    <xf numFmtId="0" fontId="0" fillId="4" borderId="2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tabSelected="1" topLeftCell="A154" workbookViewId="0">
      <selection activeCell="E51" sqref="E51:E56"/>
    </sheetView>
  </sheetViews>
  <sheetFormatPr defaultRowHeight="15" x14ac:dyDescent="0.25"/>
  <cols>
    <col min="1" max="1" width="4.140625" customWidth="1"/>
    <col min="2" max="2" width="3.7109375" customWidth="1"/>
    <col min="4" max="4" width="12.42578125" customWidth="1"/>
    <col min="5" max="5" width="39.85546875" customWidth="1"/>
    <col min="7" max="7" width="8.28515625" customWidth="1"/>
    <col min="8" max="8" width="7.28515625" customWidth="1"/>
    <col min="11" max="11" width="7.42578125" customWidth="1"/>
    <col min="12" max="12" width="7.140625" customWidth="1"/>
  </cols>
  <sheetData>
    <row r="1" spans="1:12" x14ac:dyDescent="0.25">
      <c r="A1" s="1" t="s">
        <v>0</v>
      </c>
      <c r="B1" s="2"/>
      <c r="C1" s="54" t="s">
        <v>1</v>
      </c>
      <c r="D1" s="55"/>
      <c r="E1" s="55"/>
      <c r="F1" s="3" t="s">
        <v>2</v>
      </c>
      <c r="G1" s="2" t="s">
        <v>3</v>
      </c>
      <c r="H1" s="56" t="s">
        <v>4</v>
      </c>
      <c r="I1" s="56"/>
      <c r="J1" s="56"/>
      <c r="K1" s="56"/>
      <c r="L1" s="2"/>
    </row>
    <row r="2" spans="1:12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56" t="s">
        <v>7</v>
      </c>
      <c r="I2" s="56"/>
      <c r="J2" s="56"/>
      <c r="K2" s="56"/>
      <c r="L2" s="2"/>
    </row>
    <row r="3" spans="1:12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</v>
      </c>
      <c r="I3" s="8">
        <v>9</v>
      </c>
      <c r="J3" s="9">
        <v>2026</v>
      </c>
      <c r="K3" s="10"/>
      <c r="L3" s="2"/>
    </row>
    <row r="4" spans="1:12" ht="15.75" thickBot="1" x14ac:dyDescent="0.3">
      <c r="A4" s="2"/>
      <c r="B4" s="2"/>
      <c r="C4" s="2"/>
      <c r="D4" s="5"/>
      <c r="E4" s="2"/>
      <c r="F4" s="2"/>
      <c r="G4" s="2"/>
      <c r="H4" s="11" t="s">
        <v>11</v>
      </c>
      <c r="I4" s="11" t="s">
        <v>12</v>
      </c>
      <c r="J4" s="11" t="s">
        <v>13</v>
      </c>
      <c r="K4" s="2"/>
      <c r="L4" s="2"/>
    </row>
    <row r="5" spans="1:12" ht="57" thickBot="1" x14ac:dyDescent="0.3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 x14ac:dyDescent="0.25">
      <c r="A6" s="16">
        <v>1</v>
      </c>
      <c r="B6" s="17">
        <v>1</v>
      </c>
      <c r="C6" s="18" t="s">
        <v>26</v>
      </c>
      <c r="D6" s="19" t="s">
        <v>27</v>
      </c>
      <c r="E6" s="20"/>
      <c r="F6" s="21"/>
      <c r="G6" s="21"/>
      <c r="H6" s="21"/>
      <c r="I6" s="21"/>
      <c r="J6" s="21"/>
      <c r="K6" s="22"/>
      <c r="L6" s="21"/>
    </row>
    <row r="7" spans="1:12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x14ac:dyDescent="0.25">
      <c r="A8" s="23"/>
      <c r="B8" s="24"/>
      <c r="C8" s="25"/>
      <c r="D8" s="30" t="s">
        <v>28</v>
      </c>
      <c r="E8" s="27"/>
      <c r="F8" s="28"/>
      <c r="G8" s="28"/>
      <c r="H8" s="28"/>
      <c r="I8" s="28"/>
      <c r="J8" s="28"/>
      <c r="K8" s="29"/>
      <c r="L8" s="28"/>
    </row>
    <row r="9" spans="1:12" x14ac:dyDescent="0.25">
      <c r="A9" s="23"/>
      <c r="B9" s="24"/>
      <c r="C9" s="25"/>
      <c r="D9" s="30" t="s">
        <v>29</v>
      </c>
      <c r="E9" s="27"/>
      <c r="F9" s="28"/>
      <c r="G9" s="28"/>
      <c r="H9" s="28"/>
      <c r="I9" s="28"/>
      <c r="J9" s="28"/>
      <c r="K9" s="29"/>
      <c r="L9" s="28"/>
    </row>
    <row r="10" spans="1:12" x14ac:dyDescent="0.25">
      <c r="A10" s="23"/>
      <c r="B10" s="24"/>
      <c r="C10" s="25"/>
      <c r="D10" s="30" t="s">
        <v>30</v>
      </c>
      <c r="E10" s="27"/>
      <c r="F10" s="28"/>
      <c r="G10" s="28"/>
      <c r="H10" s="28"/>
      <c r="I10" s="28"/>
      <c r="J10" s="28"/>
      <c r="K10" s="29"/>
      <c r="L10" s="28"/>
    </row>
    <row r="11" spans="1:12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.75" thickBot="1" x14ac:dyDescent="0.3">
      <c r="A13" s="31"/>
      <c r="B13" s="32"/>
      <c r="C13" s="33"/>
      <c r="D13" s="34" t="s">
        <v>31</v>
      </c>
      <c r="E13" s="35"/>
      <c r="F13" s="36">
        <f>SUM(F6:F12)</f>
        <v>0</v>
      </c>
      <c r="G13" s="36">
        <f t="shared" ref="G13:J13" si="0">SUM(G6:G12)</f>
        <v>0</v>
      </c>
      <c r="H13" s="36">
        <f t="shared" si="0"/>
        <v>0</v>
      </c>
      <c r="I13" s="36">
        <f t="shared" si="0"/>
        <v>0</v>
      </c>
      <c r="J13" s="36">
        <f t="shared" si="0"/>
        <v>0</v>
      </c>
      <c r="K13" s="37"/>
      <c r="L13" s="36">
        <f t="shared" ref="L13" si="1">SUM(L6:L12)</f>
        <v>0</v>
      </c>
    </row>
    <row r="14" spans="1:12" ht="18.75" customHeight="1" x14ac:dyDescent="0.25">
      <c r="A14" s="38">
        <f>A6</f>
        <v>1</v>
      </c>
      <c r="B14" s="39">
        <f>B6</f>
        <v>1</v>
      </c>
      <c r="C14" s="40" t="s">
        <v>32</v>
      </c>
      <c r="D14" s="30" t="s">
        <v>33</v>
      </c>
      <c r="E14" s="20" t="s">
        <v>34</v>
      </c>
      <c r="F14" s="21">
        <v>60</v>
      </c>
      <c r="G14" s="21">
        <v>0.79</v>
      </c>
      <c r="H14" s="21">
        <v>1.95</v>
      </c>
      <c r="I14" s="21">
        <v>3.88</v>
      </c>
      <c r="J14" s="21">
        <v>36</v>
      </c>
      <c r="K14" s="22"/>
      <c r="L14" s="28"/>
    </row>
    <row r="15" spans="1:12" ht="15.75" customHeight="1" x14ac:dyDescent="0.25">
      <c r="A15" s="23"/>
      <c r="B15" s="24"/>
      <c r="C15" s="25"/>
      <c r="D15" s="30" t="s">
        <v>35</v>
      </c>
      <c r="E15" s="27" t="s">
        <v>36</v>
      </c>
      <c r="F15" s="28">
        <v>200</v>
      </c>
      <c r="G15" s="28">
        <v>6.68</v>
      </c>
      <c r="H15" s="28">
        <v>4.5999999999999996</v>
      </c>
      <c r="I15" s="28">
        <v>16.28</v>
      </c>
      <c r="J15" s="28">
        <v>133</v>
      </c>
      <c r="K15" s="29"/>
      <c r="L15" s="28"/>
    </row>
    <row r="16" spans="1:12" ht="17.25" customHeight="1" x14ac:dyDescent="0.25">
      <c r="A16" s="23"/>
      <c r="B16" s="24"/>
      <c r="C16" s="25"/>
      <c r="D16" s="30" t="s">
        <v>37</v>
      </c>
      <c r="E16" s="27" t="s">
        <v>38</v>
      </c>
      <c r="F16" s="28">
        <v>150</v>
      </c>
      <c r="G16" s="28">
        <v>5.4</v>
      </c>
      <c r="H16" s="28">
        <v>4.9000000000000004</v>
      </c>
      <c r="I16" s="28">
        <v>32.799999999999997</v>
      </c>
      <c r="J16" s="28">
        <v>197</v>
      </c>
      <c r="K16" s="29"/>
      <c r="L16" s="28"/>
    </row>
    <row r="17" spans="1:12" ht="16.5" customHeight="1" x14ac:dyDescent="0.25">
      <c r="A17" s="23"/>
      <c r="B17" s="24"/>
      <c r="C17" s="25"/>
      <c r="D17" s="30" t="s">
        <v>39</v>
      </c>
      <c r="E17" s="27" t="s">
        <v>79</v>
      </c>
      <c r="F17" s="28">
        <v>90</v>
      </c>
      <c r="G17" s="28">
        <v>18.88</v>
      </c>
      <c r="H17" s="28">
        <v>18.45</v>
      </c>
      <c r="I17" s="28">
        <v>4.51</v>
      </c>
      <c r="J17" s="28">
        <v>259</v>
      </c>
      <c r="K17" s="29"/>
      <c r="L17" s="28"/>
    </row>
    <row r="18" spans="1:12" ht="19.5" customHeight="1" x14ac:dyDescent="0.25">
      <c r="A18" s="23"/>
      <c r="B18" s="24"/>
      <c r="C18" s="25"/>
      <c r="D18" s="30" t="s">
        <v>40</v>
      </c>
      <c r="E18" s="27" t="s">
        <v>41</v>
      </c>
      <c r="F18" s="28">
        <v>200</v>
      </c>
      <c r="G18" s="28">
        <v>0.68</v>
      </c>
      <c r="H18" s="28">
        <v>0.28000000000000003</v>
      </c>
      <c r="I18" s="28">
        <v>20.76</v>
      </c>
      <c r="J18" s="28">
        <v>88</v>
      </c>
      <c r="K18" s="29"/>
      <c r="L18" s="28"/>
    </row>
    <row r="19" spans="1:12" ht="15" customHeight="1" x14ac:dyDescent="0.25">
      <c r="A19" s="23"/>
      <c r="B19" s="24"/>
      <c r="C19" s="25"/>
      <c r="D19" s="30" t="s">
        <v>56</v>
      </c>
      <c r="E19" s="27" t="s">
        <v>42</v>
      </c>
      <c r="F19" s="28">
        <v>60</v>
      </c>
      <c r="G19" s="28">
        <v>7.7</v>
      </c>
      <c r="H19" s="28">
        <v>1.4</v>
      </c>
      <c r="I19" s="28">
        <v>37.4</v>
      </c>
      <c r="J19" s="28">
        <v>193</v>
      </c>
      <c r="K19" s="29"/>
      <c r="L19" s="28"/>
    </row>
    <row r="20" spans="1:12" x14ac:dyDescent="0.25">
      <c r="A20" s="23"/>
      <c r="B20" s="24"/>
      <c r="C20" s="25"/>
      <c r="D20" s="26"/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 t="s">
        <v>55</v>
      </c>
      <c r="F21" s="28"/>
      <c r="G21" s="28"/>
      <c r="H21" s="28"/>
      <c r="I21" s="28"/>
      <c r="J21" s="28"/>
      <c r="K21" s="29"/>
      <c r="L21" s="28"/>
    </row>
    <row r="22" spans="1:12" x14ac:dyDescent="0.25">
      <c r="A22" s="31"/>
      <c r="B22" s="32"/>
      <c r="C22" s="33"/>
      <c r="D22" s="34" t="s">
        <v>31</v>
      </c>
      <c r="E22" s="35"/>
      <c r="F22" s="36">
        <f>SUM(F14:F21)</f>
        <v>760</v>
      </c>
      <c r="G22" s="36">
        <f>SUM(G14:G21)</f>
        <v>40.130000000000003</v>
      </c>
      <c r="H22" s="36">
        <f>SUM(H14:H21)</f>
        <v>31.58</v>
      </c>
      <c r="I22" s="36">
        <f>SUM(I14:I21)</f>
        <v>115.63</v>
      </c>
      <c r="J22" s="36">
        <f>SUM(J14:J21)</f>
        <v>906</v>
      </c>
      <c r="K22" s="37"/>
      <c r="L22" s="36">
        <f>SUM(L14:L21)</f>
        <v>0</v>
      </c>
    </row>
    <row r="23" spans="1:12" ht="15.75" thickBot="1" x14ac:dyDescent="0.3">
      <c r="A23" s="41">
        <f>A6</f>
        <v>1</v>
      </c>
      <c r="B23" s="42">
        <f>B6</f>
        <v>1</v>
      </c>
      <c r="C23" s="51" t="s">
        <v>43</v>
      </c>
      <c r="D23" s="52"/>
      <c r="E23" s="43"/>
      <c r="F23" s="44">
        <f>F13+F22</f>
        <v>760</v>
      </c>
      <c r="G23" s="44">
        <f>G13+G22</f>
        <v>40.130000000000003</v>
      </c>
      <c r="H23" s="44">
        <f>H13+H22</f>
        <v>31.58</v>
      </c>
      <c r="I23" s="44">
        <f>I13+I22</f>
        <v>115.63</v>
      </c>
      <c r="J23" s="44">
        <f>J13+J22</f>
        <v>906</v>
      </c>
      <c r="K23" s="44"/>
      <c r="L23" s="44">
        <f>L13+L22</f>
        <v>0</v>
      </c>
    </row>
    <row r="24" spans="1:12" x14ac:dyDescent="0.25">
      <c r="A24" s="45">
        <v>1</v>
      </c>
      <c r="B24" s="24">
        <v>2</v>
      </c>
      <c r="C24" s="18" t="s">
        <v>26</v>
      </c>
      <c r="D24" s="19" t="s">
        <v>27</v>
      </c>
      <c r="E24" s="20"/>
      <c r="F24" s="21"/>
      <c r="G24" s="21"/>
      <c r="H24" s="21"/>
      <c r="I24" s="21"/>
      <c r="J24" s="21"/>
      <c r="K24" s="22"/>
      <c r="L24" s="21"/>
    </row>
    <row r="25" spans="1:12" x14ac:dyDescent="0.25">
      <c r="A25" s="45"/>
      <c r="B25" s="24"/>
      <c r="C25" s="25"/>
      <c r="D25" s="26"/>
      <c r="E25" s="27"/>
      <c r="F25" s="28"/>
      <c r="G25" s="28"/>
      <c r="H25" s="28"/>
      <c r="I25" s="28"/>
      <c r="J25" s="28"/>
      <c r="K25" s="29"/>
      <c r="L25" s="28"/>
    </row>
    <row r="26" spans="1:12" x14ac:dyDescent="0.25">
      <c r="A26" s="45"/>
      <c r="B26" s="24"/>
      <c r="C26" s="25"/>
      <c r="D26" s="30" t="s">
        <v>28</v>
      </c>
      <c r="E26" s="27"/>
      <c r="F26" s="28"/>
      <c r="G26" s="28"/>
      <c r="H26" s="28"/>
      <c r="I26" s="28"/>
      <c r="J26" s="28"/>
      <c r="K26" s="29"/>
      <c r="L26" s="28"/>
    </row>
    <row r="27" spans="1:12" x14ac:dyDescent="0.25">
      <c r="A27" s="45"/>
      <c r="B27" s="24"/>
      <c r="C27" s="25"/>
      <c r="D27" s="30" t="s">
        <v>29</v>
      </c>
      <c r="E27" s="27"/>
      <c r="F27" s="28"/>
      <c r="G27" s="28"/>
      <c r="H27" s="28"/>
      <c r="I27" s="28"/>
      <c r="J27" s="28"/>
      <c r="K27" s="29"/>
      <c r="L27" s="28"/>
    </row>
    <row r="28" spans="1:12" x14ac:dyDescent="0.25">
      <c r="A28" s="45"/>
      <c r="B28" s="24"/>
      <c r="C28" s="25"/>
      <c r="D28" s="30" t="s">
        <v>30</v>
      </c>
      <c r="E28" s="27"/>
      <c r="F28" s="28"/>
      <c r="G28" s="28"/>
      <c r="H28" s="28"/>
      <c r="I28" s="28"/>
      <c r="J28" s="28"/>
      <c r="K28" s="29"/>
      <c r="L28" s="28"/>
    </row>
    <row r="29" spans="1:12" x14ac:dyDescent="0.25">
      <c r="A29" s="45"/>
      <c r="B29" s="24"/>
      <c r="C29" s="25"/>
      <c r="D29" s="26"/>
      <c r="E29" s="27"/>
      <c r="F29" s="28"/>
      <c r="G29" s="28"/>
      <c r="H29" s="28"/>
      <c r="I29" s="28"/>
      <c r="J29" s="28"/>
      <c r="K29" s="29"/>
      <c r="L29" s="28"/>
    </row>
    <row r="30" spans="1:12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x14ac:dyDescent="0.25">
      <c r="A31" s="46"/>
      <c r="B31" s="32"/>
      <c r="C31" s="33"/>
      <c r="D31" s="34" t="s">
        <v>31</v>
      </c>
      <c r="E31" s="35"/>
      <c r="F31" s="36">
        <f>SUM(F24:F30)</f>
        <v>0</v>
      </c>
      <c r="G31" s="36">
        <f t="shared" ref="G31:L31" si="2">SUM(G24:G30)</f>
        <v>0</v>
      </c>
      <c r="H31" s="36">
        <f t="shared" si="2"/>
        <v>0</v>
      </c>
      <c r="I31" s="36">
        <f t="shared" si="2"/>
        <v>0</v>
      </c>
      <c r="J31" s="36">
        <f t="shared" si="2"/>
        <v>0</v>
      </c>
      <c r="K31" s="37"/>
      <c r="L31" s="36">
        <f t="shared" si="2"/>
        <v>0</v>
      </c>
    </row>
    <row r="32" spans="1:12" ht="19.5" customHeight="1" x14ac:dyDescent="0.25">
      <c r="A32" s="39">
        <f>A24</f>
        <v>1</v>
      </c>
      <c r="B32" s="39">
        <f>B24</f>
        <v>2</v>
      </c>
      <c r="C32" s="40" t="s">
        <v>32</v>
      </c>
      <c r="D32" s="30" t="s">
        <v>33</v>
      </c>
      <c r="E32" s="27" t="s">
        <v>44</v>
      </c>
      <c r="F32" s="28">
        <v>60</v>
      </c>
      <c r="G32" s="28">
        <v>0.6</v>
      </c>
      <c r="H32" s="28">
        <v>5.3</v>
      </c>
      <c r="I32" s="28">
        <v>4.0999999999999996</v>
      </c>
      <c r="J32" s="28">
        <v>67</v>
      </c>
      <c r="K32" s="29"/>
      <c r="L32" s="28"/>
    </row>
    <row r="33" spans="1:12" ht="18" customHeight="1" x14ac:dyDescent="0.25">
      <c r="A33" s="45"/>
      <c r="B33" s="24"/>
      <c r="C33" s="25"/>
      <c r="D33" s="30" t="s">
        <v>35</v>
      </c>
      <c r="E33" s="27" t="s">
        <v>45</v>
      </c>
      <c r="F33" s="28">
        <v>200</v>
      </c>
      <c r="G33" s="28">
        <v>4.7</v>
      </c>
      <c r="H33" s="28">
        <v>5.66</v>
      </c>
      <c r="I33" s="28">
        <v>10.119999999999999</v>
      </c>
      <c r="J33" s="28">
        <v>110</v>
      </c>
      <c r="K33" s="29"/>
      <c r="L33" s="28"/>
    </row>
    <row r="34" spans="1:12" ht="13.5" customHeight="1" x14ac:dyDescent="0.25">
      <c r="A34" s="45"/>
      <c r="B34" s="24"/>
      <c r="C34" s="25"/>
      <c r="D34" s="30" t="s">
        <v>37</v>
      </c>
      <c r="E34" s="27" t="s">
        <v>46</v>
      </c>
      <c r="F34" s="28" t="s">
        <v>57</v>
      </c>
      <c r="G34" s="28">
        <v>13.28</v>
      </c>
      <c r="H34" s="28">
        <v>10.84</v>
      </c>
      <c r="I34" s="28">
        <v>2.9</v>
      </c>
      <c r="J34" s="28">
        <v>162</v>
      </c>
      <c r="K34" s="29"/>
      <c r="L34" s="28"/>
    </row>
    <row r="35" spans="1:12" ht="16.5" customHeight="1" x14ac:dyDescent="0.25">
      <c r="A35" s="45"/>
      <c r="B35" s="24"/>
      <c r="C35" s="25"/>
      <c r="D35" s="30" t="s">
        <v>39</v>
      </c>
      <c r="E35" s="27" t="s">
        <v>47</v>
      </c>
      <c r="F35" s="28" t="s">
        <v>48</v>
      </c>
      <c r="G35" s="28">
        <v>8.85</v>
      </c>
      <c r="H35" s="28">
        <v>9.5500000000000007</v>
      </c>
      <c r="I35" s="28">
        <v>39.86</v>
      </c>
      <c r="J35" s="28">
        <v>280</v>
      </c>
      <c r="K35" s="29"/>
      <c r="L35" s="28"/>
    </row>
    <row r="36" spans="1:12" ht="18" customHeight="1" x14ac:dyDescent="0.25">
      <c r="A36" s="45"/>
      <c r="B36" s="24"/>
      <c r="C36" s="25"/>
      <c r="D36" s="30" t="s">
        <v>40</v>
      </c>
      <c r="E36" s="27" t="s">
        <v>49</v>
      </c>
      <c r="F36" s="28">
        <v>200</v>
      </c>
      <c r="G36" s="28">
        <v>0.5</v>
      </c>
      <c r="H36" s="28">
        <v>0</v>
      </c>
      <c r="I36" s="28">
        <v>19.8</v>
      </c>
      <c r="J36" s="28">
        <v>81</v>
      </c>
      <c r="K36" s="29"/>
      <c r="L36" s="28"/>
    </row>
    <row r="37" spans="1:12" ht="19.5" customHeight="1" x14ac:dyDescent="0.25">
      <c r="A37" s="45"/>
      <c r="B37" s="24"/>
      <c r="C37" s="25"/>
      <c r="D37" s="30" t="s">
        <v>56</v>
      </c>
      <c r="E37" s="27" t="s">
        <v>42</v>
      </c>
      <c r="F37" s="28">
        <v>60</v>
      </c>
      <c r="G37" s="28">
        <v>7.7</v>
      </c>
      <c r="H37" s="28">
        <v>1.4</v>
      </c>
      <c r="I37" s="28">
        <v>37.4</v>
      </c>
      <c r="J37" s="28">
        <v>193</v>
      </c>
      <c r="K37" s="29"/>
      <c r="L37" s="28"/>
    </row>
    <row r="38" spans="1:12" ht="18.75" customHeight="1" x14ac:dyDescent="0.25">
      <c r="A38" s="45"/>
      <c r="B38" s="24"/>
      <c r="C38" s="25"/>
      <c r="D38" s="30"/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26"/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6"/>
      <c r="B41" s="32"/>
      <c r="C41" s="33"/>
      <c r="D41" s="34" t="s">
        <v>31</v>
      </c>
      <c r="E41" s="35"/>
      <c r="F41" s="36">
        <v>780</v>
      </c>
      <c r="G41" s="36">
        <f t="shared" ref="G41:L41" si="3">SUM(G32:G40)</f>
        <v>35.630000000000003</v>
      </c>
      <c r="H41" s="36">
        <f t="shared" si="3"/>
        <v>32.75</v>
      </c>
      <c r="I41" s="36">
        <f t="shared" si="3"/>
        <v>114.18</v>
      </c>
      <c r="J41" s="36">
        <f t="shared" si="3"/>
        <v>893</v>
      </c>
      <c r="K41" s="37"/>
      <c r="L41" s="36">
        <f t="shared" si="3"/>
        <v>0</v>
      </c>
    </row>
    <row r="42" spans="1:12" ht="15.75" thickBot="1" x14ac:dyDescent="0.3">
      <c r="A42" s="47">
        <f>A24</f>
        <v>1</v>
      </c>
      <c r="B42" s="47">
        <f>B24</f>
        <v>2</v>
      </c>
      <c r="C42" s="51" t="s">
        <v>43</v>
      </c>
      <c r="D42" s="52"/>
      <c r="E42" s="43"/>
      <c r="F42" s="44">
        <f>F31+F41</f>
        <v>780</v>
      </c>
      <c r="G42" s="44">
        <f t="shared" ref="G42:L42" si="4">G31+G41</f>
        <v>35.630000000000003</v>
      </c>
      <c r="H42" s="44">
        <f t="shared" si="4"/>
        <v>32.75</v>
      </c>
      <c r="I42" s="44">
        <f t="shared" si="4"/>
        <v>114.18</v>
      </c>
      <c r="J42" s="44">
        <f t="shared" si="4"/>
        <v>893</v>
      </c>
      <c r="K42" s="44"/>
      <c r="L42" s="44">
        <f t="shared" si="4"/>
        <v>0</v>
      </c>
    </row>
    <row r="43" spans="1:12" x14ac:dyDescent="0.25">
      <c r="A43" s="16">
        <v>1</v>
      </c>
      <c r="B43" s="17">
        <v>3</v>
      </c>
      <c r="C43" s="18" t="s">
        <v>26</v>
      </c>
      <c r="D43" s="19" t="s">
        <v>27</v>
      </c>
      <c r="E43" s="20"/>
      <c r="F43" s="21"/>
      <c r="G43" s="21"/>
      <c r="H43" s="21"/>
      <c r="I43" s="21"/>
      <c r="J43" s="21"/>
      <c r="K43" s="22"/>
      <c r="L43" s="21"/>
    </row>
    <row r="44" spans="1:12" x14ac:dyDescent="0.25">
      <c r="A44" s="23"/>
      <c r="B44" s="24"/>
      <c r="C44" s="25"/>
      <c r="D44" s="26"/>
      <c r="E44" s="27"/>
      <c r="F44" s="28"/>
      <c r="G44" s="28"/>
      <c r="H44" s="28"/>
      <c r="I44" s="28"/>
      <c r="J44" s="28"/>
      <c r="K44" s="29"/>
      <c r="L44" s="28"/>
    </row>
    <row r="45" spans="1:12" x14ac:dyDescent="0.25">
      <c r="A45" s="23"/>
      <c r="B45" s="24"/>
      <c r="C45" s="25"/>
      <c r="D45" s="30" t="s">
        <v>28</v>
      </c>
      <c r="E45" s="27"/>
      <c r="F45" s="28"/>
      <c r="G45" s="28"/>
      <c r="H45" s="28"/>
      <c r="I45" s="28"/>
      <c r="J45" s="28"/>
      <c r="K45" s="29"/>
      <c r="L45" s="28"/>
    </row>
    <row r="46" spans="1:12" x14ac:dyDescent="0.25">
      <c r="A46" s="23"/>
      <c r="B46" s="24"/>
      <c r="C46" s="25"/>
      <c r="D46" s="30" t="s">
        <v>29</v>
      </c>
      <c r="E46" s="27"/>
      <c r="F46" s="28"/>
      <c r="G46" s="28"/>
      <c r="H46" s="28"/>
      <c r="I46" s="28"/>
      <c r="J46" s="28"/>
      <c r="K46" s="29"/>
      <c r="L46" s="28"/>
    </row>
    <row r="47" spans="1:12" x14ac:dyDescent="0.25">
      <c r="A47" s="23"/>
      <c r="B47" s="24"/>
      <c r="C47" s="25"/>
      <c r="D47" s="30" t="s">
        <v>30</v>
      </c>
      <c r="E47" s="27"/>
      <c r="F47" s="28"/>
      <c r="G47" s="28"/>
      <c r="H47" s="28"/>
      <c r="I47" s="28"/>
      <c r="J47" s="28"/>
      <c r="K47" s="29"/>
      <c r="L47" s="28"/>
    </row>
    <row r="48" spans="1:12" x14ac:dyDescent="0.25">
      <c r="A48" s="23"/>
      <c r="B48" s="24"/>
      <c r="C48" s="25"/>
      <c r="D48" s="26"/>
      <c r="E48" s="27"/>
      <c r="F48" s="28"/>
      <c r="G48" s="28"/>
      <c r="H48" s="28"/>
      <c r="I48" s="28"/>
      <c r="J48" s="28"/>
      <c r="K48" s="29"/>
      <c r="L48" s="28"/>
    </row>
    <row r="49" spans="1:12" x14ac:dyDescent="0.2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.75" thickBot="1" x14ac:dyDescent="0.3">
      <c r="A50" s="31"/>
      <c r="B50" s="32"/>
      <c r="C50" s="33"/>
      <c r="D50" s="34" t="s">
        <v>31</v>
      </c>
      <c r="E50" s="35"/>
      <c r="F50" s="36">
        <f>SUM(F43:F49)</f>
        <v>0</v>
      </c>
      <c r="G50" s="36">
        <f t="shared" ref="G50:L50" si="5">SUM(G43:G49)</f>
        <v>0</v>
      </c>
      <c r="H50" s="36">
        <f t="shared" si="5"/>
        <v>0</v>
      </c>
      <c r="I50" s="36">
        <f t="shared" si="5"/>
        <v>0</v>
      </c>
      <c r="J50" s="36">
        <f t="shared" si="5"/>
        <v>0</v>
      </c>
      <c r="K50" s="37"/>
      <c r="L50" s="36">
        <f t="shared" si="5"/>
        <v>0</v>
      </c>
    </row>
    <row r="51" spans="1:12" ht="18" customHeight="1" x14ac:dyDescent="0.25">
      <c r="A51" s="38">
        <f>A43</f>
        <v>1</v>
      </c>
      <c r="B51" s="39">
        <f>B43</f>
        <v>3</v>
      </c>
      <c r="C51" s="40" t="s">
        <v>32</v>
      </c>
      <c r="D51" s="30" t="s">
        <v>33</v>
      </c>
      <c r="E51" s="58" t="s">
        <v>58</v>
      </c>
      <c r="F51" s="28">
        <v>60</v>
      </c>
      <c r="G51" s="28">
        <v>0.8</v>
      </c>
      <c r="H51" s="28">
        <v>2.7</v>
      </c>
      <c r="I51" s="28">
        <v>4.5999999999999996</v>
      </c>
      <c r="J51" s="28">
        <v>46</v>
      </c>
      <c r="K51" s="29"/>
      <c r="L51" s="28"/>
    </row>
    <row r="52" spans="1:12" ht="28.5" customHeight="1" x14ac:dyDescent="0.25">
      <c r="A52" s="23"/>
      <c r="B52" s="24"/>
      <c r="C52" s="25"/>
      <c r="D52" s="30" t="s">
        <v>35</v>
      </c>
      <c r="E52" s="61" t="s">
        <v>59</v>
      </c>
      <c r="F52" s="28">
        <v>200</v>
      </c>
      <c r="G52" s="28">
        <v>2.15</v>
      </c>
      <c r="H52" s="28">
        <v>2.27</v>
      </c>
      <c r="I52" s="28">
        <v>13.96</v>
      </c>
      <c r="J52" s="28">
        <v>95</v>
      </c>
      <c r="K52" s="29"/>
      <c r="L52" s="28"/>
    </row>
    <row r="53" spans="1:12" ht="15.75" customHeight="1" x14ac:dyDescent="0.25">
      <c r="A53" s="23"/>
      <c r="B53" s="24"/>
      <c r="C53" s="25"/>
      <c r="D53" s="30" t="s">
        <v>37</v>
      </c>
      <c r="E53" s="61" t="s">
        <v>80</v>
      </c>
      <c r="F53" s="28">
        <v>90</v>
      </c>
      <c r="G53" s="28">
        <v>16.68</v>
      </c>
      <c r="H53" s="28">
        <v>0.65</v>
      </c>
      <c r="I53" s="28">
        <v>3.81</v>
      </c>
      <c r="J53" s="28">
        <v>87</v>
      </c>
      <c r="K53" s="29"/>
      <c r="L53" s="28"/>
    </row>
    <row r="54" spans="1:12" ht="15" customHeight="1" x14ac:dyDescent="0.25">
      <c r="A54" s="23"/>
      <c r="B54" s="24"/>
      <c r="C54" s="25"/>
      <c r="D54" s="30" t="s">
        <v>39</v>
      </c>
      <c r="E54" s="61" t="s">
        <v>60</v>
      </c>
      <c r="F54" s="28">
        <v>200</v>
      </c>
      <c r="G54" s="28">
        <v>4.0999999999999996</v>
      </c>
      <c r="H54" s="28">
        <v>8.1</v>
      </c>
      <c r="I54" s="28">
        <v>26.4</v>
      </c>
      <c r="J54" s="28">
        <v>194</v>
      </c>
      <c r="K54" s="29"/>
      <c r="L54" s="28"/>
    </row>
    <row r="55" spans="1:12" ht="17.25" customHeight="1" x14ac:dyDescent="0.25">
      <c r="A55" s="23"/>
      <c r="B55" s="24"/>
      <c r="C55" s="25"/>
      <c r="D55" s="30" t="s">
        <v>40</v>
      </c>
      <c r="E55" s="61" t="s">
        <v>61</v>
      </c>
      <c r="F55" s="28">
        <v>200</v>
      </c>
      <c r="G55" s="28">
        <v>0.16</v>
      </c>
      <c r="H55" s="28">
        <v>0.16</v>
      </c>
      <c r="I55" s="28">
        <v>27.88</v>
      </c>
      <c r="J55" s="28">
        <v>115</v>
      </c>
      <c r="K55" s="29"/>
      <c r="L55" s="28"/>
    </row>
    <row r="56" spans="1:12" ht="18" customHeight="1" x14ac:dyDescent="0.25">
      <c r="A56" s="23"/>
      <c r="B56" s="24"/>
      <c r="C56" s="25"/>
      <c r="D56" s="30" t="s">
        <v>29</v>
      </c>
      <c r="E56" s="61" t="s">
        <v>62</v>
      </c>
      <c r="F56" s="28">
        <v>60</v>
      </c>
      <c r="G56" s="28">
        <v>7.7</v>
      </c>
      <c r="H56" s="28">
        <v>1.4</v>
      </c>
      <c r="I56" s="28">
        <v>37.4</v>
      </c>
      <c r="J56" s="28">
        <v>193</v>
      </c>
      <c r="K56" s="29"/>
      <c r="L56" s="28"/>
    </row>
    <row r="57" spans="1:12" x14ac:dyDescent="0.25">
      <c r="A57" s="23"/>
      <c r="B57" s="24"/>
      <c r="C57" s="25"/>
      <c r="D57" s="26"/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26"/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31"/>
      <c r="B59" s="32"/>
      <c r="C59" s="33"/>
      <c r="D59" s="34" t="s">
        <v>31</v>
      </c>
      <c r="E59" s="35"/>
      <c r="F59" s="36">
        <f>SUM(F51:F58)</f>
        <v>810</v>
      </c>
      <c r="G59" s="36">
        <f>SUM(G51:G58)</f>
        <v>31.589999999999996</v>
      </c>
      <c r="H59" s="36">
        <f>SUM(H51:H58)</f>
        <v>15.280000000000001</v>
      </c>
      <c r="I59" s="36">
        <f>SUM(I51:I58)</f>
        <v>114.04999999999998</v>
      </c>
      <c r="J59" s="36">
        <f>SUM(J51:J58)</f>
        <v>730</v>
      </c>
      <c r="K59" s="37"/>
      <c r="L59" s="36">
        <f>SUM(L51:L58)</f>
        <v>0</v>
      </c>
    </row>
    <row r="60" spans="1:12" ht="15.75" thickBot="1" x14ac:dyDescent="0.3">
      <c r="A60" s="41">
        <f>A43</f>
        <v>1</v>
      </c>
      <c r="B60" s="42">
        <f>B43</f>
        <v>3</v>
      </c>
      <c r="C60" s="51" t="s">
        <v>43</v>
      </c>
      <c r="D60" s="52"/>
      <c r="E60" s="43"/>
      <c r="F60" s="44">
        <f>F50+F59</f>
        <v>810</v>
      </c>
      <c r="G60" s="44">
        <f>G50+G59</f>
        <v>31.589999999999996</v>
      </c>
      <c r="H60" s="44">
        <f>H50+H59</f>
        <v>15.280000000000001</v>
      </c>
      <c r="I60" s="44">
        <f>I50+I59</f>
        <v>114.04999999999998</v>
      </c>
      <c r="J60" s="44">
        <f>J50+J59</f>
        <v>730</v>
      </c>
      <c r="K60" s="44"/>
      <c r="L60" s="44">
        <f>L50+L59</f>
        <v>0</v>
      </c>
    </row>
    <row r="61" spans="1:12" x14ac:dyDescent="0.25">
      <c r="A61" s="16">
        <v>1</v>
      </c>
      <c r="B61" s="17">
        <v>4</v>
      </c>
      <c r="C61" s="18" t="s">
        <v>26</v>
      </c>
      <c r="D61" s="19" t="s">
        <v>27</v>
      </c>
      <c r="E61" s="20"/>
      <c r="F61" s="21"/>
      <c r="G61" s="21"/>
      <c r="H61" s="21"/>
      <c r="I61" s="21"/>
      <c r="J61" s="21"/>
      <c r="K61" s="22"/>
      <c r="L61" s="21"/>
    </row>
    <row r="62" spans="1:12" x14ac:dyDescent="0.25">
      <c r="A62" s="23"/>
      <c r="B62" s="24"/>
      <c r="C62" s="25"/>
      <c r="D62" s="26"/>
      <c r="E62" s="27"/>
      <c r="F62" s="28"/>
      <c r="G62" s="28"/>
      <c r="H62" s="28"/>
      <c r="I62" s="28"/>
      <c r="J62" s="28"/>
      <c r="K62" s="29"/>
      <c r="L62" s="28"/>
    </row>
    <row r="63" spans="1:12" x14ac:dyDescent="0.25">
      <c r="A63" s="23"/>
      <c r="B63" s="24"/>
      <c r="C63" s="25"/>
      <c r="D63" s="30" t="s">
        <v>28</v>
      </c>
      <c r="E63" s="27"/>
      <c r="F63" s="28"/>
      <c r="G63" s="28"/>
      <c r="H63" s="28"/>
      <c r="I63" s="28"/>
      <c r="J63" s="28"/>
      <c r="K63" s="29"/>
      <c r="L63" s="28"/>
    </row>
    <row r="64" spans="1:12" x14ac:dyDescent="0.25">
      <c r="A64" s="23"/>
      <c r="B64" s="24"/>
      <c r="C64" s="25"/>
      <c r="D64" s="30" t="s">
        <v>29</v>
      </c>
      <c r="E64" s="27"/>
      <c r="F64" s="28"/>
      <c r="G64" s="28"/>
      <c r="H64" s="28"/>
      <c r="I64" s="28"/>
      <c r="J64" s="28"/>
      <c r="K64" s="29"/>
      <c r="L64" s="28"/>
    </row>
    <row r="65" spans="1:12" x14ac:dyDescent="0.25">
      <c r="A65" s="23"/>
      <c r="B65" s="24"/>
      <c r="C65" s="25"/>
      <c r="D65" s="30" t="s">
        <v>30</v>
      </c>
      <c r="E65" s="27"/>
      <c r="F65" s="28"/>
      <c r="G65" s="28"/>
      <c r="H65" s="28"/>
      <c r="I65" s="28"/>
      <c r="J65" s="28"/>
      <c r="K65" s="29"/>
      <c r="L65" s="28"/>
    </row>
    <row r="66" spans="1:12" x14ac:dyDescent="0.25">
      <c r="A66" s="23"/>
      <c r="B66" s="24"/>
      <c r="C66" s="25"/>
      <c r="D66" s="26"/>
      <c r="E66" s="27"/>
      <c r="F66" s="28"/>
      <c r="G66" s="28"/>
      <c r="H66" s="28"/>
      <c r="I66" s="28"/>
      <c r="J66" s="28"/>
      <c r="K66" s="29"/>
      <c r="L66" s="28"/>
    </row>
    <row r="67" spans="1:12" x14ac:dyDescent="0.25">
      <c r="A67" s="23"/>
      <c r="B67" s="24"/>
      <c r="C67" s="25"/>
      <c r="D67" s="26"/>
      <c r="E67" s="27"/>
      <c r="F67" s="28"/>
      <c r="G67" s="28"/>
      <c r="H67" s="28"/>
      <c r="I67" s="28"/>
      <c r="J67" s="28"/>
      <c r="K67" s="29"/>
      <c r="L67" s="28"/>
    </row>
    <row r="68" spans="1:12" ht="15.75" thickBot="1" x14ac:dyDescent="0.3">
      <c r="A68" s="31"/>
      <c r="B68" s="32"/>
      <c r="C68" s="33"/>
      <c r="D68" s="34" t="s">
        <v>31</v>
      </c>
      <c r="E68" s="35"/>
      <c r="F68" s="36">
        <f>SUM(F61:F67)</f>
        <v>0</v>
      </c>
      <c r="G68" s="36">
        <f t="shared" ref="G68:L68" si="6">SUM(G61:G67)</f>
        <v>0</v>
      </c>
      <c r="H68" s="36">
        <f t="shared" si="6"/>
        <v>0</v>
      </c>
      <c r="I68" s="36">
        <f t="shared" si="6"/>
        <v>0</v>
      </c>
      <c r="J68" s="36">
        <f t="shared" si="6"/>
        <v>0</v>
      </c>
      <c r="K68" s="37"/>
      <c r="L68" s="36">
        <f t="shared" si="6"/>
        <v>0</v>
      </c>
    </row>
    <row r="69" spans="1:12" ht="19.5" customHeight="1" x14ac:dyDescent="0.25">
      <c r="A69" s="38">
        <f>A61</f>
        <v>1</v>
      </c>
      <c r="B69" s="39">
        <f>B61</f>
        <v>4</v>
      </c>
      <c r="C69" s="40" t="s">
        <v>32</v>
      </c>
      <c r="D69" s="30" t="s">
        <v>33</v>
      </c>
      <c r="E69" s="57" t="s">
        <v>63</v>
      </c>
      <c r="F69" s="58">
        <v>60</v>
      </c>
      <c r="G69" s="58">
        <v>0.64</v>
      </c>
      <c r="H69" s="58">
        <v>0.1</v>
      </c>
      <c r="I69" s="59">
        <v>5.1100000000000003</v>
      </c>
      <c r="J69" s="58">
        <v>24</v>
      </c>
      <c r="K69" s="29"/>
      <c r="L69" s="28"/>
    </row>
    <row r="70" spans="1:12" ht="30.75" customHeight="1" x14ac:dyDescent="0.25">
      <c r="A70" s="23"/>
      <c r="B70" s="24"/>
      <c r="C70" s="25"/>
      <c r="D70" s="30" t="s">
        <v>35</v>
      </c>
      <c r="E70" s="60" t="s">
        <v>82</v>
      </c>
      <c r="F70" s="60">
        <v>200</v>
      </c>
      <c r="G70" s="61">
        <v>1.41</v>
      </c>
      <c r="H70" s="61">
        <v>3.96</v>
      </c>
      <c r="I70" s="62">
        <v>6.32</v>
      </c>
      <c r="J70" s="61">
        <v>72</v>
      </c>
      <c r="K70" s="29"/>
      <c r="L70" s="28"/>
    </row>
    <row r="71" spans="1:12" ht="18.75" customHeight="1" x14ac:dyDescent="0.25">
      <c r="A71" s="23"/>
      <c r="B71" s="24"/>
      <c r="C71" s="25"/>
      <c r="D71" s="30" t="s">
        <v>37</v>
      </c>
      <c r="E71" s="60" t="s">
        <v>81</v>
      </c>
      <c r="F71" s="61">
        <v>90</v>
      </c>
      <c r="G71" s="61">
        <v>8.73</v>
      </c>
      <c r="H71" s="61">
        <v>8.6</v>
      </c>
      <c r="I71" s="62">
        <v>7.11</v>
      </c>
      <c r="J71" s="61">
        <v>141</v>
      </c>
      <c r="K71" s="29"/>
      <c r="L71" s="28"/>
    </row>
    <row r="72" spans="1:12" ht="20.25" customHeight="1" x14ac:dyDescent="0.25">
      <c r="A72" s="23"/>
      <c r="B72" s="24"/>
      <c r="C72" s="25"/>
      <c r="D72" s="30" t="s">
        <v>39</v>
      </c>
      <c r="E72" s="60" t="s">
        <v>64</v>
      </c>
      <c r="F72" s="60" t="s">
        <v>48</v>
      </c>
      <c r="G72" s="61">
        <v>8.85</v>
      </c>
      <c r="H72" s="61">
        <v>9.5500000000000007</v>
      </c>
      <c r="I72" s="62">
        <v>39.86</v>
      </c>
      <c r="J72" s="61">
        <v>280</v>
      </c>
      <c r="K72" s="29"/>
      <c r="L72" s="28"/>
    </row>
    <row r="73" spans="1:12" ht="17.25" customHeight="1" x14ac:dyDescent="0.25">
      <c r="A73" s="23"/>
      <c r="B73" s="24"/>
      <c r="C73" s="25"/>
      <c r="D73" s="30" t="s">
        <v>40</v>
      </c>
      <c r="E73" s="60" t="s">
        <v>65</v>
      </c>
      <c r="F73" s="61">
        <v>200</v>
      </c>
      <c r="G73" s="61">
        <v>1</v>
      </c>
      <c r="H73" s="61">
        <v>0.1</v>
      </c>
      <c r="I73" s="62">
        <v>15.7</v>
      </c>
      <c r="J73" s="61">
        <v>67</v>
      </c>
      <c r="K73" s="29"/>
      <c r="L73" s="28"/>
    </row>
    <row r="74" spans="1:12" ht="13.5" customHeight="1" x14ac:dyDescent="0.25">
      <c r="A74" s="23"/>
      <c r="B74" s="24"/>
      <c r="C74" s="25"/>
      <c r="D74" s="30" t="s">
        <v>29</v>
      </c>
      <c r="E74" s="61" t="s">
        <v>62</v>
      </c>
      <c r="F74" s="61">
        <v>60</v>
      </c>
      <c r="G74" s="61">
        <v>7.7</v>
      </c>
      <c r="H74" s="61">
        <v>1.4</v>
      </c>
      <c r="I74" s="62">
        <v>37.4</v>
      </c>
      <c r="J74" s="61">
        <v>193</v>
      </c>
      <c r="K74" s="29"/>
      <c r="L74" s="28"/>
    </row>
    <row r="75" spans="1:12" x14ac:dyDescent="0.25">
      <c r="A75" s="23"/>
      <c r="B75" s="24"/>
      <c r="C75" s="25"/>
      <c r="D75" s="26"/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26"/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31"/>
      <c r="B77" s="32"/>
      <c r="C77" s="33"/>
      <c r="D77" s="34" t="s">
        <v>31</v>
      </c>
      <c r="E77" s="35"/>
      <c r="F77" s="36">
        <v>770</v>
      </c>
      <c r="G77" s="36">
        <f>SUM(G69:G76)</f>
        <v>28.330000000000002</v>
      </c>
      <c r="H77" s="36">
        <f>SUM(H69:H76)</f>
        <v>23.71</v>
      </c>
      <c r="I77" s="36">
        <f>SUM(I69:I76)</f>
        <v>111.5</v>
      </c>
      <c r="J77" s="36">
        <f>SUM(J69:J76)</f>
        <v>777</v>
      </c>
      <c r="K77" s="37"/>
      <c r="L77" s="36">
        <f>SUM(L69:L76)</f>
        <v>0</v>
      </c>
    </row>
    <row r="78" spans="1:12" ht="15.75" thickBot="1" x14ac:dyDescent="0.3">
      <c r="A78" s="41">
        <f>A61</f>
        <v>1</v>
      </c>
      <c r="B78" s="42">
        <f>B61</f>
        <v>4</v>
      </c>
      <c r="C78" s="51" t="s">
        <v>43</v>
      </c>
      <c r="D78" s="52"/>
      <c r="E78" s="43"/>
      <c r="F78" s="44">
        <f>F68+F77</f>
        <v>770</v>
      </c>
      <c r="G78" s="44">
        <f>G68+G77</f>
        <v>28.330000000000002</v>
      </c>
      <c r="H78" s="44">
        <f>H68+H77</f>
        <v>23.71</v>
      </c>
      <c r="I78" s="44">
        <f>I68+I77</f>
        <v>111.5</v>
      </c>
      <c r="J78" s="44">
        <f>J68+J77</f>
        <v>777</v>
      </c>
      <c r="K78" s="44"/>
      <c r="L78" s="44">
        <f>L68+L77</f>
        <v>0</v>
      </c>
    </row>
    <row r="79" spans="1:12" x14ac:dyDescent="0.25">
      <c r="A79" s="16">
        <v>1</v>
      </c>
      <c r="B79" s="17">
        <v>5</v>
      </c>
      <c r="C79" s="18" t="s">
        <v>26</v>
      </c>
      <c r="D79" s="19" t="s">
        <v>27</v>
      </c>
      <c r="E79" s="20"/>
      <c r="F79" s="21"/>
      <c r="G79" s="21"/>
      <c r="H79" s="21"/>
      <c r="I79" s="21"/>
      <c r="J79" s="21"/>
      <c r="K79" s="22"/>
      <c r="L79" s="21"/>
    </row>
    <row r="80" spans="1:12" x14ac:dyDescent="0.25">
      <c r="A80" s="23"/>
      <c r="B80" s="24"/>
      <c r="C80" s="25"/>
      <c r="D80" s="26"/>
      <c r="E80" s="27"/>
      <c r="F80" s="28"/>
      <c r="G80" s="28"/>
      <c r="H80" s="28"/>
      <c r="I80" s="28"/>
      <c r="J80" s="28"/>
      <c r="K80" s="29"/>
      <c r="L80" s="28"/>
    </row>
    <row r="81" spans="1:12" x14ac:dyDescent="0.25">
      <c r="A81" s="23"/>
      <c r="B81" s="24"/>
      <c r="C81" s="25"/>
      <c r="D81" s="30" t="s">
        <v>28</v>
      </c>
      <c r="E81" s="27"/>
      <c r="F81" s="28"/>
      <c r="G81" s="28"/>
      <c r="H81" s="28"/>
      <c r="I81" s="28"/>
      <c r="J81" s="28"/>
      <c r="K81" s="29"/>
      <c r="L81" s="28"/>
    </row>
    <row r="82" spans="1:12" x14ac:dyDescent="0.25">
      <c r="A82" s="23"/>
      <c r="B82" s="24"/>
      <c r="C82" s="25"/>
      <c r="D82" s="30" t="s">
        <v>29</v>
      </c>
      <c r="E82" s="27"/>
      <c r="F82" s="28"/>
      <c r="G82" s="28"/>
      <c r="H82" s="28"/>
      <c r="I82" s="28"/>
      <c r="J82" s="28"/>
      <c r="K82" s="29"/>
      <c r="L82" s="28"/>
    </row>
    <row r="83" spans="1:12" x14ac:dyDescent="0.25">
      <c r="A83" s="23"/>
      <c r="B83" s="24"/>
      <c r="C83" s="25"/>
      <c r="D83" s="30" t="s">
        <v>30</v>
      </c>
      <c r="E83" s="27"/>
      <c r="F83" s="28"/>
      <c r="G83" s="28"/>
      <c r="H83" s="28"/>
      <c r="I83" s="28"/>
      <c r="J83" s="28"/>
      <c r="K83" s="29"/>
      <c r="L83" s="28"/>
    </row>
    <row r="84" spans="1:12" x14ac:dyDescent="0.25">
      <c r="A84" s="23"/>
      <c r="B84" s="24"/>
      <c r="C84" s="25"/>
      <c r="D84" s="26"/>
      <c r="E84" s="27"/>
      <c r="F84" s="28"/>
      <c r="G84" s="28"/>
      <c r="H84" s="28"/>
      <c r="I84" s="28"/>
      <c r="J84" s="28"/>
      <c r="K84" s="29"/>
      <c r="L84" s="28"/>
    </row>
    <row r="85" spans="1:12" x14ac:dyDescent="0.25">
      <c r="A85" s="23"/>
      <c r="B85" s="24"/>
      <c r="C85" s="25"/>
      <c r="D85" s="26"/>
      <c r="E85" s="27"/>
      <c r="F85" s="28"/>
      <c r="G85" s="28"/>
      <c r="H85" s="28"/>
      <c r="I85" s="28"/>
      <c r="J85" s="28"/>
      <c r="K85" s="29"/>
      <c r="L85" s="28"/>
    </row>
    <row r="86" spans="1:12" ht="15.75" thickBot="1" x14ac:dyDescent="0.3">
      <c r="A86" s="31"/>
      <c r="B86" s="32"/>
      <c r="C86" s="33"/>
      <c r="D86" s="34" t="s">
        <v>31</v>
      </c>
      <c r="E86" s="35"/>
      <c r="F86" s="36">
        <f>SUM(F79:F85)</f>
        <v>0</v>
      </c>
      <c r="G86" s="36">
        <f t="shared" ref="G86:L86" si="7">SUM(G79:G85)</f>
        <v>0</v>
      </c>
      <c r="H86" s="36">
        <f t="shared" si="7"/>
        <v>0</v>
      </c>
      <c r="I86" s="36">
        <f t="shared" si="7"/>
        <v>0</v>
      </c>
      <c r="J86" s="36">
        <f t="shared" si="7"/>
        <v>0</v>
      </c>
      <c r="K86" s="37"/>
      <c r="L86" s="36">
        <f t="shared" si="7"/>
        <v>0</v>
      </c>
    </row>
    <row r="87" spans="1:12" ht="23.25" customHeight="1" x14ac:dyDescent="0.25">
      <c r="A87" s="38">
        <f>A79</f>
        <v>1</v>
      </c>
      <c r="B87" s="39">
        <f>B79</f>
        <v>5</v>
      </c>
      <c r="C87" s="40" t="s">
        <v>32</v>
      </c>
      <c r="D87" s="30" t="s">
        <v>33</v>
      </c>
      <c r="E87" s="57" t="s">
        <v>66</v>
      </c>
      <c r="F87" s="58">
        <v>60</v>
      </c>
      <c r="G87" s="58">
        <v>0.79</v>
      </c>
      <c r="H87" s="58">
        <v>1.95</v>
      </c>
      <c r="I87" s="59">
        <v>3.88</v>
      </c>
      <c r="J87" s="58">
        <v>36</v>
      </c>
      <c r="K87" s="28"/>
      <c r="L87" s="28"/>
    </row>
    <row r="88" spans="1:12" ht="17.25" customHeight="1" x14ac:dyDescent="0.25">
      <c r="A88" s="23"/>
      <c r="B88" s="24"/>
      <c r="C88" s="25"/>
      <c r="D88" s="30" t="s">
        <v>35</v>
      </c>
      <c r="E88" s="60" t="s">
        <v>67</v>
      </c>
      <c r="F88" s="60">
        <v>210</v>
      </c>
      <c r="G88" s="61">
        <v>4.9800000000000004</v>
      </c>
      <c r="H88" s="61">
        <v>6.09</v>
      </c>
      <c r="I88" s="62">
        <v>14.3</v>
      </c>
      <c r="J88" s="61">
        <v>132</v>
      </c>
      <c r="K88" s="28"/>
      <c r="L88" s="28"/>
    </row>
    <row r="89" spans="1:12" ht="18.75" customHeight="1" x14ac:dyDescent="0.25">
      <c r="A89" s="23"/>
      <c r="B89" s="24"/>
      <c r="C89" s="25"/>
      <c r="D89" s="30" t="s">
        <v>37</v>
      </c>
      <c r="E89" s="60" t="s">
        <v>68</v>
      </c>
      <c r="F89" s="61">
        <v>150</v>
      </c>
      <c r="G89" s="61">
        <v>20.5</v>
      </c>
      <c r="H89" s="61">
        <v>6</v>
      </c>
      <c r="I89" s="62">
        <v>24.9</v>
      </c>
      <c r="J89" s="61">
        <v>236</v>
      </c>
      <c r="K89" s="28"/>
      <c r="L89" s="28"/>
    </row>
    <row r="90" spans="1:12" ht="15" customHeight="1" x14ac:dyDescent="0.25">
      <c r="A90" s="23"/>
      <c r="B90" s="24"/>
      <c r="C90" s="25"/>
      <c r="D90" s="30" t="s">
        <v>39</v>
      </c>
      <c r="E90" s="60"/>
      <c r="F90" s="60"/>
      <c r="G90" s="61"/>
      <c r="H90" s="61"/>
      <c r="I90" s="62"/>
      <c r="J90" s="61"/>
      <c r="K90" s="28"/>
      <c r="L90" s="28"/>
    </row>
    <row r="91" spans="1:12" ht="16.5" customHeight="1" x14ac:dyDescent="0.25">
      <c r="A91" s="23"/>
      <c r="B91" s="24"/>
      <c r="C91" s="25"/>
      <c r="D91" s="30" t="s">
        <v>39</v>
      </c>
      <c r="E91" s="60"/>
      <c r="F91" s="61"/>
      <c r="G91" s="61"/>
      <c r="H91" s="61"/>
      <c r="I91" s="62"/>
      <c r="J91" s="61"/>
      <c r="K91" s="28"/>
      <c r="L91" s="28"/>
    </row>
    <row r="92" spans="1:12" ht="14.25" customHeight="1" x14ac:dyDescent="0.25">
      <c r="A92" s="23"/>
      <c r="B92" s="24"/>
      <c r="C92" s="25"/>
      <c r="D92" s="30" t="s">
        <v>40</v>
      </c>
      <c r="E92" s="60" t="s">
        <v>69</v>
      </c>
      <c r="F92" s="61">
        <v>222</v>
      </c>
      <c r="G92" s="61">
        <v>0.13</v>
      </c>
      <c r="H92" s="61">
        <v>0.02</v>
      </c>
      <c r="I92" s="62">
        <v>15.2</v>
      </c>
      <c r="J92" s="61">
        <v>62</v>
      </c>
      <c r="K92" s="28"/>
      <c r="L92" s="28"/>
    </row>
    <row r="93" spans="1:12" ht="14.25" customHeight="1" x14ac:dyDescent="0.25">
      <c r="A93" s="23"/>
      <c r="B93" s="24"/>
      <c r="C93" s="25"/>
      <c r="D93" s="30" t="s">
        <v>29</v>
      </c>
      <c r="E93" s="61" t="s">
        <v>62</v>
      </c>
      <c r="F93" s="61">
        <v>60</v>
      </c>
      <c r="G93" s="61">
        <v>7.7</v>
      </c>
      <c r="H93" s="61">
        <v>1.4</v>
      </c>
      <c r="I93" s="62">
        <v>37.4</v>
      </c>
      <c r="J93" s="61">
        <v>193</v>
      </c>
      <c r="K93" s="28"/>
      <c r="L93" s="28"/>
    </row>
    <row r="94" spans="1:12" x14ac:dyDescent="0.25">
      <c r="A94" s="23"/>
      <c r="B94" s="24"/>
      <c r="C94" s="25"/>
      <c r="D94" s="26"/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26"/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31"/>
      <c r="B96" s="32"/>
      <c r="C96" s="33"/>
      <c r="D96" s="34" t="s">
        <v>31</v>
      </c>
      <c r="E96" s="35"/>
      <c r="F96" s="36">
        <f>SUM(F87:F95)</f>
        <v>702</v>
      </c>
      <c r="G96" s="36">
        <f t="shared" ref="G96:L96" si="8">SUM(G87:G95)</f>
        <v>34.1</v>
      </c>
      <c r="H96" s="36">
        <f t="shared" si="8"/>
        <v>15.459999999999999</v>
      </c>
      <c r="I96" s="36">
        <f t="shared" si="8"/>
        <v>95.68</v>
      </c>
      <c r="J96" s="36">
        <f>SUM(J87:J95)</f>
        <v>659</v>
      </c>
      <c r="K96" s="37"/>
      <c r="L96" s="36">
        <f t="shared" si="8"/>
        <v>0</v>
      </c>
    </row>
    <row r="97" spans="1:12" ht="15.75" thickBot="1" x14ac:dyDescent="0.3">
      <c r="A97" s="41">
        <f>A79</f>
        <v>1</v>
      </c>
      <c r="B97" s="42">
        <f>B79</f>
        <v>5</v>
      </c>
      <c r="C97" s="51" t="s">
        <v>43</v>
      </c>
      <c r="D97" s="52"/>
      <c r="E97" s="43"/>
      <c r="F97" s="44">
        <f>F86+F96</f>
        <v>702</v>
      </c>
      <c r="G97" s="44">
        <f t="shared" ref="G97:L97" si="9">G86+G96</f>
        <v>34.1</v>
      </c>
      <c r="H97" s="44">
        <f t="shared" si="9"/>
        <v>15.459999999999999</v>
      </c>
      <c r="I97" s="44">
        <f t="shared" si="9"/>
        <v>95.68</v>
      </c>
      <c r="J97" s="44">
        <f t="shared" si="9"/>
        <v>659</v>
      </c>
      <c r="K97" s="44"/>
      <c r="L97" s="44">
        <f t="shared" si="9"/>
        <v>0</v>
      </c>
    </row>
    <row r="98" spans="1:12" x14ac:dyDescent="0.25">
      <c r="A98" s="16">
        <v>2</v>
      </c>
      <c r="B98" s="17">
        <v>1</v>
      </c>
      <c r="C98" s="18" t="s">
        <v>26</v>
      </c>
      <c r="D98" s="19" t="s">
        <v>27</v>
      </c>
      <c r="E98" s="20"/>
      <c r="F98" s="21"/>
      <c r="G98" s="21"/>
      <c r="H98" s="21"/>
      <c r="I98" s="21"/>
      <c r="J98" s="21"/>
      <c r="K98" s="22"/>
      <c r="L98" s="21"/>
    </row>
    <row r="99" spans="1:12" x14ac:dyDescent="0.25">
      <c r="A99" s="23"/>
      <c r="B99" s="24"/>
      <c r="C99" s="25"/>
      <c r="D99" s="26"/>
      <c r="E99" s="27"/>
      <c r="F99" s="28"/>
      <c r="G99" s="28"/>
      <c r="H99" s="28"/>
      <c r="I99" s="28"/>
      <c r="J99" s="28"/>
      <c r="K99" s="29"/>
      <c r="L99" s="28"/>
    </row>
    <row r="100" spans="1:12" x14ac:dyDescent="0.25">
      <c r="A100" s="23"/>
      <c r="B100" s="24"/>
      <c r="C100" s="25"/>
      <c r="D100" s="30" t="s">
        <v>28</v>
      </c>
      <c r="E100" s="27"/>
      <c r="F100" s="28"/>
      <c r="G100" s="28"/>
      <c r="H100" s="28"/>
      <c r="I100" s="28"/>
      <c r="J100" s="28"/>
      <c r="K100" s="29"/>
      <c r="L100" s="28"/>
    </row>
    <row r="101" spans="1:12" x14ac:dyDescent="0.25">
      <c r="A101" s="23"/>
      <c r="B101" s="24"/>
      <c r="C101" s="25"/>
      <c r="D101" s="30" t="s">
        <v>29</v>
      </c>
      <c r="E101" s="27"/>
      <c r="F101" s="28"/>
      <c r="G101" s="28"/>
      <c r="H101" s="28"/>
      <c r="I101" s="28"/>
      <c r="J101" s="28"/>
      <c r="K101" s="29"/>
      <c r="L101" s="28"/>
    </row>
    <row r="102" spans="1:12" x14ac:dyDescent="0.25">
      <c r="A102" s="23"/>
      <c r="B102" s="24"/>
      <c r="C102" s="25"/>
      <c r="D102" s="30" t="s">
        <v>30</v>
      </c>
      <c r="E102" s="27"/>
      <c r="F102" s="28"/>
      <c r="G102" s="28"/>
      <c r="H102" s="28"/>
      <c r="I102" s="28"/>
      <c r="J102" s="28"/>
      <c r="K102" s="29"/>
      <c r="L102" s="28"/>
    </row>
    <row r="103" spans="1:12" x14ac:dyDescent="0.25">
      <c r="A103" s="23"/>
      <c r="B103" s="24"/>
      <c r="C103" s="25"/>
      <c r="D103" s="26"/>
      <c r="E103" s="27"/>
      <c r="F103" s="28"/>
      <c r="G103" s="28"/>
      <c r="H103" s="28"/>
      <c r="I103" s="28"/>
      <c r="J103" s="28"/>
      <c r="K103" s="29"/>
      <c r="L103" s="28"/>
    </row>
    <row r="104" spans="1:12" x14ac:dyDescent="0.25">
      <c r="A104" s="23"/>
      <c r="B104" s="24"/>
      <c r="C104" s="25"/>
      <c r="D104" s="26"/>
      <c r="E104" s="27"/>
      <c r="F104" s="28"/>
      <c r="G104" s="28"/>
      <c r="H104" s="28"/>
      <c r="I104" s="28"/>
      <c r="J104" s="28"/>
      <c r="K104" s="29"/>
      <c r="L104" s="28"/>
    </row>
    <row r="105" spans="1:12" ht="15.75" thickBot="1" x14ac:dyDescent="0.3">
      <c r="A105" s="31"/>
      <c r="B105" s="32"/>
      <c r="C105" s="33"/>
      <c r="D105" s="34" t="s">
        <v>31</v>
      </c>
      <c r="E105" s="35"/>
      <c r="F105" s="36">
        <f>SUM(F98:F104)</f>
        <v>0</v>
      </c>
      <c r="G105" s="36">
        <f t="shared" ref="G105:J105" si="10">SUM(G98:G104)</f>
        <v>0</v>
      </c>
      <c r="H105" s="36">
        <f t="shared" si="10"/>
        <v>0</v>
      </c>
      <c r="I105" s="36">
        <f t="shared" si="10"/>
        <v>0</v>
      </c>
      <c r="J105" s="36">
        <f t="shared" si="10"/>
        <v>0</v>
      </c>
      <c r="K105" s="37"/>
      <c r="L105" s="36">
        <f t="shared" ref="L105" si="11">SUM(L98:L104)</f>
        <v>0</v>
      </c>
    </row>
    <row r="106" spans="1:12" ht="16.5" customHeight="1" x14ac:dyDescent="0.25">
      <c r="A106" s="38">
        <f>A98</f>
        <v>2</v>
      </c>
      <c r="B106" s="39">
        <f>B98</f>
        <v>1</v>
      </c>
      <c r="C106" s="40" t="s">
        <v>32</v>
      </c>
      <c r="D106" s="30" t="s">
        <v>33</v>
      </c>
      <c r="E106" s="20" t="s">
        <v>34</v>
      </c>
      <c r="F106" s="21">
        <v>60</v>
      </c>
      <c r="G106" s="21">
        <v>0.79</v>
      </c>
      <c r="H106" s="21">
        <v>1.95</v>
      </c>
      <c r="I106" s="21">
        <v>3.88</v>
      </c>
      <c r="J106" s="21">
        <v>36</v>
      </c>
      <c r="K106" s="22"/>
      <c r="L106" s="28"/>
    </row>
    <row r="107" spans="1:12" ht="30.75" customHeight="1" x14ac:dyDescent="0.25">
      <c r="A107" s="23"/>
      <c r="B107" s="24"/>
      <c r="C107" s="25"/>
      <c r="D107" s="30" t="s">
        <v>35</v>
      </c>
      <c r="E107" s="27" t="s">
        <v>51</v>
      </c>
      <c r="F107" s="28">
        <v>200</v>
      </c>
      <c r="G107" s="28">
        <v>2.15</v>
      </c>
      <c r="H107" s="28">
        <v>2.27</v>
      </c>
      <c r="I107" s="28">
        <v>13.96</v>
      </c>
      <c r="J107" s="28">
        <v>95</v>
      </c>
      <c r="K107" s="29"/>
      <c r="L107" s="28"/>
    </row>
    <row r="108" spans="1:12" ht="20.25" customHeight="1" x14ac:dyDescent="0.25">
      <c r="A108" s="23"/>
      <c r="B108" s="24"/>
      <c r="C108" s="25"/>
      <c r="D108" s="30" t="s">
        <v>37</v>
      </c>
      <c r="E108" s="27" t="s">
        <v>83</v>
      </c>
      <c r="F108" s="28">
        <v>90</v>
      </c>
      <c r="G108" s="28">
        <v>8.73</v>
      </c>
      <c r="H108" s="28">
        <v>8.6</v>
      </c>
      <c r="I108" s="28">
        <v>7.11</v>
      </c>
      <c r="J108" s="28">
        <v>141</v>
      </c>
      <c r="K108" s="29"/>
      <c r="L108" s="28"/>
    </row>
    <row r="109" spans="1:12" ht="20.25" customHeight="1" x14ac:dyDescent="0.25">
      <c r="A109" s="23"/>
      <c r="B109" s="24"/>
      <c r="C109" s="25"/>
      <c r="D109" s="30" t="s">
        <v>39</v>
      </c>
      <c r="E109" s="27" t="s">
        <v>70</v>
      </c>
      <c r="F109" s="28" t="s">
        <v>48</v>
      </c>
      <c r="G109" s="28">
        <v>8.85</v>
      </c>
      <c r="H109" s="28">
        <v>9.5500000000000007</v>
      </c>
      <c r="I109" s="28">
        <v>39.86</v>
      </c>
      <c r="J109" s="28">
        <v>280</v>
      </c>
      <c r="K109" s="29"/>
      <c r="L109" s="28"/>
    </row>
    <row r="110" spans="1:12" ht="14.25" customHeight="1" x14ac:dyDescent="0.25">
      <c r="A110" s="23"/>
      <c r="B110" s="24"/>
      <c r="C110" s="25"/>
      <c r="D110" s="30" t="s">
        <v>40</v>
      </c>
      <c r="E110" s="27" t="s">
        <v>78</v>
      </c>
      <c r="F110" s="28">
        <v>200</v>
      </c>
      <c r="G110" s="28">
        <v>0.5</v>
      </c>
      <c r="H110" s="28">
        <v>0</v>
      </c>
      <c r="I110" s="28">
        <v>19.8</v>
      </c>
      <c r="J110" s="28">
        <v>81</v>
      </c>
      <c r="K110" s="29"/>
      <c r="L110" s="28"/>
    </row>
    <row r="111" spans="1:12" ht="13.5" customHeight="1" x14ac:dyDescent="0.25">
      <c r="A111" s="23"/>
      <c r="B111" s="24"/>
      <c r="C111" s="25"/>
      <c r="D111" s="30" t="s">
        <v>29</v>
      </c>
      <c r="E111" s="27" t="s">
        <v>62</v>
      </c>
      <c r="F111" s="28">
        <v>60</v>
      </c>
      <c r="G111" s="28">
        <v>7.7</v>
      </c>
      <c r="H111" s="28">
        <v>1.4</v>
      </c>
      <c r="I111" s="28">
        <v>37.4</v>
      </c>
      <c r="J111" s="28">
        <v>193</v>
      </c>
      <c r="K111" s="29"/>
      <c r="L111" s="28"/>
    </row>
    <row r="112" spans="1:12" x14ac:dyDescent="0.25">
      <c r="A112" s="23"/>
      <c r="B112" s="24"/>
      <c r="C112" s="25"/>
      <c r="D112" s="26"/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26"/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31"/>
      <c r="B114" s="32"/>
      <c r="C114" s="33"/>
      <c r="D114" s="34" t="s">
        <v>31</v>
      </c>
      <c r="E114" s="35"/>
      <c r="F114" s="36">
        <v>770</v>
      </c>
      <c r="G114" s="36">
        <f>SUM(G106:G113)</f>
        <v>28.72</v>
      </c>
      <c r="H114" s="36">
        <f>SUM(H106:H113)</f>
        <v>23.77</v>
      </c>
      <c r="I114" s="36">
        <f>SUM(I106:I113)</f>
        <v>122.00999999999999</v>
      </c>
      <c r="J114" s="36">
        <f>SUM(J106:J113)</f>
        <v>826</v>
      </c>
      <c r="K114" s="37"/>
      <c r="L114" s="36">
        <f>SUM(L106:L113)</f>
        <v>0</v>
      </c>
    </row>
    <row r="115" spans="1:12" ht="15.75" thickBot="1" x14ac:dyDescent="0.3">
      <c r="A115" s="41">
        <f>A98</f>
        <v>2</v>
      </c>
      <c r="B115" s="42">
        <f>B98</f>
        <v>1</v>
      </c>
      <c r="C115" s="51" t="s">
        <v>43</v>
      </c>
      <c r="D115" s="52"/>
      <c r="E115" s="43"/>
      <c r="F115" s="44">
        <f>F105+F114</f>
        <v>770</v>
      </c>
      <c r="G115" s="44">
        <f>G105+G114</f>
        <v>28.72</v>
      </c>
      <c r="H115" s="44">
        <f>H105+H114</f>
        <v>23.77</v>
      </c>
      <c r="I115" s="44">
        <f>I105+I114</f>
        <v>122.00999999999999</v>
      </c>
      <c r="J115" s="44">
        <f>J105+J114</f>
        <v>826</v>
      </c>
      <c r="K115" s="44"/>
      <c r="L115" s="44">
        <f>L105+L114</f>
        <v>0</v>
      </c>
    </row>
    <row r="116" spans="1:12" x14ac:dyDescent="0.25">
      <c r="A116" s="45">
        <v>2</v>
      </c>
      <c r="B116" s="24">
        <v>2</v>
      </c>
      <c r="C116" s="18" t="s">
        <v>26</v>
      </c>
      <c r="D116" s="19" t="s">
        <v>27</v>
      </c>
      <c r="E116" s="20"/>
      <c r="F116" s="21"/>
      <c r="G116" s="21"/>
      <c r="H116" s="21"/>
      <c r="I116" s="21"/>
      <c r="J116" s="21"/>
      <c r="K116" s="22"/>
      <c r="L116" s="21"/>
    </row>
    <row r="117" spans="1:12" x14ac:dyDescent="0.25">
      <c r="A117" s="45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45"/>
      <c r="B118" s="24"/>
      <c r="C118" s="25"/>
      <c r="D118" s="30" t="s">
        <v>28</v>
      </c>
      <c r="E118" s="27"/>
      <c r="F118" s="28"/>
      <c r="G118" s="28"/>
      <c r="H118" s="28"/>
      <c r="I118" s="28"/>
      <c r="J118" s="28"/>
      <c r="K118" s="29"/>
      <c r="L118" s="28"/>
    </row>
    <row r="119" spans="1:12" x14ac:dyDescent="0.25">
      <c r="A119" s="45"/>
      <c r="B119" s="24"/>
      <c r="C119" s="25"/>
      <c r="D119" s="30" t="s">
        <v>29</v>
      </c>
      <c r="E119" s="27"/>
      <c r="F119" s="28"/>
      <c r="G119" s="28"/>
      <c r="H119" s="28"/>
      <c r="I119" s="28"/>
      <c r="J119" s="28"/>
      <c r="K119" s="29"/>
      <c r="L119" s="28"/>
    </row>
    <row r="120" spans="1:12" x14ac:dyDescent="0.25">
      <c r="A120" s="45"/>
      <c r="B120" s="24"/>
      <c r="C120" s="25"/>
      <c r="D120" s="30" t="s">
        <v>30</v>
      </c>
      <c r="E120" s="27"/>
      <c r="F120" s="28"/>
      <c r="G120" s="28"/>
      <c r="H120" s="28"/>
      <c r="I120" s="28"/>
      <c r="J120" s="28"/>
      <c r="K120" s="29"/>
      <c r="L120" s="28"/>
    </row>
    <row r="121" spans="1:12" x14ac:dyDescent="0.25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x14ac:dyDescent="0.25">
      <c r="A122" s="45"/>
      <c r="B122" s="24"/>
      <c r="C122" s="25"/>
      <c r="D122" s="26"/>
      <c r="E122" s="27"/>
      <c r="F122" s="28"/>
      <c r="G122" s="28"/>
      <c r="H122" s="28"/>
      <c r="I122" s="28"/>
      <c r="J122" s="28"/>
      <c r="K122" s="29"/>
      <c r="L122" s="28"/>
    </row>
    <row r="123" spans="1:12" x14ac:dyDescent="0.25">
      <c r="A123" s="46"/>
      <c r="B123" s="32"/>
      <c r="C123" s="33"/>
      <c r="D123" s="34" t="s">
        <v>31</v>
      </c>
      <c r="E123" s="35"/>
      <c r="F123" s="36">
        <f>SUM(F116:F122)</f>
        <v>0</v>
      </c>
      <c r="G123" s="36">
        <f t="shared" ref="G123:J123" si="12">SUM(G116:G122)</f>
        <v>0</v>
      </c>
      <c r="H123" s="36">
        <f t="shared" si="12"/>
        <v>0</v>
      </c>
      <c r="I123" s="36">
        <f t="shared" si="12"/>
        <v>0</v>
      </c>
      <c r="J123" s="36">
        <f t="shared" si="12"/>
        <v>0</v>
      </c>
      <c r="K123" s="37"/>
      <c r="L123" s="36">
        <f t="shared" ref="L123" si="13">SUM(L116:L122)</f>
        <v>0</v>
      </c>
    </row>
    <row r="124" spans="1:12" ht="14.25" customHeight="1" x14ac:dyDescent="0.25">
      <c r="A124" s="39">
        <f>A116</f>
        <v>2</v>
      </c>
      <c r="B124" s="39">
        <f>B116</f>
        <v>2</v>
      </c>
      <c r="C124" s="40" t="s">
        <v>32</v>
      </c>
      <c r="D124" s="30" t="s">
        <v>33</v>
      </c>
      <c r="E124" s="27" t="s">
        <v>71</v>
      </c>
      <c r="F124" s="28">
        <v>60</v>
      </c>
      <c r="G124" s="28">
        <v>0.64</v>
      </c>
      <c r="H124" s="28">
        <v>0.1</v>
      </c>
      <c r="I124" s="28">
        <v>5.1100000000000003</v>
      </c>
      <c r="J124" s="28">
        <v>24</v>
      </c>
      <c r="K124" s="29"/>
      <c r="L124" s="28"/>
    </row>
    <row r="125" spans="1:12" ht="14.25" customHeight="1" x14ac:dyDescent="0.25">
      <c r="A125" s="45"/>
      <c r="B125" s="24"/>
      <c r="C125" s="25"/>
      <c r="D125" s="30" t="s">
        <v>35</v>
      </c>
      <c r="E125" s="27" t="s">
        <v>36</v>
      </c>
      <c r="F125" s="28">
        <v>200</v>
      </c>
      <c r="G125" s="28">
        <v>6.68</v>
      </c>
      <c r="H125" s="28">
        <v>4.5999999999999996</v>
      </c>
      <c r="I125" s="28">
        <v>16.28</v>
      </c>
      <c r="J125" s="28">
        <v>134</v>
      </c>
      <c r="K125" s="29"/>
      <c r="L125" s="28"/>
    </row>
    <row r="126" spans="1:12" ht="17.25" customHeight="1" x14ac:dyDescent="0.25">
      <c r="A126" s="45"/>
      <c r="B126" s="24"/>
      <c r="C126" s="25"/>
      <c r="D126" s="30" t="s">
        <v>37</v>
      </c>
      <c r="E126" s="27" t="s">
        <v>84</v>
      </c>
      <c r="F126" s="28">
        <v>90</v>
      </c>
      <c r="G126" s="28">
        <v>18.88</v>
      </c>
      <c r="H126" s="28">
        <v>18.45</v>
      </c>
      <c r="I126" s="28">
        <v>4.51</v>
      </c>
      <c r="J126" s="28">
        <v>259</v>
      </c>
      <c r="K126" s="29"/>
      <c r="L126" s="28"/>
    </row>
    <row r="127" spans="1:12" ht="15.75" customHeight="1" x14ac:dyDescent="0.25">
      <c r="A127" s="45"/>
      <c r="B127" s="24"/>
      <c r="C127" s="25"/>
      <c r="D127" s="30" t="s">
        <v>39</v>
      </c>
      <c r="E127" s="27" t="s">
        <v>72</v>
      </c>
      <c r="F127" s="28" t="s">
        <v>48</v>
      </c>
      <c r="G127" s="28">
        <v>8.85</v>
      </c>
      <c r="H127" s="28">
        <v>9.5500000000000007</v>
      </c>
      <c r="I127" s="28">
        <v>39.86</v>
      </c>
      <c r="J127" s="28">
        <v>280</v>
      </c>
      <c r="K127" s="29"/>
      <c r="L127" s="28"/>
    </row>
    <row r="128" spans="1:12" ht="17.25" customHeight="1" x14ac:dyDescent="0.25">
      <c r="A128" s="45"/>
      <c r="B128" s="24"/>
      <c r="C128" s="25"/>
      <c r="D128" s="30" t="s">
        <v>40</v>
      </c>
      <c r="E128" s="27" t="s">
        <v>52</v>
      </c>
      <c r="F128" s="28">
        <v>200</v>
      </c>
      <c r="G128" s="28">
        <v>1</v>
      </c>
      <c r="H128" s="28">
        <v>0.1</v>
      </c>
      <c r="I128" s="28">
        <v>15.7</v>
      </c>
      <c r="J128" s="28">
        <v>67</v>
      </c>
      <c r="K128" s="29"/>
      <c r="L128" s="28"/>
    </row>
    <row r="129" spans="1:12" ht="15" customHeight="1" x14ac:dyDescent="0.25">
      <c r="A129" s="45"/>
      <c r="B129" s="24"/>
      <c r="C129" s="25"/>
      <c r="D129" s="30" t="s">
        <v>29</v>
      </c>
      <c r="E129" s="27" t="s">
        <v>42</v>
      </c>
      <c r="F129" s="28">
        <v>60</v>
      </c>
      <c r="G129" s="28">
        <v>7.7</v>
      </c>
      <c r="H129" s="28">
        <v>1.4</v>
      </c>
      <c r="I129" s="28">
        <v>37.4</v>
      </c>
      <c r="J129" s="28">
        <v>193</v>
      </c>
      <c r="K129" s="29"/>
      <c r="L129" s="28"/>
    </row>
    <row r="130" spans="1:12" x14ac:dyDescent="0.25">
      <c r="A130" s="45"/>
      <c r="B130" s="24"/>
      <c r="C130" s="25"/>
      <c r="D130" s="26"/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26"/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6"/>
      <c r="B132" s="32"/>
      <c r="C132" s="33"/>
      <c r="D132" s="34" t="s">
        <v>31</v>
      </c>
      <c r="E132" s="35"/>
      <c r="F132" s="36">
        <v>770</v>
      </c>
      <c r="G132" s="36">
        <f>SUM(G124:G131)</f>
        <v>43.75</v>
      </c>
      <c r="H132" s="36">
        <f>SUM(H124:H131)</f>
        <v>34.200000000000003</v>
      </c>
      <c r="I132" s="36">
        <f>SUM(I124:I131)</f>
        <v>118.85999999999999</v>
      </c>
      <c r="J132" s="36">
        <f>SUM(J124:J131)</f>
        <v>957</v>
      </c>
      <c r="K132" s="37"/>
      <c r="L132" s="36">
        <f>SUM(L124:L131)</f>
        <v>0</v>
      </c>
    </row>
    <row r="133" spans="1:12" ht="15.75" thickBot="1" x14ac:dyDescent="0.3">
      <c r="A133" s="47">
        <f>A116</f>
        <v>2</v>
      </c>
      <c r="B133" s="47">
        <f>B116</f>
        <v>2</v>
      </c>
      <c r="C133" s="51" t="s">
        <v>43</v>
      </c>
      <c r="D133" s="52"/>
      <c r="E133" s="43"/>
      <c r="F133" s="44">
        <f>F123+F132</f>
        <v>770</v>
      </c>
      <c r="G133" s="44">
        <f>G123+G132</f>
        <v>43.75</v>
      </c>
      <c r="H133" s="44">
        <f>H123+H132</f>
        <v>34.200000000000003</v>
      </c>
      <c r="I133" s="44">
        <f>I123+I132</f>
        <v>118.85999999999999</v>
      </c>
      <c r="J133" s="44">
        <f>J123+J132</f>
        <v>957</v>
      </c>
      <c r="K133" s="44"/>
      <c r="L133" s="44">
        <f>L123+L132</f>
        <v>0</v>
      </c>
    </row>
    <row r="134" spans="1:12" x14ac:dyDescent="0.25">
      <c r="A134" s="16">
        <v>2</v>
      </c>
      <c r="B134" s="17">
        <v>3</v>
      </c>
      <c r="C134" s="18" t="s">
        <v>26</v>
      </c>
      <c r="D134" s="19" t="s">
        <v>27</v>
      </c>
      <c r="E134" s="20"/>
      <c r="F134" s="21"/>
      <c r="G134" s="21"/>
      <c r="H134" s="21"/>
      <c r="I134" s="21"/>
      <c r="J134" s="21"/>
      <c r="K134" s="22"/>
      <c r="L134" s="21"/>
    </row>
    <row r="135" spans="1:12" x14ac:dyDescent="0.25">
      <c r="A135" s="23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23"/>
      <c r="B136" s="24"/>
      <c r="C136" s="25"/>
      <c r="D136" s="30" t="s">
        <v>28</v>
      </c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23"/>
      <c r="B137" s="24"/>
      <c r="C137" s="25"/>
      <c r="D137" s="30" t="s">
        <v>29</v>
      </c>
      <c r="E137" s="27"/>
      <c r="F137" s="28"/>
      <c r="G137" s="28"/>
      <c r="H137" s="28"/>
      <c r="I137" s="28"/>
      <c r="J137" s="28"/>
      <c r="K137" s="29"/>
      <c r="L137" s="28"/>
    </row>
    <row r="138" spans="1:12" x14ac:dyDescent="0.25">
      <c r="A138" s="23"/>
      <c r="B138" s="24"/>
      <c r="C138" s="25"/>
      <c r="D138" s="30" t="s">
        <v>30</v>
      </c>
      <c r="E138" s="27"/>
      <c r="F138" s="28"/>
      <c r="G138" s="28"/>
      <c r="H138" s="28"/>
      <c r="I138" s="28"/>
      <c r="J138" s="28"/>
      <c r="K138" s="29"/>
      <c r="L138" s="28"/>
    </row>
    <row r="139" spans="1:12" x14ac:dyDescent="0.25">
      <c r="A139" s="23"/>
      <c r="B139" s="24"/>
      <c r="C139" s="25"/>
      <c r="D139" s="26"/>
      <c r="E139" s="27"/>
      <c r="F139" s="28"/>
      <c r="G139" s="28"/>
      <c r="H139" s="28"/>
      <c r="I139" s="28"/>
      <c r="J139" s="28"/>
      <c r="K139" s="29"/>
      <c r="L139" s="28"/>
    </row>
    <row r="140" spans="1:12" x14ac:dyDescent="0.2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25">
      <c r="A141" s="31"/>
      <c r="B141" s="32"/>
      <c r="C141" s="33"/>
      <c r="D141" s="34" t="s">
        <v>31</v>
      </c>
      <c r="E141" s="35"/>
      <c r="F141" s="36">
        <f>SUM(F134:F140)</f>
        <v>0</v>
      </c>
      <c r="G141" s="36">
        <f t="shared" ref="G141:J141" si="14">SUM(G134:G140)</f>
        <v>0</v>
      </c>
      <c r="H141" s="36">
        <f t="shared" si="14"/>
        <v>0</v>
      </c>
      <c r="I141" s="36">
        <f t="shared" si="14"/>
        <v>0</v>
      </c>
      <c r="J141" s="36">
        <f t="shared" si="14"/>
        <v>0</v>
      </c>
      <c r="K141" s="37"/>
      <c r="L141" s="36">
        <f t="shared" ref="L141" si="15">SUM(L134:L140)</f>
        <v>0</v>
      </c>
    </row>
    <row r="142" spans="1:12" ht="17.25" customHeight="1" x14ac:dyDescent="0.25">
      <c r="A142" s="38">
        <f>A134</f>
        <v>2</v>
      </c>
      <c r="B142" s="39">
        <f>B134</f>
        <v>3</v>
      </c>
      <c r="C142" s="40" t="s">
        <v>32</v>
      </c>
      <c r="D142" s="30" t="s">
        <v>33</v>
      </c>
      <c r="E142" s="27" t="s">
        <v>73</v>
      </c>
      <c r="F142" s="28">
        <v>60</v>
      </c>
      <c r="G142" s="28">
        <v>0.8</v>
      </c>
      <c r="H142" s="28">
        <v>2.7</v>
      </c>
      <c r="I142" s="28">
        <v>4.5999999999999996</v>
      </c>
      <c r="J142" s="28">
        <v>46</v>
      </c>
      <c r="K142" s="29"/>
      <c r="L142" s="28"/>
    </row>
    <row r="143" spans="1:12" ht="18" customHeight="1" x14ac:dyDescent="0.25">
      <c r="A143" s="23"/>
      <c r="B143" s="24"/>
      <c r="C143" s="25"/>
      <c r="D143" s="30" t="s">
        <v>35</v>
      </c>
      <c r="E143" s="27" t="s">
        <v>74</v>
      </c>
      <c r="F143" s="28">
        <v>200</v>
      </c>
      <c r="G143" s="28">
        <v>4.9400000000000004</v>
      </c>
      <c r="H143" s="28">
        <v>6.22</v>
      </c>
      <c r="I143" s="28">
        <v>11.24</v>
      </c>
      <c r="J143" s="28">
        <v>121</v>
      </c>
      <c r="K143" s="29"/>
      <c r="L143" s="28"/>
    </row>
    <row r="144" spans="1:12" ht="13.5" customHeight="1" x14ac:dyDescent="0.25">
      <c r="A144" s="23"/>
      <c r="B144" s="24"/>
      <c r="C144" s="25"/>
      <c r="D144" s="30" t="s">
        <v>37</v>
      </c>
      <c r="E144" s="27" t="s">
        <v>85</v>
      </c>
      <c r="F144" s="28">
        <v>90</v>
      </c>
      <c r="G144" s="28">
        <v>16.68</v>
      </c>
      <c r="H144" s="28">
        <v>0.65</v>
      </c>
      <c r="I144" s="28">
        <v>3.81</v>
      </c>
      <c r="J144" s="28">
        <v>87</v>
      </c>
      <c r="K144" s="29"/>
      <c r="L144" s="28"/>
    </row>
    <row r="145" spans="1:12" ht="12.75" customHeight="1" x14ac:dyDescent="0.25">
      <c r="A145" s="23"/>
      <c r="B145" s="24"/>
      <c r="C145" s="25"/>
      <c r="D145" s="30" t="s">
        <v>39</v>
      </c>
      <c r="E145" s="27" t="s">
        <v>75</v>
      </c>
      <c r="F145" s="28">
        <v>200</v>
      </c>
      <c r="G145" s="28">
        <v>4.0999999999999996</v>
      </c>
      <c r="H145" s="28">
        <v>8.1</v>
      </c>
      <c r="I145" s="28">
        <v>26.4</v>
      </c>
      <c r="J145" s="28">
        <v>194</v>
      </c>
      <c r="K145" s="29"/>
      <c r="L145" s="28"/>
    </row>
    <row r="146" spans="1:12" ht="13.5" customHeight="1" x14ac:dyDescent="0.25">
      <c r="A146" s="23"/>
      <c r="B146" s="24"/>
      <c r="C146" s="25"/>
      <c r="D146" s="30" t="s">
        <v>40</v>
      </c>
      <c r="E146" s="27" t="s">
        <v>76</v>
      </c>
      <c r="F146" s="28">
        <v>200</v>
      </c>
      <c r="G146" s="28">
        <v>0.16</v>
      </c>
      <c r="H146" s="28">
        <v>0.16</v>
      </c>
      <c r="I146" s="28">
        <v>27.88</v>
      </c>
      <c r="J146" s="28">
        <v>115</v>
      </c>
      <c r="K146" s="29"/>
      <c r="L146" s="28"/>
    </row>
    <row r="147" spans="1:12" ht="14.25" customHeight="1" x14ac:dyDescent="0.25">
      <c r="A147" s="23"/>
      <c r="B147" s="24"/>
      <c r="C147" s="25"/>
      <c r="D147" s="30" t="s">
        <v>56</v>
      </c>
      <c r="E147" s="27" t="s">
        <v>42</v>
      </c>
      <c r="F147" s="28">
        <v>60</v>
      </c>
      <c r="G147" s="28">
        <v>7.7</v>
      </c>
      <c r="H147" s="28">
        <v>1.4</v>
      </c>
      <c r="I147" s="28">
        <v>37.4</v>
      </c>
      <c r="J147" s="28">
        <v>193</v>
      </c>
      <c r="K147" s="29"/>
      <c r="L147" s="28"/>
    </row>
    <row r="148" spans="1:12" x14ac:dyDescent="0.25">
      <c r="A148" s="23"/>
      <c r="B148" s="24"/>
      <c r="C148" s="25"/>
      <c r="D148" s="26"/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26"/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31"/>
      <c r="B150" s="32"/>
      <c r="C150" s="33"/>
      <c r="D150" s="34" t="s">
        <v>31</v>
      </c>
      <c r="E150" s="35"/>
      <c r="F150" s="36">
        <f>SUM(F142:F149)</f>
        <v>810</v>
      </c>
      <c r="G150" s="36">
        <f>SUM(G142:G149)</f>
        <v>34.380000000000003</v>
      </c>
      <c r="H150" s="36">
        <f>SUM(H142:H149)</f>
        <v>19.23</v>
      </c>
      <c r="I150" s="36">
        <f>SUM(I142:I149)</f>
        <v>111.32999999999998</v>
      </c>
      <c r="J150" s="36">
        <f>SUM(J142:J149)</f>
        <v>756</v>
      </c>
      <c r="K150" s="37"/>
      <c r="L150" s="36">
        <f>SUM(L142:L149)</f>
        <v>0</v>
      </c>
    </row>
    <row r="151" spans="1:12" ht="15.75" thickBot="1" x14ac:dyDescent="0.3">
      <c r="A151" s="41">
        <f>A134</f>
        <v>2</v>
      </c>
      <c r="B151" s="42">
        <f>B134</f>
        <v>3</v>
      </c>
      <c r="C151" s="51" t="s">
        <v>43</v>
      </c>
      <c r="D151" s="52"/>
      <c r="E151" s="43"/>
      <c r="F151" s="44">
        <f>F141+F150</f>
        <v>810</v>
      </c>
      <c r="G151" s="44">
        <f>G141+G150</f>
        <v>34.380000000000003</v>
      </c>
      <c r="H151" s="44">
        <f>H141+H150</f>
        <v>19.23</v>
      </c>
      <c r="I151" s="44">
        <f>I141+I150</f>
        <v>111.32999999999998</v>
      </c>
      <c r="J151" s="44">
        <f>J141+J150</f>
        <v>756</v>
      </c>
      <c r="K151" s="44"/>
      <c r="L151" s="44">
        <f>L141+L150</f>
        <v>0</v>
      </c>
    </row>
    <row r="152" spans="1:12" x14ac:dyDescent="0.25">
      <c r="A152" s="16">
        <v>2</v>
      </c>
      <c r="B152" s="17">
        <v>4</v>
      </c>
      <c r="C152" s="18" t="s">
        <v>26</v>
      </c>
      <c r="D152" s="19" t="s">
        <v>27</v>
      </c>
      <c r="E152" s="20"/>
      <c r="F152" s="21"/>
      <c r="G152" s="21"/>
      <c r="H152" s="21"/>
      <c r="I152" s="21"/>
      <c r="J152" s="21"/>
      <c r="K152" s="22"/>
      <c r="L152" s="21"/>
    </row>
    <row r="153" spans="1:12" x14ac:dyDescent="0.25">
      <c r="A153" s="23"/>
      <c r="B153" s="24"/>
      <c r="C153" s="25"/>
      <c r="D153" s="26"/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30" t="s">
        <v>28</v>
      </c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30" t="s">
        <v>29</v>
      </c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23"/>
      <c r="B156" s="24"/>
      <c r="C156" s="25"/>
      <c r="D156" s="30" t="s">
        <v>30</v>
      </c>
      <c r="E156" s="27"/>
      <c r="F156" s="28"/>
      <c r="G156" s="28"/>
      <c r="H156" s="28"/>
      <c r="I156" s="28"/>
      <c r="J156" s="28"/>
      <c r="K156" s="29"/>
      <c r="L156" s="28"/>
    </row>
    <row r="157" spans="1:12" x14ac:dyDescent="0.25">
      <c r="A157" s="23"/>
      <c r="B157" s="24"/>
      <c r="C157" s="25"/>
      <c r="D157" s="26"/>
      <c r="E157" s="27"/>
      <c r="F157" s="28"/>
      <c r="G157" s="28"/>
      <c r="H157" s="28"/>
      <c r="I157" s="28"/>
      <c r="J157" s="28"/>
      <c r="K157" s="29"/>
      <c r="L157" s="28"/>
    </row>
    <row r="158" spans="1:12" x14ac:dyDescent="0.25">
      <c r="A158" s="23"/>
      <c r="B158" s="24"/>
      <c r="C158" s="25"/>
      <c r="D158" s="26"/>
      <c r="E158" s="27"/>
      <c r="F158" s="28"/>
      <c r="G158" s="28"/>
      <c r="H158" s="28"/>
      <c r="I158" s="28"/>
      <c r="J158" s="28"/>
      <c r="K158" s="29"/>
      <c r="L158" s="28"/>
    </row>
    <row r="159" spans="1:12" x14ac:dyDescent="0.25">
      <c r="A159" s="31"/>
      <c r="B159" s="32"/>
      <c r="C159" s="33"/>
      <c r="D159" s="34" t="s">
        <v>31</v>
      </c>
      <c r="E159" s="35"/>
      <c r="F159" s="36">
        <f>SUM(F152:F158)</f>
        <v>0</v>
      </c>
      <c r="G159" s="36">
        <f t="shared" ref="G159:J159" si="16">SUM(G152:G158)</f>
        <v>0</v>
      </c>
      <c r="H159" s="36">
        <f t="shared" si="16"/>
        <v>0</v>
      </c>
      <c r="I159" s="36">
        <f t="shared" si="16"/>
        <v>0</v>
      </c>
      <c r="J159" s="36">
        <f t="shared" si="16"/>
        <v>0</v>
      </c>
      <c r="K159" s="37"/>
      <c r="L159" s="36">
        <f t="shared" ref="L159" si="17">SUM(L152:L158)</f>
        <v>0</v>
      </c>
    </row>
    <row r="160" spans="1:12" ht="17.25" customHeight="1" x14ac:dyDescent="0.25">
      <c r="A160" s="38">
        <f>A152</f>
        <v>2</v>
      </c>
      <c r="B160" s="39">
        <f>B152</f>
        <v>4</v>
      </c>
      <c r="C160" s="40" t="s">
        <v>32</v>
      </c>
      <c r="D160" s="30" t="s">
        <v>33</v>
      </c>
      <c r="E160" s="27" t="s">
        <v>44</v>
      </c>
      <c r="F160" s="28">
        <v>60</v>
      </c>
      <c r="G160" s="28">
        <v>0.6</v>
      </c>
      <c r="H160" s="28">
        <v>5.3</v>
      </c>
      <c r="I160" s="28">
        <v>4.0999999999999996</v>
      </c>
      <c r="J160" s="28">
        <v>67</v>
      </c>
      <c r="K160" s="29"/>
      <c r="L160" s="28"/>
    </row>
    <row r="161" spans="1:12" ht="16.5" customHeight="1" x14ac:dyDescent="0.25">
      <c r="A161" s="23"/>
      <c r="B161" s="24"/>
      <c r="C161" s="25"/>
      <c r="D161" s="30" t="s">
        <v>35</v>
      </c>
      <c r="E161" s="27" t="s">
        <v>45</v>
      </c>
      <c r="F161" s="28">
        <v>200</v>
      </c>
      <c r="G161" s="28">
        <v>4.7</v>
      </c>
      <c r="H161" s="28">
        <v>5.66</v>
      </c>
      <c r="I161" s="28">
        <v>10.119999999999999</v>
      </c>
      <c r="J161" s="28">
        <v>110</v>
      </c>
      <c r="K161" s="29"/>
      <c r="L161" s="28"/>
    </row>
    <row r="162" spans="1:12" ht="19.5" customHeight="1" x14ac:dyDescent="0.25">
      <c r="A162" s="23"/>
      <c r="B162" s="24"/>
      <c r="C162" s="25"/>
      <c r="D162" s="30" t="s">
        <v>37</v>
      </c>
      <c r="E162" s="27" t="s">
        <v>46</v>
      </c>
      <c r="F162" s="28" t="s">
        <v>57</v>
      </c>
      <c r="G162" s="28">
        <v>13.28</v>
      </c>
      <c r="H162" s="28">
        <v>10.84</v>
      </c>
      <c r="I162" s="28">
        <v>2.9</v>
      </c>
      <c r="J162" s="28">
        <v>162</v>
      </c>
      <c r="K162" s="29"/>
      <c r="L162" s="28"/>
    </row>
    <row r="163" spans="1:12" ht="15.75" customHeight="1" x14ac:dyDescent="0.25">
      <c r="A163" s="23"/>
      <c r="B163" s="24"/>
      <c r="C163" s="25"/>
      <c r="D163" s="30" t="s">
        <v>39</v>
      </c>
      <c r="E163" s="27" t="s">
        <v>38</v>
      </c>
      <c r="F163" s="28">
        <v>150</v>
      </c>
      <c r="G163" s="28">
        <v>5.4</v>
      </c>
      <c r="H163" s="28">
        <v>4.9000000000000004</v>
      </c>
      <c r="I163" s="28">
        <v>32.799999999999997</v>
      </c>
      <c r="J163" s="28">
        <v>197</v>
      </c>
      <c r="K163" s="29"/>
      <c r="L163" s="28"/>
    </row>
    <row r="164" spans="1:12" ht="16.5" customHeight="1" x14ac:dyDescent="0.25">
      <c r="A164" s="23"/>
      <c r="B164" s="24"/>
      <c r="C164" s="25"/>
      <c r="D164" s="30" t="s">
        <v>40</v>
      </c>
      <c r="E164" s="27" t="s">
        <v>49</v>
      </c>
      <c r="F164" s="28">
        <v>200</v>
      </c>
      <c r="G164" s="28">
        <v>0.5</v>
      </c>
      <c r="H164" s="28">
        <v>0</v>
      </c>
      <c r="I164" s="28">
        <v>19.8</v>
      </c>
      <c r="J164" s="28">
        <v>81</v>
      </c>
      <c r="K164" s="29"/>
      <c r="L164" s="28"/>
    </row>
    <row r="165" spans="1:12" ht="15" customHeight="1" x14ac:dyDescent="0.25">
      <c r="A165" s="23"/>
      <c r="B165" s="24"/>
      <c r="C165" s="25"/>
      <c r="D165" s="30" t="s">
        <v>56</v>
      </c>
      <c r="E165" s="27" t="s">
        <v>62</v>
      </c>
      <c r="F165" s="28">
        <v>60</v>
      </c>
      <c r="G165" s="28">
        <v>7.7</v>
      </c>
      <c r="H165" s="28">
        <v>1.4</v>
      </c>
      <c r="I165" s="28">
        <v>37.4</v>
      </c>
      <c r="J165" s="28">
        <v>193</v>
      </c>
      <c r="K165" s="29"/>
      <c r="L165" s="28"/>
    </row>
    <row r="166" spans="1:12" ht="15" customHeight="1" x14ac:dyDescent="0.25">
      <c r="A166" s="23"/>
      <c r="B166" s="24"/>
      <c r="C166" s="25"/>
      <c r="D166" s="30"/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26"/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26"/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31"/>
      <c r="B169" s="32"/>
      <c r="C169" s="33"/>
      <c r="D169" s="34" t="s">
        <v>31</v>
      </c>
      <c r="E169" s="35"/>
      <c r="F169" s="36">
        <v>770</v>
      </c>
      <c r="G169" s="36">
        <f t="shared" ref="G169:J169" si="18">SUM(G160:G168)</f>
        <v>32.18</v>
      </c>
      <c r="H169" s="36">
        <f t="shared" si="18"/>
        <v>28.1</v>
      </c>
      <c r="I169" s="36">
        <f t="shared" si="18"/>
        <v>107.12</v>
      </c>
      <c r="J169" s="36">
        <f t="shared" si="18"/>
        <v>810</v>
      </c>
      <c r="K169" s="37"/>
      <c r="L169" s="36">
        <f t="shared" ref="L169" si="19">SUM(L160:L168)</f>
        <v>0</v>
      </c>
    </row>
    <row r="170" spans="1:12" ht="15.75" thickBot="1" x14ac:dyDescent="0.3">
      <c r="A170" s="41">
        <f>A152</f>
        <v>2</v>
      </c>
      <c r="B170" s="42">
        <f>B152</f>
        <v>4</v>
      </c>
      <c r="C170" s="51" t="s">
        <v>43</v>
      </c>
      <c r="D170" s="52"/>
      <c r="E170" s="43"/>
      <c r="F170" s="44">
        <f>F159+F169</f>
        <v>770</v>
      </c>
      <c r="G170" s="44">
        <f t="shared" ref="G170:L170" si="20">G159+G169</f>
        <v>32.18</v>
      </c>
      <c r="H170" s="44">
        <f t="shared" si="20"/>
        <v>28.1</v>
      </c>
      <c r="I170" s="44">
        <f t="shared" si="20"/>
        <v>107.12</v>
      </c>
      <c r="J170" s="44">
        <f t="shared" si="20"/>
        <v>810</v>
      </c>
      <c r="K170" s="44"/>
      <c r="L170" s="44">
        <f t="shared" si="20"/>
        <v>0</v>
      </c>
    </row>
    <row r="171" spans="1:12" x14ac:dyDescent="0.25">
      <c r="A171" s="16">
        <v>2</v>
      </c>
      <c r="B171" s="17">
        <v>5</v>
      </c>
      <c r="C171" s="18" t="s">
        <v>26</v>
      </c>
      <c r="D171" s="19" t="s">
        <v>27</v>
      </c>
      <c r="E171" s="20"/>
      <c r="F171" s="21"/>
      <c r="G171" s="21"/>
      <c r="H171" s="21"/>
      <c r="I171" s="21"/>
      <c r="J171" s="21"/>
      <c r="K171" s="22"/>
      <c r="L171" s="21"/>
    </row>
    <row r="172" spans="1:12" x14ac:dyDescent="0.25">
      <c r="A172" s="23"/>
      <c r="B172" s="24"/>
      <c r="C172" s="25"/>
      <c r="D172" s="26"/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30" t="s">
        <v>28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30" t="s">
        <v>29</v>
      </c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23"/>
      <c r="B175" s="24"/>
      <c r="C175" s="25"/>
      <c r="D175" s="30" t="s">
        <v>30</v>
      </c>
      <c r="E175" s="27"/>
      <c r="F175" s="28"/>
      <c r="G175" s="28"/>
      <c r="H175" s="28"/>
      <c r="I175" s="28"/>
      <c r="J175" s="28"/>
      <c r="K175" s="29"/>
      <c r="L175" s="28"/>
    </row>
    <row r="176" spans="1:12" x14ac:dyDescent="0.25">
      <c r="A176" s="23"/>
      <c r="B176" s="24"/>
      <c r="C176" s="25"/>
      <c r="D176" s="26"/>
      <c r="E176" s="27"/>
      <c r="F176" s="28"/>
      <c r="G176" s="28"/>
      <c r="H176" s="28"/>
      <c r="I176" s="28"/>
      <c r="J176" s="28"/>
      <c r="K176" s="29"/>
      <c r="L176" s="28"/>
    </row>
    <row r="177" spans="1:12" x14ac:dyDescent="0.25">
      <c r="A177" s="23"/>
      <c r="B177" s="24"/>
      <c r="C177" s="25"/>
      <c r="D177" s="26"/>
      <c r="E177" s="27"/>
      <c r="F177" s="28"/>
      <c r="G177" s="28"/>
      <c r="H177" s="28"/>
      <c r="I177" s="28"/>
      <c r="J177" s="28"/>
      <c r="K177" s="29"/>
      <c r="L177" s="28"/>
    </row>
    <row r="178" spans="1:12" x14ac:dyDescent="0.25">
      <c r="A178" s="31"/>
      <c r="B178" s="32"/>
      <c r="C178" s="33"/>
      <c r="D178" s="34" t="s">
        <v>31</v>
      </c>
      <c r="E178" s="35"/>
      <c r="F178" s="36">
        <f>SUM(F171:F177)</f>
        <v>0</v>
      </c>
      <c r="G178" s="36">
        <f t="shared" ref="G178:J178" si="21">SUM(G171:G177)</f>
        <v>0</v>
      </c>
      <c r="H178" s="36">
        <f t="shared" si="21"/>
        <v>0</v>
      </c>
      <c r="I178" s="36">
        <f t="shared" si="21"/>
        <v>0</v>
      </c>
      <c r="J178" s="36">
        <f t="shared" si="21"/>
        <v>0</v>
      </c>
      <c r="K178" s="37"/>
      <c r="L178" s="36">
        <f t="shared" ref="L178" si="22">SUM(L171:L177)</f>
        <v>0</v>
      </c>
    </row>
    <row r="179" spans="1:12" ht="15.75" customHeight="1" x14ac:dyDescent="0.25">
      <c r="A179" s="38">
        <f>A171</f>
        <v>2</v>
      </c>
      <c r="B179" s="39">
        <f>B171</f>
        <v>5</v>
      </c>
      <c r="C179" s="40" t="s">
        <v>32</v>
      </c>
      <c r="D179" s="30" t="s">
        <v>33</v>
      </c>
      <c r="E179" s="27" t="s">
        <v>34</v>
      </c>
      <c r="F179" s="28">
        <v>60</v>
      </c>
      <c r="G179" s="28">
        <v>0.79</v>
      </c>
      <c r="H179" s="28">
        <v>1.95</v>
      </c>
      <c r="I179" s="28">
        <v>3.88</v>
      </c>
      <c r="J179" s="28">
        <v>36</v>
      </c>
      <c r="K179" s="29"/>
      <c r="L179" s="28"/>
    </row>
    <row r="180" spans="1:12" ht="26.25" customHeight="1" x14ac:dyDescent="0.25">
      <c r="A180" s="23"/>
      <c r="B180" s="24"/>
      <c r="C180" s="25"/>
      <c r="D180" s="30" t="s">
        <v>35</v>
      </c>
      <c r="E180" s="27" t="s">
        <v>51</v>
      </c>
      <c r="F180" s="28">
        <v>200</v>
      </c>
      <c r="G180" s="28">
        <v>2.15</v>
      </c>
      <c r="H180" s="28">
        <v>2.27</v>
      </c>
      <c r="I180" s="28">
        <v>13.96</v>
      </c>
      <c r="J180" s="28">
        <v>95</v>
      </c>
      <c r="K180" s="29"/>
      <c r="L180" s="28"/>
    </row>
    <row r="181" spans="1:12" ht="14.25" customHeight="1" x14ac:dyDescent="0.25">
      <c r="A181" s="23"/>
      <c r="B181" s="24"/>
      <c r="C181" s="25"/>
      <c r="D181" s="30" t="s">
        <v>37</v>
      </c>
      <c r="E181" s="27" t="s">
        <v>77</v>
      </c>
      <c r="F181" s="28">
        <v>200</v>
      </c>
      <c r="G181" s="28">
        <v>20.059999999999999</v>
      </c>
      <c r="H181" s="28">
        <v>19.05</v>
      </c>
      <c r="I181" s="28">
        <v>17.32</v>
      </c>
      <c r="J181" s="28">
        <v>321</v>
      </c>
      <c r="K181" s="29"/>
      <c r="L181" s="28"/>
    </row>
    <row r="182" spans="1:12" x14ac:dyDescent="0.25">
      <c r="A182" s="23"/>
      <c r="B182" s="24"/>
      <c r="C182" s="25"/>
      <c r="D182" s="30" t="s">
        <v>39</v>
      </c>
      <c r="E182" s="27"/>
      <c r="F182" s="28"/>
      <c r="G182" s="28"/>
      <c r="H182" s="28"/>
      <c r="I182" s="28"/>
      <c r="J182" s="28"/>
      <c r="K182" s="29"/>
      <c r="L182" s="28"/>
    </row>
    <row r="183" spans="1:12" ht="15" customHeight="1" x14ac:dyDescent="0.25">
      <c r="A183" s="23"/>
      <c r="B183" s="24"/>
      <c r="C183" s="25"/>
      <c r="D183" s="30" t="s">
        <v>40</v>
      </c>
      <c r="E183" s="27" t="s">
        <v>53</v>
      </c>
      <c r="F183" s="28">
        <v>222</v>
      </c>
      <c r="G183" s="28">
        <v>0.13</v>
      </c>
      <c r="H183" s="28">
        <v>0.02</v>
      </c>
      <c r="I183" s="28">
        <v>15.2</v>
      </c>
      <c r="J183" s="28">
        <v>62</v>
      </c>
      <c r="K183" s="29"/>
      <c r="L183" s="28"/>
    </row>
    <row r="184" spans="1:12" ht="15" customHeight="1" x14ac:dyDescent="0.25">
      <c r="A184" s="23"/>
      <c r="B184" s="24"/>
      <c r="C184" s="25"/>
      <c r="D184" s="30" t="s">
        <v>29</v>
      </c>
      <c r="E184" s="27" t="s">
        <v>50</v>
      </c>
      <c r="F184" s="28">
        <v>60</v>
      </c>
      <c r="G184" s="28">
        <v>7.7</v>
      </c>
      <c r="H184" s="28">
        <v>1.4</v>
      </c>
      <c r="I184" s="28">
        <v>37.4</v>
      </c>
      <c r="J184" s="28">
        <v>193</v>
      </c>
      <c r="K184" s="29"/>
      <c r="L184" s="28"/>
    </row>
    <row r="185" spans="1:12" ht="14.25" customHeight="1" x14ac:dyDescent="0.25">
      <c r="A185" s="23"/>
      <c r="B185" s="24"/>
      <c r="C185" s="25"/>
      <c r="D185" s="30"/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26"/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26"/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31"/>
      <c r="B188" s="32"/>
      <c r="C188" s="33"/>
      <c r="D188" s="34" t="s">
        <v>31</v>
      </c>
      <c r="E188" s="35"/>
      <c r="F188" s="36">
        <f>SUM(F179:F187)</f>
        <v>742</v>
      </c>
      <c r="G188" s="36">
        <f t="shared" ref="G188:J188" si="23">SUM(G179:G187)</f>
        <v>30.83</v>
      </c>
      <c r="H188" s="36">
        <f t="shared" si="23"/>
        <v>24.689999999999998</v>
      </c>
      <c r="I188" s="36">
        <f t="shared" si="23"/>
        <v>87.759999999999991</v>
      </c>
      <c r="J188" s="36">
        <f t="shared" si="23"/>
        <v>707</v>
      </c>
      <c r="K188" s="37"/>
      <c r="L188" s="36">
        <f t="shared" ref="L188" si="24">SUM(L179:L187)</f>
        <v>0</v>
      </c>
    </row>
    <row r="189" spans="1:12" ht="15.75" thickBot="1" x14ac:dyDescent="0.3">
      <c r="A189" s="41">
        <f>A171</f>
        <v>2</v>
      </c>
      <c r="B189" s="42">
        <f>B171</f>
        <v>5</v>
      </c>
      <c r="C189" s="51" t="s">
        <v>43</v>
      </c>
      <c r="D189" s="52"/>
      <c r="E189" s="43"/>
      <c r="F189" s="44">
        <f>F178+F188</f>
        <v>742</v>
      </c>
      <c r="G189" s="44">
        <f t="shared" ref="G189:L189" si="25">G178+G188</f>
        <v>30.83</v>
      </c>
      <c r="H189" s="44">
        <f t="shared" si="25"/>
        <v>24.689999999999998</v>
      </c>
      <c r="I189" s="44">
        <f t="shared" si="25"/>
        <v>87.759999999999991</v>
      </c>
      <c r="J189" s="44">
        <f t="shared" si="25"/>
        <v>707</v>
      </c>
      <c r="K189" s="44"/>
      <c r="L189" s="44">
        <f t="shared" si="25"/>
        <v>0</v>
      </c>
    </row>
    <row r="190" spans="1:12" ht="15.75" thickBot="1" x14ac:dyDescent="0.3">
      <c r="A190" s="48"/>
      <c r="B190" s="49"/>
      <c r="C190" s="53" t="s">
        <v>54</v>
      </c>
      <c r="D190" s="53"/>
      <c r="E190" s="53"/>
      <c r="F190" s="50">
        <f>(F23+F42+F60+F78+F97+F115+F133+F151+F170+F189)/(IF(F23=0,0,1)+IF(F42=0,0,1)+IF(F60=0,0,1)+IF(F78=0,0,1)+IF(F97=0,0,1)+IF(F115=0,0,1)+IF(F133=0,0,1)+IF(F151=0,0,1)+IF(F170=0,0,1)+IF(F189=0,0,1))</f>
        <v>768.4</v>
      </c>
      <c r="G190" s="50">
        <f>(G23+G42+G60+G78+G97+G115+G133+G151+G170+G189)/(IF(G23=0,0,1)+IF(G42=0,0,1)+IF(G60=0,0,1)+IF(G78=0,0,1)+IF(G97=0,0,1)+IF(G115=0,0,1)+IF(G133=0,0,1)+IF(G151=0,0,1)+IF(G170=0,0,1)+IF(G189=0,0,1))</f>
        <v>33.963999999999999</v>
      </c>
      <c r="H190" s="50">
        <f>(H23+H42+H60+H78+H97+H115+H133+H151+H170+H189)/(IF(H23=0,0,1)+IF(H42=0,0,1)+IF(H60=0,0,1)+IF(H78=0,0,1)+IF(H97=0,0,1)+IF(H115=0,0,1)+IF(H133=0,0,1)+IF(H151=0,0,1)+IF(H170=0,0,1)+IF(H189=0,0,1))</f>
        <v>24.876999999999999</v>
      </c>
      <c r="I190" s="50">
        <f>(I23+I42+I60+I78+I97+I115+I133+I151+I170+I189)/(IF(I23=0,0,1)+IF(I42=0,0,1)+IF(I60=0,0,1)+IF(I78=0,0,1)+IF(I97=0,0,1)+IF(I115=0,0,1)+IF(I133=0,0,1)+IF(I151=0,0,1)+IF(I170=0,0,1)+IF(I189=0,0,1))</f>
        <v>109.81199999999998</v>
      </c>
      <c r="J190" s="50">
        <f>(J23+J42+J60+J78+J97+J115+J133+J151+J170+J189)/(IF(J23=0,0,1)+IF(J42=0,0,1)+IF(J60=0,0,1)+IF(J78=0,0,1)+IF(J97=0,0,1)+IF(J115=0,0,1)+IF(J133=0,0,1)+IF(J151=0,0,1)+IF(J170=0,0,1)+IF(J189=0,0,1))</f>
        <v>802.1</v>
      </c>
      <c r="K190" s="50"/>
      <c r="L190" s="50" t="e">
        <f>(L23+L42+L60+L78+L97+L115+L133+L151+L170+L189)/(IF(L23=0,0,1)+IF(L42=0,0,1)+IF(L60=0,0,1)+IF(L78=0,0,1)+IF(L97=0,0,1)+IF(L115=0,0,1)+IF(L133=0,0,1)+IF(L151=0,0,1)+IF(L170=0,0,1)+IF(L189=0,0,1))</f>
        <v>#DIV/0!</v>
      </c>
    </row>
  </sheetData>
  <mergeCells count="14">
    <mergeCell ref="C60:D60"/>
    <mergeCell ref="C1:E1"/>
    <mergeCell ref="H1:K1"/>
    <mergeCell ref="H2:K2"/>
    <mergeCell ref="C23:D23"/>
    <mergeCell ref="C42:D42"/>
    <mergeCell ref="C189:D189"/>
    <mergeCell ref="C190:E190"/>
    <mergeCell ref="C78:D78"/>
    <mergeCell ref="C97:D97"/>
    <mergeCell ref="C115:D115"/>
    <mergeCell ref="C133:D133"/>
    <mergeCell ref="C151:D151"/>
    <mergeCell ref="C170:D1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Долгоостровскавя СОШ</dc:creator>
  <cp:lastModifiedBy>Долгоостровскавя СОШ</cp:lastModifiedBy>
  <dcterms:created xsi:type="dcterms:W3CDTF">2026-09-02T07:34:45Z</dcterms:created>
  <dcterms:modified xsi:type="dcterms:W3CDTF">2026-09-11T06:06:07Z</dcterms:modified>
</cp:coreProperties>
</file>