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760" windowHeight="759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4" i="1"/>
  <c r="A174"/>
  <c r="L173"/>
  <c r="J173"/>
  <c r="I173"/>
  <c r="H173"/>
  <c r="G173"/>
  <c r="F173"/>
  <c r="B164"/>
  <c r="A164"/>
  <c r="L163"/>
  <c r="L174" s="1"/>
  <c r="J163"/>
  <c r="I163"/>
  <c r="H163"/>
  <c r="G163"/>
  <c r="F163"/>
  <c r="B156"/>
  <c r="A156"/>
  <c r="L155"/>
  <c r="J155"/>
  <c r="I155"/>
  <c r="H155"/>
  <c r="G155"/>
  <c r="F155"/>
  <c r="B148"/>
  <c r="A148"/>
  <c r="L147"/>
  <c r="L156" s="1"/>
  <c r="J147"/>
  <c r="I147"/>
  <c r="H147"/>
  <c r="G147"/>
  <c r="F147"/>
  <c r="B140"/>
  <c r="A140"/>
  <c r="L139"/>
  <c r="J139"/>
  <c r="I139"/>
  <c r="H139"/>
  <c r="G139"/>
  <c r="F139"/>
  <c r="B131"/>
  <c r="A131"/>
  <c r="L130"/>
  <c r="L140" s="1"/>
  <c r="J130"/>
  <c r="I130"/>
  <c r="H130"/>
  <c r="G130"/>
  <c r="F130"/>
  <c r="B123"/>
  <c r="A123"/>
  <c r="L122"/>
  <c r="J122"/>
  <c r="I122"/>
  <c r="H122"/>
  <c r="G122"/>
  <c r="F122"/>
  <c r="B114"/>
  <c r="A114"/>
  <c r="L113"/>
  <c r="L123" s="1"/>
  <c r="J113"/>
  <c r="I113"/>
  <c r="H113"/>
  <c r="G113"/>
  <c r="F113"/>
  <c r="B106"/>
  <c r="A106"/>
  <c r="L105"/>
  <c r="J105"/>
  <c r="I105"/>
  <c r="H105"/>
  <c r="G105"/>
  <c r="F105"/>
  <c r="B97"/>
  <c r="A97"/>
  <c r="L96"/>
  <c r="L106" s="1"/>
  <c r="J96"/>
  <c r="I96"/>
  <c r="H96"/>
  <c r="G96"/>
  <c r="F96"/>
  <c r="B89"/>
  <c r="A89"/>
  <c r="L88"/>
  <c r="J88"/>
  <c r="I88"/>
  <c r="H88"/>
  <c r="G88"/>
  <c r="F88"/>
  <c r="B81"/>
  <c r="A81"/>
  <c r="L80"/>
  <c r="J80"/>
  <c r="I80"/>
  <c r="H80"/>
  <c r="G80"/>
  <c r="F80"/>
  <c r="B73"/>
  <c r="A73"/>
  <c r="L72"/>
  <c r="J72"/>
  <c r="I72"/>
  <c r="H72"/>
  <c r="G72"/>
  <c r="F72"/>
  <c r="B64"/>
  <c r="A64"/>
  <c r="L63"/>
  <c r="J63"/>
  <c r="I63"/>
  <c r="H63"/>
  <c r="G63"/>
  <c r="F63"/>
  <c r="B56"/>
  <c r="A56"/>
  <c r="L55"/>
  <c r="J55"/>
  <c r="I55"/>
  <c r="H55"/>
  <c r="G55"/>
  <c r="F55"/>
  <c r="B47"/>
  <c r="A47"/>
  <c r="L46"/>
  <c r="J46"/>
  <c r="I46"/>
  <c r="H46"/>
  <c r="G46"/>
  <c r="F46"/>
  <c r="B39"/>
  <c r="A39"/>
  <c r="L38"/>
  <c r="J38"/>
  <c r="I38"/>
  <c r="H38"/>
  <c r="G38"/>
  <c r="F38"/>
  <c r="B30"/>
  <c r="A30"/>
  <c r="L29"/>
  <c r="J29"/>
  <c r="I29"/>
  <c r="H29"/>
  <c r="G29"/>
  <c r="F29"/>
  <c r="B22"/>
  <c r="A22"/>
  <c r="L21"/>
  <c r="J21"/>
  <c r="I21"/>
  <c r="H21"/>
  <c r="G21"/>
  <c r="F21"/>
  <c r="B13"/>
  <c r="A13"/>
  <c r="L12"/>
  <c r="L22" s="1"/>
  <c r="J12"/>
  <c r="I12"/>
  <c r="H12"/>
  <c r="G12"/>
  <c r="F12"/>
  <c r="L89" l="1"/>
  <c r="L56"/>
  <c r="L73"/>
  <c r="L39"/>
  <c r="H174"/>
  <c r="I123"/>
  <c r="I140"/>
  <c r="F174"/>
  <c r="I174"/>
  <c r="I156"/>
  <c r="I73"/>
  <c r="G174"/>
  <c r="J174"/>
  <c r="I89"/>
  <c r="I39"/>
  <c r="I106"/>
  <c r="F156"/>
  <c r="J156"/>
  <c r="H156"/>
  <c r="G156"/>
  <c r="J140"/>
  <c r="H140"/>
  <c r="F140"/>
  <c r="G140"/>
  <c r="J123"/>
  <c r="H123"/>
  <c r="G123"/>
  <c r="F123"/>
  <c r="J106"/>
  <c r="H106"/>
  <c r="F106"/>
  <c r="G106"/>
  <c r="J89"/>
  <c r="H89"/>
  <c r="F89"/>
  <c r="G89"/>
  <c r="J73"/>
  <c r="H73"/>
  <c r="G73"/>
  <c r="F73"/>
  <c r="I56"/>
  <c r="G56"/>
  <c r="F56"/>
  <c r="H56"/>
  <c r="J56"/>
  <c r="F39"/>
  <c r="J39"/>
  <c r="H39"/>
  <c r="G39"/>
  <c r="I22"/>
  <c r="J22"/>
  <c r="H22"/>
  <c r="G22"/>
  <c r="F22"/>
  <c r="L175" l="1"/>
  <c r="I175"/>
  <c r="F175"/>
  <c r="J175"/>
  <c r="H175"/>
  <c r="G175"/>
</calcChain>
</file>

<file path=xl/sharedStrings.xml><?xml version="1.0" encoding="utf-8"?>
<sst xmlns="http://schemas.openxmlformats.org/spreadsheetml/2006/main" count="285" uniqueCount="103">
  <si>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</si>
  <si>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</si>
  <si>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</si>
  <si>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</si>
  <si>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</si>
  <si>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</si>
  <si>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</si>
  <si>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</si>
  <si>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</si>
  <si>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</si>
  <si>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</si>
  <si>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</si>
  <si>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</si>
  <si>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</si>
  <si>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</si>
  <si>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</si>
  <si>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</si>
  <si>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</si>
  <si>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</si>
  <si>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</si>
  <si>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</si>
  <si>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</si>
  <si>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</si>
  <si>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</si>
  <si>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</si>
  <si>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</si>
  <si>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</si>
  <si>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</si>
  <si>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</si>
  <si>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</si>
  <si>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</si>
  <si>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</si>
  <si>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</si>
  <si>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</si>
  <si>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</si>
  <si>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</si>
  <si>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</si>
  <si>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</si>
  <si>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</si>
  <si>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 пшенная с маслом</t>
  </si>
  <si>
    <t>кофейный напиток с молоком</t>
  </si>
  <si>
    <t>макароны отварные</t>
  </si>
  <si>
    <t>чай с фруктовым соком</t>
  </si>
  <si>
    <t>каша молочная из овсяных хлопьев с маслом</t>
  </si>
  <si>
    <t>сладкое</t>
  </si>
  <si>
    <t>бутерброд с повидлом</t>
  </si>
  <si>
    <t>хлеб пшеничный</t>
  </si>
  <si>
    <t>винегрет овощной</t>
  </si>
  <si>
    <t>каша гречневая рассыпчатая с маслом</t>
  </si>
  <si>
    <t>компот из смеси сухофруктов</t>
  </si>
  <si>
    <t>чай с лимоном</t>
  </si>
  <si>
    <t>компот из изюма</t>
  </si>
  <si>
    <t>каша молочная рисовая с маслом</t>
  </si>
  <si>
    <t>компот из чернослива</t>
  </si>
  <si>
    <t>огурцы свежие порциями</t>
  </si>
  <si>
    <t>чай с сахаром</t>
  </si>
  <si>
    <t>И.о. директора МАУ "Цхо и КП"</t>
  </si>
  <si>
    <t>хлеб ржаной</t>
  </si>
  <si>
    <t>хлеб.бел</t>
  </si>
  <si>
    <t>салат из квашеной капусты с луком</t>
  </si>
  <si>
    <t>компот из свежих плодов</t>
  </si>
  <si>
    <t xml:space="preserve">кофейный напиток </t>
  </si>
  <si>
    <t>сыр порциями</t>
  </si>
  <si>
    <t>суп картофельный гороховый с курицей</t>
  </si>
  <si>
    <t>биточки (из говядины и куриной грудки филе) со сметанно-томатным соусом</t>
  </si>
  <si>
    <t>50/50</t>
  </si>
  <si>
    <t>какао золотой ярлык</t>
  </si>
  <si>
    <t>груша</t>
  </si>
  <si>
    <t>салат из моркови с яблоками и курагой</t>
  </si>
  <si>
    <t>борщ с капустой и картофелем и курицей</t>
  </si>
  <si>
    <t>филе куриное тушенное в сметанно-томатном соусе</t>
  </si>
  <si>
    <t>макароны отварные с маслом</t>
  </si>
  <si>
    <t>каша молочная манная с маслом</t>
  </si>
  <si>
    <t>соки овощные, фруктовые, ягодные</t>
  </si>
  <si>
    <t>яблоко</t>
  </si>
  <si>
    <t>суп картофельный с макаронными изделиями с курицей</t>
  </si>
  <si>
    <t>котлеты рыбные со сметанно-томатным соусом</t>
  </si>
  <si>
    <t>пюре картофельное с маслом</t>
  </si>
  <si>
    <t>запеканка из творога соо  сгущеным молоком</t>
  </si>
  <si>
    <t>100/20</t>
  </si>
  <si>
    <t>бутерброд с сыром маслом</t>
  </si>
  <si>
    <t xml:space="preserve">салат из свеклы </t>
  </si>
  <si>
    <t>Н.П.Ласточкин</t>
  </si>
  <si>
    <t>щи из свежей капусты с картофелем со сметаной с курицей</t>
  </si>
  <si>
    <t>котлеты куриные из филе грудки со сметанно-томатным соусом</t>
  </si>
  <si>
    <t>рис отварной с маслом</t>
  </si>
  <si>
    <t>каша молочная гречневая с маслом</t>
  </si>
  <si>
    <t>салат из свежих помидоров с луком</t>
  </si>
  <si>
    <t>рассольник ленинградский со сметаной с курицей</t>
  </si>
  <si>
    <t>жаркое по-домашнему из куриной грудки</t>
  </si>
  <si>
    <t>мандарин</t>
  </si>
  <si>
    <t>каша молочная пшеничная с маслом</t>
  </si>
  <si>
    <t>борщ с капустой и картофелем со сметаной и курицей</t>
  </si>
  <si>
    <t>филе куриное тушенное в сметанн-томатном соусе</t>
  </si>
  <si>
    <t>каша молочная "Дружба" из риса и пшена с маслом</t>
  </si>
  <si>
    <t>котлеты рыбные со смтенно-томатным соусом</t>
  </si>
  <si>
    <t>масло сливочное порциями</t>
  </si>
  <si>
    <t>суп крестьянский с крупой и курицей</t>
  </si>
  <si>
    <t>плов из мяса птицы</t>
  </si>
  <si>
    <t>кофейный напиток</t>
  </si>
  <si>
    <t>щи из свежей капусты со сметаной и курицей</t>
  </si>
  <si>
    <t>салат из свежих огурцов и помидоров</t>
  </si>
  <si>
    <t>МБОУ "Климовская  СОШ 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</si>
</sst>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1" fillId="2" borderId="15" xfId="0" applyFont="1" applyFill="1" applyBorder="1" applyAlignment="1" applyProtection="1">
      <alignment horizontal="center"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7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1" sqref="N11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6" t="s">
        <v>102</v>
      </c>
      <c r="D1" s="57"/>
      <c r="E1" s="57"/>
      <c r="F1" s="12" t="s">
        <v>16</v>
      </c>
      <c r="G1" s="2" t="s">
        <v>17</v>
      </c>
      <c r="H1" s="58" t="s">
        <v>56</v>
      </c>
      <c r="I1" s="58"/>
      <c r="J1" s="58"/>
      <c r="K1" s="58"/>
    </row>
    <row r="2" spans="1:12" ht="18">
      <c r="A2" s="35" t="s">
        <v>6</v>
      </c>
      <c r="C2" s="2"/>
      <c r="G2" s="2" t="s">
        <v>18</v>
      </c>
      <c r="H2" s="58" t="s">
        <v>82</v>
      </c>
      <c r="I2" s="58"/>
      <c r="J2" s="58"/>
      <c r="K2" s="58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8.2200000000000006</v>
      </c>
      <c r="H6" s="40">
        <v>10.53</v>
      </c>
      <c r="I6" s="40">
        <v>42.2</v>
      </c>
      <c r="J6" s="40">
        <v>297.14</v>
      </c>
      <c r="K6" s="50">
        <v>173</v>
      </c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52" t="s">
        <v>61</v>
      </c>
      <c r="F8" s="43">
        <v>200</v>
      </c>
      <c r="G8" s="43">
        <v>3.16</v>
      </c>
      <c r="H8" s="43">
        <v>2.67</v>
      </c>
      <c r="I8" s="43">
        <v>15.94</v>
      </c>
      <c r="J8" s="43">
        <v>100.6</v>
      </c>
      <c r="K8" s="51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46</v>
      </c>
      <c r="F9" s="43">
        <v>50</v>
      </c>
      <c r="G9" s="43">
        <v>3.8</v>
      </c>
      <c r="H9" s="43">
        <v>0.4</v>
      </c>
      <c r="I9" s="43">
        <v>24.6</v>
      </c>
      <c r="J9" s="43">
        <v>117.5</v>
      </c>
      <c r="K9" s="44">
        <v>1</v>
      </c>
      <c r="L9" s="43"/>
    </row>
    <row r="10" spans="1:12" ht="15">
      <c r="A10" s="23"/>
      <c r="B10" s="15"/>
      <c r="C10" s="11"/>
      <c r="D10" s="7"/>
      <c r="E10" s="42" t="s">
        <v>62</v>
      </c>
      <c r="F10" s="43">
        <v>20</v>
      </c>
      <c r="G10" s="43">
        <v>2.79</v>
      </c>
      <c r="H10" s="43">
        <v>1.47</v>
      </c>
      <c r="I10" s="43"/>
      <c r="J10" s="43">
        <v>25</v>
      </c>
      <c r="K10" s="44">
        <v>15</v>
      </c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4"/>
      <c r="B12" s="17"/>
      <c r="C12" s="8"/>
      <c r="D12" s="18" t="s">
        <v>33</v>
      </c>
      <c r="E12" s="9"/>
      <c r="F12" s="19">
        <f>SUM(F6:F11)</f>
        <v>470</v>
      </c>
      <c r="G12" s="19">
        <f>SUM(G6:G11)</f>
        <v>17.97</v>
      </c>
      <c r="H12" s="19">
        <f>SUM(H6:H11)</f>
        <v>15.07</v>
      </c>
      <c r="I12" s="19">
        <f>SUM(I6:I11)</f>
        <v>82.740000000000009</v>
      </c>
      <c r="J12" s="19">
        <f>SUM(J6:J11)</f>
        <v>540.24</v>
      </c>
      <c r="K12" s="25"/>
      <c r="L12" s="19">
        <f>SUM(L6:L11)</f>
        <v>0</v>
      </c>
    </row>
    <row r="13" spans="1:12" ht="15">
      <c r="A13" s="26">
        <f>A6</f>
        <v>1</v>
      </c>
      <c r="B13" s="13">
        <f>B6</f>
        <v>1</v>
      </c>
      <c r="C13" s="10" t="s">
        <v>25</v>
      </c>
      <c r="D13" s="7" t="s">
        <v>26</v>
      </c>
      <c r="E13" s="52" t="s">
        <v>54</v>
      </c>
      <c r="F13" s="43">
        <v>60</v>
      </c>
      <c r="G13" s="43">
        <v>0.42</v>
      </c>
      <c r="H13" s="43">
        <v>3.6</v>
      </c>
      <c r="I13" s="43">
        <v>1.02</v>
      </c>
      <c r="J13" s="43">
        <v>48</v>
      </c>
      <c r="K13" s="44">
        <v>71</v>
      </c>
      <c r="L13" s="43"/>
    </row>
    <row r="14" spans="1:12" ht="15">
      <c r="A14" s="23"/>
      <c r="B14" s="15"/>
      <c r="C14" s="11"/>
      <c r="D14" s="7" t="s">
        <v>27</v>
      </c>
      <c r="E14" s="42" t="s">
        <v>63</v>
      </c>
      <c r="F14" s="43">
        <v>200</v>
      </c>
      <c r="G14" s="43">
        <v>7.14</v>
      </c>
      <c r="H14" s="43">
        <v>4.66</v>
      </c>
      <c r="I14" s="43">
        <v>13.22</v>
      </c>
      <c r="J14" s="43">
        <v>175.6</v>
      </c>
      <c r="K14" s="44">
        <v>102.01</v>
      </c>
      <c r="L14" s="43"/>
    </row>
    <row r="15" spans="1:12" ht="25.5">
      <c r="A15" s="23"/>
      <c r="B15" s="15"/>
      <c r="C15" s="11"/>
      <c r="D15" s="7" t="s">
        <v>28</v>
      </c>
      <c r="E15" s="42" t="s">
        <v>64</v>
      </c>
      <c r="F15" s="43" t="s">
        <v>65</v>
      </c>
      <c r="G15" s="43">
        <v>11.13</v>
      </c>
      <c r="H15" s="43">
        <v>9.89</v>
      </c>
      <c r="I15" s="43">
        <v>14.42</v>
      </c>
      <c r="J15" s="43">
        <v>191.41</v>
      </c>
      <c r="K15" s="44">
        <v>1026</v>
      </c>
      <c r="L15" s="43"/>
    </row>
    <row r="16" spans="1:12" ht="15">
      <c r="A16" s="23"/>
      <c r="B16" s="15"/>
      <c r="C16" s="11"/>
      <c r="D16" s="7" t="s">
        <v>29</v>
      </c>
      <c r="E16" s="52" t="s">
        <v>48</v>
      </c>
      <c r="F16" s="43">
        <v>200</v>
      </c>
      <c r="G16" s="54">
        <v>11.46</v>
      </c>
      <c r="H16" s="54">
        <v>8.1199999999999992</v>
      </c>
      <c r="I16" s="54">
        <v>51.52</v>
      </c>
      <c r="J16" s="43">
        <v>324.99</v>
      </c>
      <c r="K16" s="44">
        <v>302</v>
      </c>
      <c r="L16" s="43"/>
    </row>
    <row r="17" spans="1:12" ht="15">
      <c r="A17" s="23"/>
      <c r="B17" s="15"/>
      <c r="C17" s="11"/>
      <c r="D17" s="7" t="s">
        <v>30</v>
      </c>
      <c r="E17" s="42" t="s">
        <v>60</v>
      </c>
      <c r="F17" s="43">
        <v>200</v>
      </c>
      <c r="G17" s="43">
        <v>0.16</v>
      </c>
      <c r="H17" s="43">
        <v>0.16</v>
      </c>
      <c r="I17" s="43">
        <v>27.88</v>
      </c>
      <c r="J17" s="43">
        <v>114.6</v>
      </c>
      <c r="K17" s="44">
        <v>927</v>
      </c>
      <c r="L17" s="43"/>
    </row>
    <row r="18" spans="1:12" ht="15">
      <c r="A18" s="23"/>
      <c r="B18" s="15"/>
      <c r="C18" s="11"/>
      <c r="D18" s="7" t="s">
        <v>32</v>
      </c>
      <c r="E18" s="42" t="s">
        <v>57</v>
      </c>
      <c r="F18" s="43">
        <v>30</v>
      </c>
      <c r="G18" s="43">
        <v>1.83</v>
      </c>
      <c r="H18" s="43">
        <v>0.36</v>
      </c>
      <c r="I18" s="43">
        <v>11.97</v>
      </c>
      <c r="J18" s="43">
        <v>59.1</v>
      </c>
      <c r="K18" s="44">
        <v>1</v>
      </c>
      <c r="L18" s="43"/>
    </row>
    <row r="19" spans="1:12" ht="15">
      <c r="A19" s="23"/>
      <c r="B19" s="15"/>
      <c r="C19" s="11"/>
      <c r="D19" s="2"/>
      <c r="L19" s="43"/>
    </row>
    <row r="20" spans="1:12" ht="15">
      <c r="A20" s="23"/>
      <c r="B20" s="15"/>
      <c r="C20" s="11"/>
      <c r="D20" s="6"/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4"/>
      <c r="B21" s="17"/>
      <c r="C21" s="8"/>
      <c r="D21" s="18" t="s">
        <v>33</v>
      </c>
      <c r="E21" s="9"/>
      <c r="F21" s="19">
        <f>SUM(F13:F20)</f>
        <v>690</v>
      </c>
      <c r="G21" s="19">
        <f>SUM(G13:G20)</f>
        <v>32.14</v>
      </c>
      <c r="H21" s="19">
        <f>SUM(H13:H20)</f>
        <v>26.789999999999996</v>
      </c>
      <c r="I21" s="19">
        <f>SUM(I13:I20)</f>
        <v>120.03</v>
      </c>
      <c r="J21" s="19">
        <f>SUM(J13:J20)</f>
        <v>913.7</v>
      </c>
      <c r="K21" s="25"/>
      <c r="L21" s="19">
        <f>SUM(L13:L20)</f>
        <v>0</v>
      </c>
    </row>
    <row r="22" spans="1:12" ht="15">
      <c r="A22" s="29">
        <f>A6</f>
        <v>1</v>
      </c>
      <c r="B22" s="30">
        <f>B6</f>
        <v>1</v>
      </c>
      <c r="C22" s="59" t="s">
        <v>4</v>
      </c>
      <c r="D22" s="60"/>
      <c r="E22" s="31"/>
      <c r="F22" s="32">
        <f>F12+F21</f>
        <v>1160</v>
      </c>
      <c r="G22" s="32">
        <f>G12+G21</f>
        <v>50.11</v>
      </c>
      <c r="H22" s="32">
        <f>H12+H21</f>
        <v>41.86</v>
      </c>
      <c r="I22" s="32">
        <f>I12+I21</f>
        <v>202.77</v>
      </c>
      <c r="J22" s="32">
        <f>J12+J21</f>
        <v>1453.94</v>
      </c>
      <c r="K22" s="32"/>
      <c r="L22" s="32">
        <f>L12+L21</f>
        <v>0</v>
      </c>
    </row>
    <row r="23" spans="1:12" ht="15">
      <c r="A23" s="14">
        <v>1</v>
      </c>
      <c r="B23" s="15">
        <v>2</v>
      </c>
      <c r="C23" s="22" t="s">
        <v>20</v>
      </c>
      <c r="D23" s="5" t="s">
        <v>21</v>
      </c>
      <c r="E23" s="39" t="s">
        <v>43</v>
      </c>
      <c r="F23" s="40">
        <v>200</v>
      </c>
      <c r="G23" s="40">
        <v>8.77</v>
      </c>
      <c r="H23" s="40">
        <v>9.6</v>
      </c>
      <c r="I23" s="40">
        <v>39.049999999999997</v>
      </c>
      <c r="J23" s="40">
        <v>278.05</v>
      </c>
      <c r="K23" s="41">
        <v>173</v>
      </c>
      <c r="L23" s="40"/>
    </row>
    <row r="24" spans="1:12" ht="15">
      <c r="A24" s="14"/>
      <c r="B24" s="15"/>
      <c r="C24" s="11"/>
      <c r="D24" s="7" t="s">
        <v>22</v>
      </c>
      <c r="E24" s="42" t="s">
        <v>66</v>
      </c>
      <c r="F24" s="43">
        <v>200</v>
      </c>
      <c r="G24" s="43">
        <v>3.98</v>
      </c>
      <c r="H24" s="43">
        <v>3.9</v>
      </c>
      <c r="I24" s="43">
        <v>25.69</v>
      </c>
      <c r="J24" s="43">
        <v>155.13999999999999</v>
      </c>
      <c r="K24" s="44">
        <v>700</v>
      </c>
      <c r="L24" s="43"/>
    </row>
    <row r="25" spans="1:12" ht="15">
      <c r="A25" s="14"/>
      <c r="B25" s="15"/>
      <c r="C25" s="11"/>
      <c r="D25" s="7" t="s">
        <v>23</v>
      </c>
      <c r="E25" s="42" t="s">
        <v>46</v>
      </c>
      <c r="F25" s="43">
        <v>50</v>
      </c>
      <c r="G25" s="43">
        <v>3.8</v>
      </c>
      <c r="H25" s="43">
        <v>0.4</v>
      </c>
      <c r="I25" s="43">
        <v>24.6</v>
      </c>
      <c r="J25" s="43">
        <v>117.5</v>
      </c>
      <c r="K25" s="44">
        <v>1</v>
      </c>
      <c r="L25" s="43"/>
    </row>
    <row r="26" spans="1:12" ht="15">
      <c r="A26" s="14"/>
      <c r="B26" s="15"/>
      <c r="C26" s="11"/>
      <c r="D26" s="7" t="s">
        <v>24</v>
      </c>
      <c r="E26" s="42" t="s">
        <v>67</v>
      </c>
      <c r="F26" s="43">
        <v>155</v>
      </c>
      <c r="G26" s="43">
        <v>0.62</v>
      </c>
      <c r="H26" s="43">
        <v>0.46</v>
      </c>
      <c r="I26" s="43">
        <v>15.96</v>
      </c>
      <c r="J26" s="43">
        <v>72.849999999999994</v>
      </c>
      <c r="K26" s="44">
        <v>1038</v>
      </c>
      <c r="L26" s="43"/>
    </row>
    <row r="27" spans="1:12" ht="15">
      <c r="A27" s="14"/>
      <c r="B27" s="15"/>
      <c r="C27" s="11"/>
      <c r="D27" s="6"/>
      <c r="E27" s="42"/>
      <c r="F27" s="43"/>
      <c r="G27" s="43"/>
      <c r="H27" s="43"/>
      <c r="I27" s="43"/>
      <c r="J27" s="43"/>
      <c r="K27" s="44"/>
      <c r="L27" s="43"/>
    </row>
    <row r="28" spans="1:12" ht="15">
      <c r="A28" s="14"/>
      <c r="B28" s="15"/>
      <c r="C28" s="11"/>
      <c r="D28" s="6"/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6"/>
      <c r="B29" s="17"/>
      <c r="C29" s="8"/>
      <c r="D29" s="18" t="s">
        <v>33</v>
      </c>
      <c r="E29" s="9"/>
      <c r="F29" s="19">
        <f>SUM(F23:F28)</f>
        <v>605</v>
      </c>
      <c r="G29" s="19">
        <f>SUM(G23:G28)</f>
        <v>17.170000000000002</v>
      </c>
      <c r="H29" s="19">
        <f>SUM(H23:H28)</f>
        <v>14.360000000000001</v>
      </c>
      <c r="I29" s="19">
        <f>SUM(I23:I28)</f>
        <v>105.30000000000001</v>
      </c>
      <c r="J29" s="19">
        <f>SUM(J23:J28)</f>
        <v>623.54000000000008</v>
      </c>
      <c r="K29" s="25"/>
      <c r="L29" s="19">
        <f>SUM(L23:L28)</f>
        <v>0</v>
      </c>
    </row>
    <row r="30" spans="1:12" ht="15">
      <c r="A30" s="13">
        <f>A23</f>
        <v>1</v>
      </c>
      <c r="B30" s="13">
        <f>B23</f>
        <v>2</v>
      </c>
      <c r="C30" s="10" t="s">
        <v>25</v>
      </c>
      <c r="D30" s="7" t="s">
        <v>26</v>
      </c>
      <c r="E30" s="52" t="s">
        <v>68</v>
      </c>
      <c r="F30" s="43">
        <v>60</v>
      </c>
      <c r="G30" s="43">
        <v>0.78</v>
      </c>
      <c r="H30" s="43">
        <v>3.08</v>
      </c>
      <c r="I30" s="43">
        <v>6.56</v>
      </c>
      <c r="J30" s="43">
        <v>57.91</v>
      </c>
      <c r="K30" s="44">
        <v>61</v>
      </c>
      <c r="L30" s="43"/>
    </row>
    <row r="31" spans="1:12" ht="15">
      <c r="A31" s="14"/>
      <c r="B31" s="15"/>
      <c r="C31" s="11"/>
      <c r="D31" s="7" t="s">
        <v>27</v>
      </c>
      <c r="E31" s="42" t="s">
        <v>69</v>
      </c>
      <c r="F31" s="43">
        <v>200</v>
      </c>
      <c r="G31" s="43">
        <v>6.12</v>
      </c>
      <c r="H31" s="43">
        <v>8.0299999999999994</v>
      </c>
      <c r="I31" s="43">
        <v>8.74</v>
      </c>
      <c r="J31" s="43">
        <v>138.6</v>
      </c>
      <c r="K31" s="44">
        <v>82.01</v>
      </c>
      <c r="L31" s="43"/>
    </row>
    <row r="32" spans="1:12" ht="15">
      <c r="A32" s="14"/>
      <c r="B32" s="15"/>
      <c r="C32" s="11"/>
      <c r="D32" s="7" t="s">
        <v>28</v>
      </c>
      <c r="E32" s="52" t="s">
        <v>70</v>
      </c>
      <c r="F32" s="43" t="s">
        <v>65</v>
      </c>
      <c r="G32" s="43">
        <v>12.5</v>
      </c>
      <c r="H32" s="43">
        <v>5.45</v>
      </c>
      <c r="I32" s="43">
        <v>3.13</v>
      </c>
      <c r="J32" s="43">
        <v>11.51</v>
      </c>
      <c r="K32" s="44">
        <v>934</v>
      </c>
      <c r="L32" s="43"/>
    </row>
    <row r="33" spans="1:12" ht="15">
      <c r="A33" s="14"/>
      <c r="B33" s="15"/>
      <c r="C33" s="11"/>
      <c r="D33" s="7" t="s">
        <v>29</v>
      </c>
      <c r="E33" s="42" t="s">
        <v>71</v>
      </c>
      <c r="F33" s="43">
        <v>200</v>
      </c>
      <c r="G33" s="43">
        <v>7.36</v>
      </c>
      <c r="H33" s="43">
        <v>6.01</v>
      </c>
      <c r="I33" s="43">
        <v>35.25</v>
      </c>
      <c r="J33" s="43">
        <v>224.59</v>
      </c>
      <c r="K33" s="44">
        <v>309</v>
      </c>
      <c r="L33" s="43"/>
    </row>
    <row r="34" spans="1:12" ht="15">
      <c r="A34" s="14"/>
      <c r="B34" s="15"/>
      <c r="C34" s="11"/>
      <c r="D34" s="7" t="s">
        <v>30</v>
      </c>
      <c r="E34" s="42" t="s">
        <v>49</v>
      </c>
      <c r="F34" s="43">
        <v>200</v>
      </c>
      <c r="G34" s="43">
        <v>0.66</v>
      </c>
      <c r="H34" s="43">
        <v>0.09</v>
      </c>
      <c r="I34" s="43">
        <v>32.01</v>
      </c>
      <c r="J34" s="43">
        <v>132.80000000000001</v>
      </c>
      <c r="K34" s="44">
        <v>349</v>
      </c>
      <c r="L34" s="43"/>
    </row>
    <row r="35" spans="1:12" ht="15">
      <c r="A35" s="14"/>
      <c r="B35" s="15"/>
      <c r="C35" s="11"/>
      <c r="D35" s="7" t="s">
        <v>32</v>
      </c>
      <c r="E35" s="42" t="s">
        <v>57</v>
      </c>
      <c r="F35" s="43">
        <v>30</v>
      </c>
      <c r="G35" s="43">
        <v>1.83</v>
      </c>
      <c r="H35" s="43">
        <v>0.36</v>
      </c>
      <c r="I35" s="43">
        <v>11.97</v>
      </c>
      <c r="J35" s="43">
        <v>37.03</v>
      </c>
      <c r="K35" s="44">
        <v>1</v>
      </c>
      <c r="L35" s="43"/>
    </row>
    <row r="36" spans="1:12" ht="15">
      <c r="A36" s="14"/>
      <c r="B36" s="15"/>
      <c r="C36" s="11"/>
      <c r="D36" s="55"/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6"/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6"/>
      <c r="B38" s="17"/>
      <c r="C38" s="8"/>
      <c r="D38" s="18" t="s">
        <v>33</v>
      </c>
      <c r="E38" s="9"/>
      <c r="F38" s="19">
        <f>SUM(F30:F37)</f>
        <v>690</v>
      </c>
      <c r="G38" s="19">
        <f>SUM(G30:G37)</f>
        <v>29.25</v>
      </c>
      <c r="H38" s="19">
        <f>SUM(H30:H37)</f>
        <v>23.02</v>
      </c>
      <c r="I38" s="19">
        <f>SUM(I30:I37)</f>
        <v>97.66</v>
      </c>
      <c r="J38" s="19">
        <f>SUM(J30:J37)</f>
        <v>602.44000000000005</v>
      </c>
      <c r="K38" s="25"/>
      <c r="L38" s="19">
        <f>SUM(L30:L37)</f>
        <v>0</v>
      </c>
    </row>
    <row r="39" spans="1:12" ht="15.75" customHeight="1">
      <c r="A39" s="33">
        <f>A23</f>
        <v>1</v>
      </c>
      <c r="B39" s="33">
        <f>B23</f>
        <v>2</v>
      </c>
      <c r="C39" s="59" t="s">
        <v>4</v>
      </c>
      <c r="D39" s="60"/>
      <c r="E39" s="31"/>
      <c r="F39" s="32">
        <f>F29+F38</f>
        <v>1295</v>
      </c>
      <c r="G39" s="32">
        <f>G29+G38</f>
        <v>46.42</v>
      </c>
      <c r="H39" s="32">
        <f>H29+H38</f>
        <v>37.380000000000003</v>
      </c>
      <c r="I39" s="32">
        <f>I29+I38</f>
        <v>202.96</v>
      </c>
      <c r="J39" s="32">
        <f>J29+J38</f>
        <v>1225.98</v>
      </c>
      <c r="K39" s="32"/>
      <c r="L39" s="32">
        <f>L29+L38</f>
        <v>0</v>
      </c>
    </row>
    <row r="40" spans="1:12" ht="15">
      <c r="A40" s="20">
        <v>1</v>
      </c>
      <c r="B40" s="21">
        <v>3</v>
      </c>
      <c r="C40" s="22" t="s">
        <v>20</v>
      </c>
      <c r="D40" s="5" t="s">
        <v>21</v>
      </c>
      <c r="E40" s="39" t="s">
        <v>72</v>
      </c>
      <c r="F40" s="40">
        <v>200</v>
      </c>
      <c r="G40" s="40">
        <v>5.96</v>
      </c>
      <c r="H40" s="40">
        <v>6.95</v>
      </c>
      <c r="I40" s="40">
        <v>31.52</v>
      </c>
      <c r="J40" s="40">
        <v>212.68</v>
      </c>
      <c r="K40" s="41">
        <v>181</v>
      </c>
      <c r="L40" s="40"/>
    </row>
    <row r="41" spans="1:12" ht="15">
      <c r="A41" s="23"/>
      <c r="B41" s="15"/>
      <c r="C41" s="11"/>
      <c r="D41" s="6" t="s">
        <v>58</v>
      </c>
      <c r="E41" s="42" t="s">
        <v>46</v>
      </c>
      <c r="F41" s="43">
        <v>50</v>
      </c>
      <c r="G41" s="43">
        <v>3.8</v>
      </c>
      <c r="H41" s="43">
        <v>0.4</v>
      </c>
      <c r="I41" s="43">
        <v>24.6</v>
      </c>
      <c r="J41" s="43">
        <v>117.5</v>
      </c>
      <c r="K41" s="44">
        <v>1</v>
      </c>
      <c r="L41" s="43"/>
    </row>
    <row r="42" spans="1:12" ht="15">
      <c r="A42" s="23"/>
      <c r="B42" s="15"/>
      <c r="C42" s="11"/>
      <c r="D42" s="7" t="s">
        <v>22</v>
      </c>
      <c r="E42" s="42" t="s">
        <v>73</v>
      </c>
      <c r="F42" s="43">
        <v>200</v>
      </c>
      <c r="G42" s="43"/>
      <c r="H42" s="43"/>
      <c r="I42" s="43">
        <v>22.4</v>
      </c>
      <c r="J42" s="43">
        <v>90</v>
      </c>
      <c r="K42" s="44">
        <v>418</v>
      </c>
      <c r="L42" s="43"/>
    </row>
    <row r="43" spans="1:12" ht="15">
      <c r="A43" s="23"/>
      <c r="B43" s="15"/>
      <c r="C43" s="11"/>
      <c r="D43" s="7" t="s">
        <v>24</v>
      </c>
      <c r="E43" s="42" t="s">
        <v>74</v>
      </c>
      <c r="F43" s="43">
        <v>115</v>
      </c>
      <c r="G43" s="43">
        <v>0.46</v>
      </c>
      <c r="H43" s="43">
        <v>0.46</v>
      </c>
      <c r="I43" s="43">
        <v>11.27</v>
      </c>
      <c r="J43" s="43">
        <v>54.05</v>
      </c>
      <c r="K43" s="44">
        <v>1040</v>
      </c>
      <c r="L43" s="43"/>
    </row>
    <row r="44" spans="1:12" ht="15">
      <c r="A44" s="23"/>
      <c r="B44" s="15"/>
      <c r="C44" s="11"/>
      <c r="D44" s="6"/>
      <c r="E44" s="42"/>
      <c r="F44" s="43"/>
      <c r="G44" s="43"/>
      <c r="H44" s="43"/>
      <c r="I44" s="43"/>
      <c r="J44" s="43"/>
      <c r="K44" s="44"/>
      <c r="L44" s="43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4"/>
      <c r="B46" s="17"/>
      <c r="C46" s="8"/>
      <c r="D46" s="18" t="s">
        <v>33</v>
      </c>
      <c r="E46" s="9"/>
      <c r="F46" s="19">
        <f>SUM(F40:F45)</f>
        <v>565</v>
      </c>
      <c r="G46" s="19">
        <f>SUM(G40:G45)</f>
        <v>10.220000000000001</v>
      </c>
      <c r="H46" s="19">
        <f>SUM(H40:H45)</f>
        <v>7.8100000000000005</v>
      </c>
      <c r="I46" s="19">
        <f>SUM(I40:I45)</f>
        <v>89.79</v>
      </c>
      <c r="J46" s="19">
        <f>SUM(J40:J45)</f>
        <v>474.23</v>
      </c>
      <c r="K46" s="25"/>
      <c r="L46" s="19">
        <f>SUM(L40:L45)</f>
        <v>0</v>
      </c>
    </row>
    <row r="47" spans="1:12" ht="15">
      <c r="A47" s="26">
        <f>A40</f>
        <v>1</v>
      </c>
      <c r="B47" s="13">
        <f>B40</f>
        <v>3</v>
      </c>
      <c r="C47" s="10" t="s">
        <v>25</v>
      </c>
      <c r="D47" s="7" t="s">
        <v>26</v>
      </c>
      <c r="E47" s="42" t="s">
        <v>59</v>
      </c>
      <c r="F47" s="43">
        <v>60</v>
      </c>
      <c r="G47" s="43">
        <v>0.98</v>
      </c>
      <c r="H47" s="43">
        <v>4.5599999999999996</v>
      </c>
      <c r="I47" s="43">
        <v>4.3099999999999996</v>
      </c>
      <c r="J47" s="43">
        <v>63.56</v>
      </c>
      <c r="K47" s="44">
        <v>74</v>
      </c>
      <c r="L47" s="43"/>
    </row>
    <row r="48" spans="1:12" ht="15">
      <c r="A48" s="23"/>
      <c r="B48" s="15"/>
      <c r="C48" s="11"/>
      <c r="D48" s="7" t="s">
        <v>27</v>
      </c>
      <c r="E48" s="42" t="s">
        <v>75</v>
      </c>
      <c r="F48" s="43">
        <v>200</v>
      </c>
      <c r="G48" s="43">
        <v>7.37</v>
      </c>
      <c r="H48" s="43">
        <v>6.86</v>
      </c>
      <c r="I48" s="43">
        <v>14.8</v>
      </c>
      <c r="J48" s="43">
        <v>160.69999999999999</v>
      </c>
      <c r="K48" s="44">
        <v>103.01</v>
      </c>
      <c r="L48" s="43"/>
    </row>
    <row r="49" spans="1:12" ht="15">
      <c r="A49" s="23"/>
      <c r="B49" s="15"/>
      <c r="C49" s="11"/>
      <c r="D49" s="7" t="s">
        <v>28</v>
      </c>
      <c r="E49" s="42" t="s">
        <v>76</v>
      </c>
      <c r="F49" s="43" t="s">
        <v>65</v>
      </c>
      <c r="G49" s="43">
        <v>8.75</v>
      </c>
      <c r="H49" s="43">
        <v>12.39</v>
      </c>
      <c r="I49" s="43">
        <v>11.42</v>
      </c>
      <c r="J49" s="43">
        <v>161.58000000000001</v>
      </c>
      <c r="K49" s="44">
        <v>732</v>
      </c>
      <c r="L49" s="43"/>
    </row>
    <row r="50" spans="1:12" ht="15">
      <c r="A50" s="23"/>
      <c r="B50" s="15"/>
      <c r="C50" s="11"/>
      <c r="D50" s="7" t="s">
        <v>29</v>
      </c>
      <c r="E50" s="42" t="s">
        <v>77</v>
      </c>
      <c r="F50" s="43">
        <v>200</v>
      </c>
      <c r="G50" s="43">
        <v>5.6</v>
      </c>
      <c r="H50" s="43">
        <v>8.8000000000000007</v>
      </c>
      <c r="I50" s="43">
        <v>37.200000000000003</v>
      </c>
      <c r="J50" s="43">
        <v>250</v>
      </c>
      <c r="K50" s="44">
        <v>312</v>
      </c>
      <c r="L50" s="43"/>
    </row>
    <row r="51" spans="1:12" ht="15">
      <c r="A51" s="23"/>
      <c r="B51" s="15"/>
      <c r="C51" s="11"/>
      <c r="D51" s="7" t="s">
        <v>30</v>
      </c>
      <c r="E51" s="42" t="s">
        <v>51</v>
      </c>
      <c r="F51" s="43">
        <v>200</v>
      </c>
      <c r="G51" s="43">
        <v>0.34</v>
      </c>
      <c r="H51" s="43">
        <v>7.0000000000000007E-2</v>
      </c>
      <c r="I51" s="43">
        <v>29.85</v>
      </c>
      <c r="J51" s="43">
        <v>122.2</v>
      </c>
      <c r="K51" s="44">
        <v>348</v>
      </c>
      <c r="L51" s="43"/>
    </row>
    <row r="52" spans="1:12" ht="15">
      <c r="A52" s="23"/>
      <c r="B52" s="15"/>
      <c r="C52" s="11"/>
      <c r="D52" s="7" t="s">
        <v>32</v>
      </c>
      <c r="E52" s="42" t="s">
        <v>57</v>
      </c>
      <c r="F52" s="43">
        <v>30</v>
      </c>
      <c r="G52" s="43">
        <v>1.83</v>
      </c>
      <c r="H52" s="43">
        <v>0.36</v>
      </c>
      <c r="I52" s="43">
        <v>11.97</v>
      </c>
      <c r="J52" s="43">
        <v>59.1</v>
      </c>
      <c r="K52" s="44">
        <v>1</v>
      </c>
      <c r="L52" s="43"/>
    </row>
    <row r="53" spans="1:12" ht="15">
      <c r="A53" s="23"/>
      <c r="B53" s="15"/>
      <c r="C53" s="11"/>
      <c r="D53" s="6"/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6"/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4"/>
      <c r="B55" s="17"/>
      <c r="C55" s="8"/>
      <c r="D55" s="18" t="s">
        <v>33</v>
      </c>
      <c r="E55" s="9"/>
      <c r="F55" s="19">
        <f>SUM(F47:F54)</f>
        <v>690</v>
      </c>
      <c r="G55" s="19">
        <f>SUM(G47:G54)</f>
        <v>24.870000000000005</v>
      </c>
      <c r="H55" s="19">
        <f>SUM(H47:H54)</f>
        <v>33.04</v>
      </c>
      <c r="I55" s="19">
        <f>SUM(I47:I54)</f>
        <v>109.55000000000001</v>
      </c>
      <c r="J55" s="19">
        <f>SUM(J47:J54)</f>
        <v>817.1400000000001</v>
      </c>
      <c r="K55" s="25"/>
      <c r="L55" s="19">
        <f>SUM(L47:L54)</f>
        <v>0</v>
      </c>
    </row>
    <row r="56" spans="1:12" ht="15.75" customHeight="1">
      <c r="A56" s="29">
        <f>A40</f>
        <v>1</v>
      </c>
      <c r="B56" s="30">
        <f>B40</f>
        <v>3</v>
      </c>
      <c r="C56" s="59" t="s">
        <v>4</v>
      </c>
      <c r="D56" s="60"/>
      <c r="E56" s="31"/>
      <c r="F56" s="32">
        <f>F46+F55</f>
        <v>1255</v>
      </c>
      <c r="G56" s="32">
        <f>G46+G55</f>
        <v>35.090000000000003</v>
      </c>
      <c r="H56" s="32">
        <f>H46+H55</f>
        <v>40.85</v>
      </c>
      <c r="I56" s="32">
        <f>I46+I55</f>
        <v>199.34000000000003</v>
      </c>
      <c r="J56" s="32">
        <f>J46+J55</f>
        <v>1291.3700000000001</v>
      </c>
      <c r="K56" s="32"/>
      <c r="L56" s="32">
        <f>L46+L55</f>
        <v>0</v>
      </c>
    </row>
    <row r="57" spans="1:12" ht="15">
      <c r="A57" s="20">
        <v>1</v>
      </c>
      <c r="B57" s="21">
        <v>4</v>
      </c>
      <c r="C57" s="22" t="s">
        <v>20</v>
      </c>
      <c r="D57" s="5" t="s">
        <v>21</v>
      </c>
      <c r="E57" s="39" t="s">
        <v>78</v>
      </c>
      <c r="F57" s="40" t="s">
        <v>79</v>
      </c>
      <c r="G57" s="40">
        <v>17.53</v>
      </c>
      <c r="H57" s="40">
        <v>13.43</v>
      </c>
      <c r="I57" s="40">
        <v>27.24</v>
      </c>
      <c r="J57" s="40">
        <v>300.12</v>
      </c>
      <c r="K57" s="41">
        <v>223</v>
      </c>
      <c r="L57" s="40"/>
    </row>
    <row r="58" spans="1:12" ht="15">
      <c r="A58" s="23"/>
      <c r="B58" s="15"/>
      <c r="C58" s="11"/>
      <c r="D58" s="6" t="s">
        <v>31</v>
      </c>
      <c r="E58" s="42" t="s">
        <v>80</v>
      </c>
      <c r="F58" s="43">
        <v>45</v>
      </c>
      <c r="G58" s="43">
        <v>5.22</v>
      </c>
      <c r="H58" s="43">
        <v>7.47</v>
      </c>
      <c r="I58" s="43">
        <v>13.34</v>
      </c>
      <c r="J58" s="43">
        <v>141.30000000000001</v>
      </c>
      <c r="K58" s="44">
        <v>3</v>
      </c>
      <c r="L58" s="43"/>
    </row>
    <row r="59" spans="1:12" ht="15">
      <c r="A59" s="23"/>
      <c r="B59" s="15"/>
      <c r="C59" s="11"/>
      <c r="D59" s="7" t="s">
        <v>22</v>
      </c>
      <c r="E59" s="42" t="s">
        <v>73</v>
      </c>
      <c r="F59" s="43">
        <v>200</v>
      </c>
      <c r="G59" s="43"/>
      <c r="H59" s="43"/>
      <c r="I59" s="43">
        <v>22.4</v>
      </c>
      <c r="J59" s="43">
        <v>90</v>
      </c>
      <c r="K59" s="51">
        <v>418</v>
      </c>
      <c r="L59" s="43"/>
    </row>
    <row r="60" spans="1:12" ht="15">
      <c r="A60" s="23"/>
      <c r="B60" s="15"/>
      <c r="C60" s="11"/>
      <c r="D60" s="7" t="s">
        <v>23</v>
      </c>
      <c r="E60" s="42" t="s">
        <v>46</v>
      </c>
      <c r="F60" s="43">
        <v>50</v>
      </c>
      <c r="G60" s="43">
        <v>3.8</v>
      </c>
      <c r="H60" s="43">
        <v>0.4</v>
      </c>
      <c r="I60" s="43">
        <v>24.6</v>
      </c>
      <c r="J60" s="43">
        <v>117.5</v>
      </c>
      <c r="K60" s="44">
        <v>1</v>
      </c>
      <c r="L60" s="43"/>
    </row>
    <row r="61" spans="1:12" ht="15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5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5">
      <c r="A63" s="24"/>
      <c r="B63" s="17"/>
      <c r="C63" s="8"/>
      <c r="D63" s="18" t="s">
        <v>33</v>
      </c>
      <c r="E63" s="9"/>
      <c r="F63" s="19">
        <f>SUM(F57:F62)</f>
        <v>295</v>
      </c>
      <c r="G63" s="19">
        <f>SUM(G57:G62)</f>
        <v>26.55</v>
      </c>
      <c r="H63" s="19">
        <f>SUM(H57:H62)</f>
        <v>21.299999999999997</v>
      </c>
      <c r="I63" s="19">
        <f>SUM(I57:I62)</f>
        <v>87.58</v>
      </c>
      <c r="J63" s="19">
        <f>SUM(J57:J62)</f>
        <v>648.92000000000007</v>
      </c>
      <c r="K63" s="25"/>
      <c r="L63" s="19">
        <f>SUM(L57:L62)</f>
        <v>0</v>
      </c>
    </row>
    <row r="64" spans="1:12" ht="15">
      <c r="A64" s="26">
        <f>A57</f>
        <v>1</v>
      </c>
      <c r="B64" s="13">
        <f>B57</f>
        <v>4</v>
      </c>
      <c r="C64" s="10" t="s">
        <v>25</v>
      </c>
      <c r="D64" s="7" t="s">
        <v>26</v>
      </c>
      <c r="E64" s="42" t="s">
        <v>81</v>
      </c>
      <c r="F64" s="43">
        <v>60</v>
      </c>
      <c r="G64" s="43">
        <v>0.86</v>
      </c>
      <c r="H64" s="43">
        <v>3.65</v>
      </c>
      <c r="I64" s="43">
        <v>5.01</v>
      </c>
      <c r="J64" s="43">
        <v>56.34</v>
      </c>
      <c r="K64" s="44">
        <v>34</v>
      </c>
      <c r="L64" s="43"/>
    </row>
    <row r="65" spans="1:12" ht="25.5">
      <c r="A65" s="23"/>
      <c r="B65" s="15"/>
      <c r="C65" s="11"/>
      <c r="D65" s="7" t="s">
        <v>27</v>
      </c>
      <c r="E65" s="42" t="s">
        <v>83</v>
      </c>
      <c r="F65" s="43">
        <v>200</v>
      </c>
      <c r="G65" s="43">
        <v>6.09</v>
      </c>
      <c r="H65" s="43">
        <v>8.0500000000000007</v>
      </c>
      <c r="I65" s="43">
        <v>6.32</v>
      </c>
      <c r="J65" s="43">
        <v>127.4</v>
      </c>
      <c r="K65" s="44">
        <v>88.01</v>
      </c>
      <c r="L65" s="43"/>
    </row>
    <row r="66" spans="1:12" ht="25.5">
      <c r="A66" s="23"/>
      <c r="B66" s="15"/>
      <c r="C66" s="11"/>
      <c r="D66" s="7" t="s">
        <v>28</v>
      </c>
      <c r="E66" s="42" t="s">
        <v>84</v>
      </c>
      <c r="F66" s="43" t="s">
        <v>65</v>
      </c>
      <c r="G66" s="43">
        <v>8.16</v>
      </c>
      <c r="H66" s="43">
        <v>11.15</v>
      </c>
      <c r="I66" s="43">
        <v>7.96</v>
      </c>
      <c r="J66" s="43">
        <v>165.55</v>
      </c>
      <c r="K66" s="44">
        <v>322.01</v>
      </c>
      <c r="L66" s="43"/>
    </row>
    <row r="67" spans="1:12" ht="15">
      <c r="A67" s="23"/>
      <c r="B67" s="15"/>
      <c r="C67" s="11"/>
      <c r="D67" s="7" t="s">
        <v>29</v>
      </c>
      <c r="E67" s="42" t="s">
        <v>85</v>
      </c>
      <c r="F67" s="43">
        <v>200</v>
      </c>
      <c r="G67" s="43">
        <v>4.9000000000000004</v>
      </c>
      <c r="H67" s="43">
        <v>4.46</v>
      </c>
      <c r="I67" s="43">
        <v>51.49</v>
      </c>
      <c r="J67" s="43">
        <v>265.7</v>
      </c>
      <c r="K67" s="44">
        <v>304</v>
      </c>
      <c r="L67" s="43"/>
    </row>
    <row r="68" spans="1:12" ht="15">
      <c r="A68" s="23"/>
      <c r="B68" s="15"/>
      <c r="C68" s="11"/>
      <c r="D68" s="7" t="s">
        <v>30</v>
      </c>
      <c r="E68" s="42" t="s">
        <v>50</v>
      </c>
      <c r="F68" s="43">
        <v>200</v>
      </c>
      <c r="G68" s="43">
        <v>0.13</v>
      </c>
      <c r="H68" s="43">
        <v>0.02</v>
      </c>
      <c r="I68" s="43">
        <v>14.69</v>
      </c>
      <c r="J68" s="43">
        <v>59.9</v>
      </c>
      <c r="K68" s="44">
        <v>377</v>
      </c>
      <c r="L68" s="43"/>
    </row>
    <row r="69" spans="1:12" ht="15">
      <c r="A69" s="23"/>
      <c r="B69" s="15"/>
      <c r="C69" s="11"/>
      <c r="D69" s="7" t="s">
        <v>32</v>
      </c>
      <c r="E69" s="42" t="s">
        <v>57</v>
      </c>
      <c r="F69" s="43">
        <v>30</v>
      </c>
      <c r="G69" s="43">
        <v>1.83</v>
      </c>
      <c r="H69" s="43">
        <v>0.36</v>
      </c>
      <c r="I69" s="43">
        <v>11.97</v>
      </c>
      <c r="J69" s="43">
        <v>59.1</v>
      </c>
      <c r="K69" s="44">
        <v>1</v>
      </c>
      <c r="L69" s="43"/>
    </row>
    <row r="70" spans="1:12" ht="15">
      <c r="A70" s="23"/>
      <c r="B70" s="15"/>
      <c r="C70" s="11"/>
      <c r="D70" s="55"/>
      <c r="E70" s="42"/>
      <c r="F70" s="43"/>
      <c r="G70" s="43"/>
      <c r="H70" s="43"/>
      <c r="I70" s="43"/>
      <c r="J70" s="43"/>
      <c r="K70" s="44"/>
      <c r="L70" s="43"/>
    </row>
    <row r="71" spans="1:12" ht="15">
      <c r="A71" s="23"/>
      <c r="B71" s="15"/>
      <c r="C71" s="11"/>
      <c r="D71" s="6"/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4"/>
      <c r="B72" s="17"/>
      <c r="C72" s="8"/>
      <c r="D72" s="18" t="s">
        <v>33</v>
      </c>
      <c r="E72" s="9"/>
      <c r="F72" s="19">
        <f>SUM(F64:F71)</f>
        <v>690</v>
      </c>
      <c r="G72" s="19">
        <f>SUM(G64:G71)</f>
        <v>21.97</v>
      </c>
      <c r="H72" s="19">
        <f>SUM(H64:H71)</f>
        <v>27.69</v>
      </c>
      <c r="I72" s="19">
        <f>SUM(I64:I71)</f>
        <v>97.44</v>
      </c>
      <c r="J72" s="19">
        <f>SUM(J64:J71)</f>
        <v>733.99</v>
      </c>
      <c r="K72" s="25"/>
      <c r="L72" s="19">
        <f>SUM(L64:L71)</f>
        <v>0</v>
      </c>
    </row>
    <row r="73" spans="1:12" ht="15.75" customHeight="1" thickBot="1">
      <c r="A73" s="29">
        <f>A57</f>
        <v>1</v>
      </c>
      <c r="B73" s="30">
        <f>B57</f>
        <v>4</v>
      </c>
      <c r="C73" s="59" t="s">
        <v>4</v>
      </c>
      <c r="D73" s="60"/>
      <c r="E73" s="31"/>
      <c r="F73" s="32">
        <f>F63+F72</f>
        <v>985</v>
      </c>
      <c r="G73" s="32">
        <f>G63+G72</f>
        <v>48.519999999999996</v>
      </c>
      <c r="H73" s="32">
        <f>H63+H72</f>
        <v>48.989999999999995</v>
      </c>
      <c r="I73" s="32">
        <f>I63+I72</f>
        <v>185.01999999999998</v>
      </c>
      <c r="J73" s="32">
        <f>J63+J72</f>
        <v>1382.91</v>
      </c>
      <c r="K73" s="32"/>
      <c r="L73" s="32">
        <f>L63+L72</f>
        <v>0</v>
      </c>
    </row>
    <row r="74" spans="1:12" ht="15">
      <c r="A74" s="20">
        <v>1</v>
      </c>
      <c r="B74" s="21">
        <v>5</v>
      </c>
      <c r="C74" s="22" t="s">
        <v>20</v>
      </c>
      <c r="D74" s="5" t="s">
        <v>21</v>
      </c>
      <c r="E74" s="39" t="s">
        <v>86</v>
      </c>
      <c r="F74" s="40">
        <v>200</v>
      </c>
      <c r="G74" s="40">
        <v>8.2200000000000006</v>
      </c>
      <c r="H74" s="40">
        <v>10.52</v>
      </c>
      <c r="I74" s="40">
        <v>42.19</v>
      </c>
      <c r="J74" s="40">
        <v>297.14</v>
      </c>
      <c r="K74" s="41">
        <v>173</v>
      </c>
      <c r="L74" s="40"/>
    </row>
    <row r="75" spans="1:12" ht="15">
      <c r="A75" s="23"/>
      <c r="B75" s="15"/>
      <c r="C75" s="11"/>
      <c r="D75" s="7" t="s">
        <v>22</v>
      </c>
      <c r="E75" s="52" t="s">
        <v>40</v>
      </c>
      <c r="F75" s="43">
        <v>200</v>
      </c>
      <c r="G75" s="43">
        <v>3.88</v>
      </c>
      <c r="H75" s="43">
        <v>3.8</v>
      </c>
      <c r="I75" s="43">
        <v>25.06</v>
      </c>
      <c r="J75" s="43">
        <v>151.36000000000001</v>
      </c>
      <c r="K75" s="51">
        <v>700</v>
      </c>
      <c r="L75" s="43"/>
    </row>
    <row r="76" spans="1:12" ht="15">
      <c r="A76" s="23"/>
      <c r="B76" s="15"/>
      <c r="C76" s="11"/>
      <c r="D76" s="7" t="s">
        <v>23</v>
      </c>
      <c r="E76" s="42" t="s">
        <v>46</v>
      </c>
      <c r="F76" s="43">
        <v>50</v>
      </c>
      <c r="G76" s="43">
        <v>3.8</v>
      </c>
      <c r="H76" s="43">
        <v>0.4</v>
      </c>
      <c r="I76" s="43">
        <v>24.6</v>
      </c>
      <c r="J76" s="43">
        <v>117.5</v>
      </c>
      <c r="K76" s="44">
        <v>1</v>
      </c>
      <c r="L76" s="43"/>
    </row>
    <row r="77" spans="1:12" ht="15">
      <c r="A77" s="23"/>
      <c r="B77" s="15"/>
      <c r="C77" s="11"/>
      <c r="D77" s="7" t="s">
        <v>24</v>
      </c>
      <c r="E77" s="42" t="s">
        <v>67</v>
      </c>
      <c r="F77" s="43">
        <v>155</v>
      </c>
      <c r="G77" s="43">
        <v>0.62</v>
      </c>
      <c r="H77" s="43">
        <v>0.46</v>
      </c>
      <c r="I77" s="43">
        <v>15.96</v>
      </c>
      <c r="J77" s="43">
        <v>72.849999999999994</v>
      </c>
      <c r="K77" s="44">
        <v>1038</v>
      </c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SUM(F74:F79)</f>
        <v>605</v>
      </c>
      <c r="G80" s="19">
        <f>SUM(G74:G79)</f>
        <v>16.520000000000003</v>
      </c>
      <c r="H80" s="19">
        <f>SUM(H74:H79)</f>
        <v>15.180000000000001</v>
      </c>
      <c r="I80" s="19">
        <f>SUM(I74:I79)</f>
        <v>107.81</v>
      </c>
      <c r="J80" s="19">
        <f>SUM(J74:J79)</f>
        <v>638.85</v>
      </c>
      <c r="K80" s="25"/>
      <c r="L80" s="19">
        <f>SUM(L74:L79)</f>
        <v>0</v>
      </c>
    </row>
    <row r="81" spans="1:12" ht="15">
      <c r="A81" s="26">
        <f>A74</f>
        <v>1</v>
      </c>
      <c r="B81" s="13">
        <f>B74</f>
        <v>5</v>
      </c>
      <c r="C81" s="10" t="s">
        <v>25</v>
      </c>
      <c r="D81" s="7" t="s">
        <v>26</v>
      </c>
      <c r="E81" s="42" t="s">
        <v>87</v>
      </c>
      <c r="F81" s="43">
        <v>60</v>
      </c>
      <c r="G81" s="43">
        <v>0.68</v>
      </c>
      <c r="H81" s="43">
        <v>3.67</v>
      </c>
      <c r="I81" s="43">
        <v>1.53</v>
      </c>
      <c r="J81" s="43">
        <v>43.99</v>
      </c>
      <c r="K81" s="44">
        <v>1033</v>
      </c>
      <c r="L81" s="43"/>
    </row>
    <row r="82" spans="1:12" ht="15">
      <c r="A82" s="23"/>
      <c r="B82" s="15"/>
      <c r="C82" s="11"/>
      <c r="D82" s="7" t="s">
        <v>27</v>
      </c>
      <c r="E82" s="42" t="s">
        <v>88</v>
      </c>
      <c r="F82" s="43">
        <v>200</v>
      </c>
      <c r="G82" s="43">
        <v>6.29</v>
      </c>
      <c r="H82" s="43">
        <v>8.17</v>
      </c>
      <c r="I82" s="43">
        <v>9.58</v>
      </c>
      <c r="J82" s="43">
        <v>141.4</v>
      </c>
      <c r="K82" s="44">
        <v>96.01</v>
      </c>
      <c r="L82" s="43"/>
    </row>
    <row r="83" spans="1:12" ht="15">
      <c r="A83" s="23"/>
      <c r="B83" s="15"/>
      <c r="C83" s="11"/>
      <c r="D83" s="7" t="s">
        <v>28</v>
      </c>
      <c r="E83" s="52" t="s">
        <v>89</v>
      </c>
      <c r="F83" s="43">
        <v>230</v>
      </c>
      <c r="G83" s="43">
        <v>16.07</v>
      </c>
      <c r="H83" s="43">
        <v>24.7</v>
      </c>
      <c r="I83" s="43">
        <v>21.67</v>
      </c>
      <c r="J83" s="43">
        <v>385.51</v>
      </c>
      <c r="K83" s="44">
        <v>701.01</v>
      </c>
      <c r="L83" s="43"/>
    </row>
    <row r="84" spans="1:12" ht="15">
      <c r="A84" s="23"/>
      <c r="B84" s="15"/>
      <c r="C84" s="11"/>
      <c r="D84" s="7" t="s">
        <v>30</v>
      </c>
      <c r="E84" s="42" t="s">
        <v>42</v>
      </c>
      <c r="F84" s="43">
        <v>200</v>
      </c>
      <c r="G84" s="43">
        <v>0.13</v>
      </c>
      <c r="H84" s="43">
        <v>0.04</v>
      </c>
      <c r="I84" s="43">
        <v>12.06</v>
      </c>
      <c r="J84" s="43">
        <v>50.29</v>
      </c>
      <c r="K84" s="44">
        <v>1027</v>
      </c>
      <c r="L84" s="43"/>
    </row>
    <row r="85" spans="1:12" ht="15">
      <c r="A85" s="23"/>
      <c r="B85" s="15"/>
      <c r="C85" s="11"/>
      <c r="D85" s="7" t="s">
        <v>32</v>
      </c>
      <c r="E85" s="42" t="s">
        <v>57</v>
      </c>
      <c r="F85" s="43">
        <v>30</v>
      </c>
      <c r="G85" s="43">
        <v>3.05</v>
      </c>
      <c r="H85" s="43">
        <v>0.6</v>
      </c>
      <c r="I85" s="43">
        <v>19.95</v>
      </c>
      <c r="J85" s="43">
        <v>98.5</v>
      </c>
      <c r="K85" s="44">
        <v>1</v>
      </c>
      <c r="L85" s="43"/>
    </row>
    <row r="86" spans="1:12" ht="1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4"/>
      <c r="B88" s="17"/>
      <c r="C88" s="8"/>
      <c r="D88" s="18" t="s">
        <v>33</v>
      </c>
      <c r="E88" s="9"/>
      <c r="F88" s="19">
        <f>SUM(F81:F87)</f>
        <v>720</v>
      </c>
      <c r="G88" s="19">
        <f>SUM(G81:G87)</f>
        <v>26.22</v>
      </c>
      <c r="H88" s="19">
        <f>SUM(H81:H87)</f>
        <v>37.18</v>
      </c>
      <c r="I88" s="19">
        <f>SUM(I81:I87)</f>
        <v>64.790000000000006</v>
      </c>
      <c r="J88" s="19">
        <f>SUM(J81:J87)</f>
        <v>719.68999999999994</v>
      </c>
      <c r="K88" s="25"/>
      <c r="L88" s="19">
        <f>SUM(L81:L87)</f>
        <v>0</v>
      </c>
    </row>
    <row r="89" spans="1:12" ht="15.75" customHeight="1" thickBot="1">
      <c r="A89" s="29">
        <f>A74</f>
        <v>1</v>
      </c>
      <c r="B89" s="30">
        <f>B74</f>
        <v>5</v>
      </c>
      <c r="C89" s="59" t="s">
        <v>4</v>
      </c>
      <c r="D89" s="60"/>
      <c r="E89" s="31"/>
      <c r="F89" s="32">
        <f>F80+F88</f>
        <v>1325</v>
      </c>
      <c r="G89" s="32">
        <f>G80+G88</f>
        <v>42.74</v>
      </c>
      <c r="H89" s="32">
        <f>H80+H88</f>
        <v>52.36</v>
      </c>
      <c r="I89" s="32">
        <f>I80+I88</f>
        <v>172.60000000000002</v>
      </c>
      <c r="J89" s="32">
        <f>J80+J88</f>
        <v>1358.54</v>
      </c>
      <c r="K89" s="32"/>
      <c r="L89" s="32">
        <f>L80+L88</f>
        <v>0</v>
      </c>
    </row>
    <row r="90" spans="1:12" ht="15">
      <c r="A90" s="20">
        <v>2</v>
      </c>
      <c r="B90" s="21">
        <v>1</v>
      </c>
      <c r="C90" s="22" t="s">
        <v>20</v>
      </c>
      <c r="D90" s="5" t="s">
        <v>21</v>
      </c>
      <c r="E90" s="39" t="s">
        <v>52</v>
      </c>
      <c r="F90" s="40">
        <v>200</v>
      </c>
      <c r="G90" s="40">
        <v>5.7</v>
      </c>
      <c r="H90" s="40">
        <v>10.32</v>
      </c>
      <c r="I90" s="40">
        <v>40.9</v>
      </c>
      <c r="J90" s="40">
        <v>280</v>
      </c>
      <c r="K90" s="41">
        <v>174</v>
      </c>
      <c r="L90" s="40"/>
    </row>
    <row r="91" spans="1:12" ht="15">
      <c r="A91" s="23"/>
      <c r="B91" s="15"/>
      <c r="C91" s="11"/>
      <c r="D91" s="7" t="s">
        <v>22</v>
      </c>
      <c r="E91" s="42" t="s">
        <v>73</v>
      </c>
      <c r="F91" s="43">
        <v>200</v>
      </c>
      <c r="G91" s="43"/>
      <c r="H91" s="43"/>
      <c r="I91" s="43">
        <v>22.4</v>
      </c>
      <c r="J91" s="43">
        <v>90</v>
      </c>
      <c r="K91" s="44">
        <v>418</v>
      </c>
      <c r="L91" s="43"/>
    </row>
    <row r="92" spans="1:12" ht="15">
      <c r="A92" s="23"/>
      <c r="B92" s="15"/>
      <c r="C92" s="11"/>
      <c r="D92" s="7" t="s">
        <v>23</v>
      </c>
      <c r="E92" s="42" t="s">
        <v>46</v>
      </c>
      <c r="F92" s="43">
        <v>20</v>
      </c>
      <c r="G92" s="43">
        <v>1.52</v>
      </c>
      <c r="H92" s="43">
        <v>0.16</v>
      </c>
      <c r="I92" s="43">
        <v>9.84</v>
      </c>
      <c r="J92" s="43">
        <v>47</v>
      </c>
      <c r="K92" s="44">
        <v>1</v>
      </c>
      <c r="L92" s="43"/>
    </row>
    <row r="93" spans="1:12" ht="15">
      <c r="A93" s="23"/>
      <c r="B93" s="15"/>
      <c r="C93" s="11"/>
      <c r="D93" s="7" t="s">
        <v>24</v>
      </c>
      <c r="E93" s="42" t="s">
        <v>90</v>
      </c>
      <c r="F93" s="43">
        <v>150</v>
      </c>
      <c r="G93" s="43">
        <v>1.2</v>
      </c>
      <c r="H93" s="43">
        <v>0.3</v>
      </c>
      <c r="I93" s="43">
        <v>11.25</v>
      </c>
      <c r="J93" s="43">
        <v>57</v>
      </c>
      <c r="K93" s="44">
        <v>1039</v>
      </c>
      <c r="L93" s="43"/>
    </row>
    <row r="94" spans="1:12" ht="15">
      <c r="A94" s="23"/>
      <c r="B94" s="15"/>
      <c r="C94" s="11"/>
      <c r="D94" s="6" t="s">
        <v>31</v>
      </c>
      <c r="E94" s="42" t="s">
        <v>80</v>
      </c>
      <c r="F94" s="43">
        <v>45</v>
      </c>
      <c r="G94" s="43">
        <v>5.22</v>
      </c>
      <c r="H94" s="43">
        <v>7.47</v>
      </c>
      <c r="I94" s="43">
        <v>13.34</v>
      </c>
      <c r="J94" s="43">
        <v>141.30000000000001</v>
      </c>
      <c r="K94" s="44">
        <v>3</v>
      </c>
      <c r="L94" s="43"/>
    </row>
    <row r="95" spans="1:12" ht="15">
      <c r="A95" s="23"/>
      <c r="B95" s="15"/>
      <c r="C95" s="11"/>
      <c r="D95" s="6"/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4"/>
      <c r="B96" s="17"/>
      <c r="C96" s="8"/>
      <c r="D96" s="18" t="s">
        <v>33</v>
      </c>
      <c r="E96" s="9"/>
      <c r="F96" s="19">
        <f>SUM(F90:F95)</f>
        <v>615</v>
      </c>
      <c r="G96" s="19">
        <f>SUM(G90:G95)</f>
        <v>13.64</v>
      </c>
      <c r="H96" s="19">
        <f>SUM(H90:H95)</f>
        <v>18.25</v>
      </c>
      <c r="I96" s="19">
        <f>SUM(I90:I95)</f>
        <v>97.73</v>
      </c>
      <c r="J96" s="19">
        <f>SUM(J90:J95)</f>
        <v>615.29999999999995</v>
      </c>
      <c r="K96" s="25"/>
      <c r="L96" s="19">
        <f>SUM(L90:L95)</f>
        <v>0</v>
      </c>
    </row>
    <row r="97" spans="1:12" ht="15">
      <c r="A97" s="26">
        <f>A90</f>
        <v>2</v>
      </c>
      <c r="B97" s="13">
        <f>B90</f>
        <v>1</v>
      </c>
      <c r="C97" s="10" t="s">
        <v>25</v>
      </c>
      <c r="D97" s="7" t="s">
        <v>26</v>
      </c>
      <c r="E97" s="52" t="s">
        <v>54</v>
      </c>
      <c r="F97" s="43">
        <v>60</v>
      </c>
      <c r="G97" s="43">
        <v>0.42</v>
      </c>
      <c r="H97" s="43">
        <v>3.6</v>
      </c>
      <c r="I97" s="43">
        <v>1.02</v>
      </c>
      <c r="J97" s="43">
        <v>48</v>
      </c>
      <c r="K97" s="44">
        <v>71</v>
      </c>
      <c r="L97" s="43"/>
    </row>
    <row r="98" spans="1:12" ht="15">
      <c r="A98" s="23"/>
      <c r="B98" s="15"/>
      <c r="C98" s="11"/>
      <c r="D98" s="7" t="s">
        <v>27</v>
      </c>
      <c r="E98" s="42" t="s">
        <v>63</v>
      </c>
      <c r="F98" s="43">
        <v>200</v>
      </c>
      <c r="G98" s="43">
        <v>7.14</v>
      </c>
      <c r="H98" s="43">
        <v>4.66</v>
      </c>
      <c r="I98" s="43">
        <v>13.22</v>
      </c>
      <c r="J98" s="43">
        <v>175.6</v>
      </c>
      <c r="K98" s="44">
        <v>102.01</v>
      </c>
      <c r="L98" s="43"/>
    </row>
    <row r="99" spans="1:12" ht="25.5">
      <c r="A99" s="23"/>
      <c r="B99" s="15"/>
      <c r="C99" s="11"/>
      <c r="D99" s="7" t="s">
        <v>28</v>
      </c>
      <c r="E99" s="42" t="s">
        <v>64</v>
      </c>
      <c r="F99" s="43" t="s">
        <v>65</v>
      </c>
      <c r="G99" s="43">
        <v>11.13</v>
      </c>
      <c r="H99" s="43">
        <v>9.89</v>
      </c>
      <c r="I99" s="43">
        <v>14.42</v>
      </c>
      <c r="J99" s="43">
        <v>191.41</v>
      </c>
      <c r="K99" s="44">
        <v>1026</v>
      </c>
      <c r="L99" s="43"/>
    </row>
    <row r="100" spans="1:12" ht="15">
      <c r="A100" s="23"/>
      <c r="B100" s="15"/>
      <c r="C100" s="11"/>
      <c r="D100" s="7" t="s">
        <v>29</v>
      </c>
      <c r="E100" s="52" t="s">
        <v>48</v>
      </c>
      <c r="F100" s="43">
        <v>200</v>
      </c>
      <c r="G100" s="54">
        <v>11.46</v>
      </c>
      <c r="H100" s="54">
        <v>8.1199999999999992</v>
      </c>
      <c r="I100" s="54">
        <v>51.52</v>
      </c>
      <c r="J100" s="43">
        <v>324.99</v>
      </c>
      <c r="K100" s="44">
        <v>302</v>
      </c>
      <c r="L100" s="43"/>
    </row>
    <row r="101" spans="1:12" ht="15">
      <c r="A101" s="23"/>
      <c r="B101" s="15"/>
      <c r="C101" s="11"/>
      <c r="D101" s="7" t="s">
        <v>30</v>
      </c>
      <c r="E101" s="42" t="s">
        <v>55</v>
      </c>
      <c r="F101" s="43">
        <v>200</v>
      </c>
      <c r="G101" s="43">
        <v>7.0000000000000007E-2</v>
      </c>
      <c r="H101" s="43">
        <v>0.02</v>
      </c>
      <c r="I101" s="43">
        <v>15</v>
      </c>
      <c r="J101" s="43">
        <v>60</v>
      </c>
      <c r="K101" s="44">
        <v>376</v>
      </c>
      <c r="L101" s="43"/>
    </row>
    <row r="102" spans="1:12" ht="15">
      <c r="A102" s="23"/>
      <c r="B102" s="15"/>
      <c r="C102" s="11"/>
      <c r="D102" s="7" t="s">
        <v>32</v>
      </c>
      <c r="E102" s="42" t="s">
        <v>57</v>
      </c>
      <c r="F102" s="43">
        <v>30</v>
      </c>
      <c r="G102" s="43">
        <v>1.83</v>
      </c>
      <c r="H102" s="43">
        <v>0.36</v>
      </c>
      <c r="I102" s="43">
        <v>11.97</v>
      </c>
      <c r="J102" s="43">
        <v>59.1</v>
      </c>
      <c r="K102" s="44">
        <v>1</v>
      </c>
      <c r="L102" s="43"/>
    </row>
    <row r="103" spans="1:12" ht="15">
      <c r="A103" s="23"/>
      <c r="B103" s="15"/>
      <c r="C103" s="11"/>
      <c r="D103" s="55"/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6"/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4"/>
      <c r="B105" s="17"/>
      <c r="C105" s="8"/>
      <c r="D105" s="18" t="s">
        <v>33</v>
      </c>
      <c r="E105" s="9"/>
      <c r="F105" s="19">
        <f>SUM(F97:F104)</f>
        <v>690</v>
      </c>
      <c r="G105" s="19">
        <f>SUM(G97:G104)</f>
        <v>32.050000000000004</v>
      </c>
      <c r="H105" s="19">
        <f>SUM(H97:H104)</f>
        <v>26.649999999999995</v>
      </c>
      <c r="I105" s="19">
        <f>SUM(I97:I104)</f>
        <v>107.15</v>
      </c>
      <c r="J105" s="19">
        <f>SUM(J97:J104)</f>
        <v>859.1</v>
      </c>
      <c r="K105" s="25"/>
      <c r="L105" s="19">
        <f>SUM(L97:L104)</f>
        <v>0</v>
      </c>
    </row>
    <row r="106" spans="1:12" ht="15">
      <c r="A106" s="29">
        <f>A90</f>
        <v>2</v>
      </c>
      <c r="B106" s="30">
        <f>B90</f>
        <v>1</v>
      </c>
      <c r="C106" s="59" t="s">
        <v>4</v>
      </c>
      <c r="D106" s="60"/>
      <c r="E106" s="31"/>
      <c r="F106" s="32">
        <f>F96+F105</f>
        <v>1305</v>
      </c>
      <c r="G106" s="32">
        <f>G96+G105</f>
        <v>45.690000000000005</v>
      </c>
      <c r="H106" s="32">
        <f>H96+H105</f>
        <v>44.899999999999991</v>
      </c>
      <c r="I106" s="32">
        <f>I96+I105</f>
        <v>204.88</v>
      </c>
      <c r="J106" s="32">
        <f>J96+J105</f>
        <v>1474.4</v>
      </c>
      <c r="K106" s="32"/>
      <c r="L106" s="32">
        <f>L96+L105</f>
        <v>0</v>
      </c>
    </row>
    <row r="107" spans="1:12" ht="15">
      <c r="A107" s="14">
        <v>2</v>
      </c>
      <c r="B107" s="15">
        <v>2</v>
      </c>
      <c r="C107" s="22" t="s">
        <v>20</v>
      </c>
      <c r="D107" s="5" t="s">
        <v>21</v>
      </c>
      <c r="E107" s="39" t="s">
        <v>91</v>
      </c>
      <c r="F107" s="40">
        <v>200</v>
      </c>
      <c r="G107" s="40">
        <v>8</v>
      </c>
      <c r="H107" s="40">
        <v>10.24</v>
      </c>
      <c r="I107" s="40">
        <v>41.04</v>
      </c>
      <c r="J107" s="40">
        <v>288.89</v>
      </c>
      <c r="K107" s="41">
        <v>173</v>
      </c>
      <c r="L107" s="40"/>
    </row>
    <row r="108" spans="1:12" ht="15">
      <c r="A108" s="14"/>
      <c r="B108" s="15"/>
      <c r="C108" s="11"/>
      <c r="D108" s="6" t="s">
        <v>44</v>
      </c>
      <c r="E108" s="42" t="s">
        <v>45</v>
      </c>
      <c r="F108" s="43">
        <v>60</v>
      </c>
      <c r="G108" s="43">
        <v>2.6</v>
      </c>
      <c r="H108" s="43">
        <v>0.35</v>
      </c>
      <c r="I108" s="43">
        <v>30.46</v>
      </c>
      <c r="J108" s="43">
        <v>138.44</v>
      </c>
      <c r="K108" s="44">
        <v>2</v>
      </c>
      <c r="L108" s="43"/>
    </row>
    <row r="109" spans="1:12" ht="15">
      <c r="A109" s="14"/>
      <c r="B109" s="15"/>
      <c r="C109" s="11"/>
      <c r="D109" s="7" t="s">
        <v>22</v>
      </c>
      <c r="E109" s="42" t="s">
        <v>73</v>
      </c>
      <c r="F109" s="43">
        <v>200</v>
      </c>
      <c r="G109" s="43"/>
      <c r="H109" s="43"/>
      <c r="I109" s="43">
        <v>22.4</v>
      </c>
      <c r="J109" s="43">
        <v>90</v>
      </c>
      <c r="K109" s="44">
        <v>418</v>
      </c>
      <c r="L109" s="43"/>
    </row>
    <row r="110" spans="1:12" ht="15">
      <c r="A110" s="14"/>
      <c r="B110" s="15"/>
      <c r="C110" s="11"/>
      <c r="D110" s="7" t="s">
        <v>24</v>
      </c>
      <c r="E110" s="42" t="s">
        <v>74</v>
      </c>
      <c r="F110" s="43">
        <v>115</v>
      </c>
      <c r="G110" s="43">
        <v>0.46</v>
      </c>
      <c r="H110" s="43">
        <v>0.46</v>
      </c>
      <c r="I110" s="43">
        <v>11.27</v>
      </c>
      <c r="J110" s="43">
        <v>54.05</v>
      </c>
      <c r="K110" s="44">
        <v>1040</v>
      </c>
      <c r="L110" s="43"/>
    </row>
    <row r="111" spans="1:12" ht="15">
      <c r="A111" s="14"/>
      <c r="B111" s="15"/>
      <c r="C111" s="11"/>
      <c r="D111" s="6"/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14"/>
      <c r="B112" s="15"/>
      <c r="C112" s="11"/>
      <c r="D112" s="6"/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16"/>
      <c r="B113" s="17"/>
      <c r="C113" s="8"/>
      <c r="D113" s="18" t="s">
        <v>33</v>
      </c>
      <c r="E113" s="9"/>
      <c r="F113" s="19">
        <f>SUM(F107:F112)</f>
        <v>575</v>
      </c>
      <c r="G113" s="19">
        <f>SUM(G107:G112)</f>
        <v>11.06</v>
      </c>
      <c r="H113" s="19">
        <f>SUM(H107:H112)</f>
        <v>11.05</v>
      </c>
      <c r="I113" s="19">
        <f>SUM(I107:I112)</f>
        <v>105.17</v>
      </c>
      <c r="J113" s="19">
        <f>SUM(J107:J112)</f>
        <v>571.37999999999988</v>
      </c>
      <c r="K113" s="25"/>
      <c r="L113" s="19">
        <f>SUM(L107:L112)</f>
        <v>0</v>
      </c>
    </row>
    <row r="114" spans="1:12" ht="15">
      <c r="A114" s="13">
        <f>A107</f>
        <v>2</v>
      </c>
      <c r="B114" s="13">
        <f>B107</f>
        <v>2</v>
      </c>
      <c r="C114" s="10" t="s">
        <v>25</v>
      </c>
      <c r="D114" s="7" t="s">
        <v>26</v>
      </c>
      <c r="E114" s="42" t="s">
        <v>47</v>
      </c>
      <c r="F114" s="43">
        <v>60</v>
      </c>
      <c r="G114" s="43">
        <v>0.83</v>
      </c>
      <c r="H114" s="43">
        <v>3.71</v>
      </c>
      <c r="I114" s="43">
        <v>5.07</v>
      </c>
      <c r="J114" s="43">
        <v>56.85</v>
      </c>
      <c r="K114" s="44">
        <v>46</v>
      </c>
      <c r="L114" s="43"/>
    </row>
    <row r="115" spans="1:12" ht="15">
      <c r="A115" s="14"/>
      <c r="B115" s="15"/>
      <c r="C115" s="11"/>
      <c r="D115" s="7" t="s">
        <v>27</v>
      </c>
      <c r="E115" s="42" t="s">
        <v>92</v>
      </c>
      <c r="F115" s="43">
        <v>200</v>
      </c>
      <c r="G115" s="43">
        <v>6.12</v>
      </c>
      <c r="H115" s="43">
        <v>8.0299999999999994</v>
      </c>
      <c r="I115" s="43">
        <v>8.74</v>
      </c>
      <c r="J115" s="43">
        <v>138.6</v>
      </c>
      <c r="K115" s="44">
        <v>82.01</v>
      </c>
      <c r="L115" s="43"/>
    </row>
    <row r="116" spans="1:12" ht="15">
      <c r="A116" s="14"/>
      <c r="B116" s="15"/>
      <c r="C116" s="11"/>
      <c r="D116" s="7" t="s">
        <v>28</v>
      </c>
      <c r="E116" s="52" t="s">
        <v>93</v>
      </c>
      <c r="F116" s="43" t="s">
        <v>65</v>
      </c>
      <c r="G116" s="43">
        <v>12.5</v>
      </c>
      <c r="H116" s="43">
        <v>5.45</v>
      </c>
      <c r="I116" s="43">
        <v>3.13</v>
      </c>
      <c r="J116" s="43">
        <v>11.51</v>
      </c>
      <c r="K116" s="44">
        <v>934</v>
      </c>
      <c r="L116" s="43"/>
    </row>
    <row r="117" spans="1:12" ht="15">
      <c r="A117" s="14"/>
      <c r="B117" s="15"/>
      <c r="C117" s="11"/>
      <c r="D117" s="7" t="s">
        <v>29</v>
      </c>
      <c r="E117" s="42" t="s">
        <v>71</v>
      </c>
      <c r="F117" s="43">
        <v>200</v>
      </c>
      <c r="G117" s="43">
        <v>7.36</v>
      </c>
      <c r="H117" s="43">
        <v>6.01</v>
      </c>
      <c r="I117" s="43">
        <v>35.25</v>
      </c>
      <c r="J117" s="43">
        <v>224.59</v>
      </c>
      <c r="K117" s="44">
        <v>309</v>
      </c>
      <c r="L117" s="43"/>
    </row>
    <row r="118" spans="1:12" ht="15">
      <c r="A118" s="14"/>
      <c r="B118" s="15"/>
      <c r="C118" s="11"/>
      <c r="D118" s="7" t="s">
        <v>30</v>
      </c>
      <c r="E118" s="42" t="s">
        <v>49</v>
      </c>
      <c r="F118" s="43">
        <v>200</v>
      </c>
      <c r="G118" s="43">
        <v>0.66</v>
      </c>
      <c r="H118" s="43">
        <v>0.09</v>
      </c>
      <c r="I118" s="43">
        <v>32.01</v>
      </c>
      <c r="J118" s="43">
        <v>132.80000000000001</v>
      </c>
      <c r="K118" s="44">
        <v>349</v>
      </c>
      <c r="L118" s="43"/>
    </row>
    <row r="119" spans="1:12" ht="15">
      <c r="A119" s="14"/>
      <c r="B119" s="15"/>
      <c r="C119" s="11"/>
      <c r="D119" s="7" t="s">
        <v>32</v>
      </c>
      <c r="E119" s="42" t="s">
        <v>57</v>
      </c>
      <c r="F119" s="43">
        <v>30</v>
      </c>
      <c r="G119" s="43">
        <v>1.83</v>
      </c>
      <c r="H119" s="43">
        <v>0.36</v>
      </c>
      <c r="I119" s="43">
        <v>11.97</v>
      </c>
      <c r="J119" s="43">
        <v>59.1</v>
      </c>
      <c r="K119" s="44">
        <v>1</v>
      </c>
      <c r="L119" s="43"/>
    </row>
    <row r="120" spans="1:12" ht="15">
      <c r="A120" s="14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6"/>
      <c r="B122" s="17"/>
      <c r="C122" s="8"/>
      <c r="D122" s="18" t="s">
        <v>33</v>
      </c>
      <c r="E122" s="9"/>
      <c r="F122" s="19">
        <f>SUM(F114:F121)</f>
        <v>690</v>
      </c>
      <c r="G122" s="19">
        <f>SUM(G114:G121)</f>
        <v>29.299999999999997</v>
      </c>
      <c r="H122" s="19">
        <f>SUM(H114:H121)</f>
        <v>23.649999999999995</v>
      </c>
      <c r="I122" s="19">
        <f>SUM(I114:I121)</f>
        <v>96.169999999999987</v>
      </c>
      <c r="J122" s="19">
        <f>SUM(J114:J121)</f>
        <v>623.44999999999993</v>
      </c>
      <c r="K122" s="25"/>
      <c r="L122" s="19">
        <f>SUM(L114:L121)</f>
        <v>0</v>
      </c>
    </row>
    <row r="123" spans="1:12" ht="15">
      <c r="A123" s="33">
        <f>A107</f>
        <v>2</v>
      </c>
      <c r="B123" s="33">
        <f>B107</f>
        <v>2</v>
      </c>
      <c r="C123" s="59" t="s">
        <v>4</v>
      </c>
      <c r="D123" s="60"/>
      <c r="E123" s="31"/>
      <c r="F123" s="32">
        <f>F113+F122</f>
        <v>1265</v>
      </c>
      <c r="G123" s="32">
        <f>G113+G122</f>
        <v>40.36</v>
      </c>
      <c r="H123" s="32">
        <f>H113+H122</f>
        <v>34.699999999999996</v>
      </c>
      <c r="I123" s="32">
        <f>I113+I122</f>
        <v>201.33999999999997</v>
      </c>
      <c r="J123" s="32">
        <f>J113+J122</f>
        <v>1194.83</v>
      </c>
      <c r="K123" s="32"/>
      <c r="L123" s="32">
        <f>L113+L122</f>
        <v>0</v>
      </c>
    </row>
    <row r="124" spans="1:12" ht="15">
      <c r="A124" s="20">
        <v>2</v>
      </c>
      <c r="B124" s="21">
        <v>3</v>
      </c>
      <c r="C124" s="22" t="s">
        <v>20</v>
      </c>
      <c r="D124" s="5" t="s">
        <v>21</v>
      </c>
      <c r="E124" s="39" t="s">
        <v>94</v>
      </c>
      <c r="F124" s="40">
        <v>200</v>
      </c>
      <c r="G124" s="40">
        <v>5.79</v>
      </c>
      <c r="H124" s="40">
        <v>10.64</v>
      </c>
      <c r="I124" s="40">
        <v>31.88</v>
      </c>
      <c r="J124" s="40">
        <v>247.61</v>
      </c>
      <c r="K124" s="41">
        <v>175</v>
      </c>
      <c r="L124" s="40"/>
    </row>
    <row r="125" spans="1:12" ht="15">
      <c r="A125" s="23"/>
      <c r="B125" s="15"/>
      <c r="C125" s="11"/>
      <c r="D125" s="6" t="s">
        <v>31</v>
      </c>
      <c r="E125" s="42" t="s">
        <v>46</v>
      </c>
      <c r="F125" s="43">
        <v>50</v>
      </c>
      <c r="G125" s="43">
        <v>3.8</v>
      </c>
      <c r="H125" s="43">
        <v>0.4</v>
      </c>
      <c r="I125" s="43">
        <v>24.6</v>
      </c>
      <c r="J125" s="43">
        <v>117.5</v>
      </c>
      <c r="K125" s="44">
        <v>1</v>
      </c>
      <c r="L125" s="43"/>
    </row>
    <row r="126" spans="1:12" ht="15">
      <c r="A126" s="23"/>
      <c r="B126" s="15"/>
      <c r="C126" s="11"/>
      <c r="D126" s="7" t="s">
        <v>22</v>
      </c>
      <c r="E126" s="42" t="s">
        <v>66</v>
      </c>
      <c r="F126" s="43">
        <v>200</v>
      </c>
      <c r="G126" s="43">
        <v>3.88</v>
      </c>
      <c r="H126" s="43">
        <v>3.8</v>
      </c>
      <c r="I126" s="43">
        <v>25.06</v>
      </c>
      <c r="J126" s="43">
        <v>151.36000000000001</v>
      </c>
      <c r="K126" s="44">
        <v>700</v>
      </c>
      <c r="L126" s="43"/>
    </row>
    <row r="127" spans="1:12" ht="15">
      <c r="A127" s="23"/>
      <c r="B127" s="15"/>
      <c r="C127" s="11"/>
      <c r="D127" s="7" t="s">
        <v>24</v>
      </c>
      <c r="E127" s="42" t="s">
        <v>90</v>
      </c>
      <c r="F127" s="43">
        <v>150</v>
      </c>
      <c r="G127" s="43">
        <v>1.2</v>
      </c>
      <c r="H127" s="43">
        <v>0.3</v>
      </c>
      <c r="I127" s="43">
        <v>11.25</v>
      </c>
      <c r="J127" s="43">
        <v>57</v>
      </c>
      <c r="K127" s="44">
        <v>1039</v>
      </c>
      <c r="L127" s="43"/>
    </row>
    <row r="128" spans="1:12" ht="15">
      <c r="A128" s="23"/>
      <c r="B128" s="15"/>
      <c r="C128" s="11"/>
      <c r="D128" s="6"/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23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24"/>
      <c r="B130" s="17"/>
      <c r="C130" s="8"/>
      <c r="D130" s="18" t="s">
        <v>33</v>
      </c>
      <c r="E130" s="9"/>
      <c r="F130" s="19">
        <f>SUM(F124:F129)</f>
        <v>600</v>
      </c>
      <c r="G130" s="19">
        <f>SUM(G124:G129)</f>
        <v>14.669999999999998</v>
      </c>
      <c r="H130" s="19">
        <f>SUM(H124:H129)</f>
        <v>15.14</v>
      </c>
      <c r="I130" s="19">
        <f>SUM(I124:I129)</f>
        <v>92.79</v>
      </c>
      <c r="J130" s="19">
        <f>SUM(J124:J129)</f>
        <v>573.47</v>
      </c>
      <c r="K130" s="25"/>
      <c r="L130" s="19">
        <f>SUM(L124:L129)</f>
        <v>0</v>
      </c>
    </row>
    <row r="131" spans="1:12" ht="15">
      <c r="A131" s="26">
        <f>A124</f>
        <v>2</v>
      </c>
      <c r="B131" s="13">
        <f>B124</f>
        <v>3</v>
      </c>
      <c r="C131" s="10" t="s">
        <v>25</v>
      </c>
      <c r="D131" s="7" t="s">
        <v>26</v>
      </c>
      <c r="E131" s="42" t="s">
        <v>59</v>
      </c>
      <c r="F131" s="43">
        <v>60</v>
      </c>
      <c r="G131" s="43">
        <v>0.97</v>
      </c>
      <c r="H131" s="43">
        <v>4.5599999999999996</v>
      </c>
      <c r="I131" s="43">
        <v>4.3099999999999996</v>
      </c>
      <c r="J131" s="43">
        <v>63.56</v>
      </c>
      <c r="K131" s="44">
        <v>74</v>
      </c>
      <c r="L131" s="43"/>
    </row>
    <row r="132" spans="1:12" ht="15">
      <c r="A132" s="23"/>
      <c r="B132" s="15"/>
      <c r="C132" s="11"/>
      <c r="D132" s="7" t="s">
        <v>27</v>
      </c>
      <c r="E132" s="42" t="s">
        <v>75</v>
      </c>
      <c r="F132" s="43">
        <v>200</v>
      </c>
      <c r="G132" s="43">
        <v>6.95</v>
      </c>
      <c r="H132" s="43">
        <v>6.47</v>
      </c>
      <c r="I132" s="43">
        <v>13.96</v>
      </c>
      <c r="J132" s="43">
        <v>151.6</v>
      </c>
      <c r="K132" s="44">
        <v>103.01</v>
      </c>
      <c r="L132" s="43"/>
    </row>
    <row r="133" spans="1:12" ht="15">
      <c r="A133" s="23"/>
      <c r="B133" s="15"/>
      <c r="C133" s="11"/>
      <c r="D133" s="7" t="s">
        <v>28</v>
      </c>
      <c r="E133" s="42" t="s">
        <v>95</v>
      </c>
      <c r="F133" s="43" t="s">
        <v>65</v>
      </c>
      <c r="G133" s="43">
        <v>8.75</v>
      </c>
      <c r="H133" s="43">
        <v>12.39</v>
      </c>
      <c r="I133" s="43">
        <v>11.42</v>
      </c>
      <c r="J133" s="43">
        <v>161.58000000000001</v>
      </c>
      <c r="K133" s="44">
        <v>732</v>
      </c>
      <c r="L133" s="43"/>
    </row>
    <row r="134" spans="1:12" ht="15">
      <c r="A134" s="23"/>
      <c r="B134" s="15"/>
      <c r="C134" s="11"/>
      <c r="D134" s="7" t="s">
        <v>29</v>
      </c>
      <c r="E134" s="42" t="s">
        <v>77</v>
      </c>
      <c r="F134" s="43">
        <v>200</v>
      </c>
      <c r="G134" s="43">
        <v>5.6</v>
      </c>
      <c r="H134" s="43">
        <v>8.8000000000000007</v>
      </c>
      <c r="I134" s="43">
        <v>37.200000000000003</v>
      </c>
      <c r="J134" s="43">
        <v>250</v>
      </c>
      <c r="K134" s="44">
        <v>312</v>
      </c>
      <c r="L134" s="43"/>
    </row>
    <row r="135" spans="1:12" ht="15">
      <c r="A135" s="23"/>
      <c r="B135" s="15"/>
      <c r="C135" s="11"/>
      <c r="D135" s="7" t="s">
        <v>30</v>
      </c>
      <c r="E135" s="42" t="s">
        <v>53</v>
      </c>
      <c r="F135" s="43">
        <v>200</v>
      </c>
      <c r="G135" s="43">
        <v>0.3</v>
      </c>
      <c r="H135" s="43">
        <v>0.09</v>
      </c>
      <c r="I135" s="43">
        <v>21.45</v>
      </c>
      <c r="J135" s="43">
        <v>89.14</v>
      </c>
      <c r="K135" s="44">
        <v>1031</v>
      </c>
      <c r="L135" s="43"/>
    </row>
    <row r="136" spans="1:12" ht="15">
      <c r="A136" s="23"/>
      <c r="B136" s="15"/>
      <c r="C136" s="11"/>
      <c r="D136" s="7" t="s">
        <v>32</v>
      </c>
      <c r="E136" s="42" t="s">
        <v>57</v>
      </c>
      <c r="F136" s="43">
        <v>30</v>
      </c>
      <c r="G136" s="43">
        <v>1.83</v>
      </c>
      <c r="H136" s="43">
        <v>0.36</v>
      </c>
      <c r="I136" s="43">
        <v>11.97</v>
      </c>
      <c r="J136" s="43">
        <v>59.1</v>
      </c>
      <c r="K136" s="44">
        <v>1</v>
      </c>
      <c r="L136" s="43"/>
    </row>
    <row r="137" spans="1:12" ht="15">
      <c r="A137" s="23"/>
      <c r="B137" s="15"/>
      <c r="C137" s="11"/>
      <c r="D137" s="55"/>
      <c r="E137" s="42"/>
      <c r="F137" s="43"/>
      <c r="G137" s="43"/>
      <c r="H137" s="43"/>
      <c r="I137" s="43"/>
      <c r="J137" s="43"/>
      <c r="K137" s="44"/>
      <c r="L137" s="43"/>
    </row>
    <row r="138" spans="1:12" ht="15">
      <c r="A138" s="23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5">
      <c r="A139" s="24"/>
      <c r="B139" s="17"/>
      <c r="C139" s="8"/>
      <c r="D139" s="18" t="s">
        <v>33</v>
      </c>
      <c r="E139" s="9"/>
      <c r="F139" s="19">
        <f>SUM(F131:F138)</f>
        <v>690</v>
      </c>
      <c r="G139" s="19">
        <f>SUM(G131:G138)</f>
        <v>24.400000000000006</v>
      </c>
      <c r="H139" s="19">
        <f>SUM(H131:H138)</f>
        <v>32.67</v>
      </c>
      <c r="I139" s="19">
        <f>SUM(I131:I138)</f>
        <v>100.31</v>
      </c>
      <c r="J139" s="19">
        <f>SUM(J131:J138)</f>
        <v>774.98</v>
      </c>
      <c r="K139" s="25"/>
      <c r="L139" s="19">
        <f>SUM(L131:L138)</f>
        <v>0</v>
      </c>
    </row>
    <row r="140" spans="1:12" ht="15">
      <c r="A140" s="29">
        <f>A124</f>
        <v>2</v>
      </c>
      <c r="B140" s="30">
        <f>B124</f>
        <v>3</v>
      </c>
      <c r="C140" s="59" t="s">
        <v>4</v>
      </c>
      <c r="D140" s="60"/>
      <c r="E140" s="31"/>
      <c r="F140" s="32">
        <f>F130+F139</f>
        <v>1290</v>
      </c>
      <c r="G140" s="32">
        <f>G130+G139</f>
        <v>39.070000000000007</v>
      </c>
      <c r="H140" s="32">
        <f>H130+H139</f>
        <v>47.81</v>
      </c>
      <c r="I140" s="32">
        <f>I130+I139</f>
        <v>193.10000000000002</v>
      </c>
      <c r="J140" s="32">
        <f>J130+J139</f>
        <v>1348.45</v>
      </c>
      <c r="K140" s="32"/>
      <c r="L140" s="32">
        <f>L130+L139</f>
        <v>0</v>
      </c>
    </row>
    <row r="141" spans="1:12" ht="15">
      <c r="A141" s="20">
        <v>2</v>
      </c>
      <c r="B141" s="21">
        <v>4</v>
      </c>
      <c r="C141" s="22" t="s">
        <v>20</v>
      </c>
      <c r="D141" s="5" t="s">
        <v>21</v>
      </c>
      <c r="E141" s="53" t="s">
        <v>39</v>
      </c>
      <c r="F141" s="40">
        <v>200</v>
      </c>
      <c r="G141" s="40">
        <v>8.2200000000000006</v>
      </c>
      <c r="H141" s="40">
        <v>10.53</v>
      </c>
      <c r="I141" s="40">
        <v>42.2</v>
      </c>
      <c r="J141" s="40">
        <v>297.14</v>
      </c>
      <c r="K141" s="50">
        <v>173</v>
      </c>
      <c r="L141" s="40"/>
    </row>
    <row r="142" spans="1:12" ht="15">
      <c r="A142" s="23"/>
      <c r="B142" s="15"/>
      <c r="C142" s="11"/>
      <c r="D142" s="7" t="s">
        <v>22</v>
      </c>
      <c r="E142" s="42" t="s">
        <v>73</v>
      </c>
      <c r="F142" s="43">
        <v>200</v>
      </c>
      <c r="G142" s="43"/>
      <c r="H142" s="43"/>
      <c r="I142" s="43">
        <v>22.4</v>
      </c>
      <c r="J142" s="43">
        <v>90</v>
      </c>
      <c r="K142" s="51">
        <v>418</v>
      </c>
      <c r="L142" s="43"/>
    </row>
    <row r="143" spans="1:12" ht="15">
      <c r="A143" s="23"/>
      <c r="B143" s="15"/>
      <c r="C143" s="11"/>
      <c r="D143" s="7" t="s">
        <v>23</v>
      </c>
      <c r="E143" s="42" t="s">
        <v>46</v>
      </c>
      <c r="F143" s="43">
        <v>40</v>
      </c>
      <c r="G143" s="43">
        <v>3.04</v>
      </c>
      <c r="H143" s="43">
        <v>0.32</v>
      </c>
      <c r="I143" s="43">
        <v>19.68</v>
      </c>
      <c r="J143" s="43">
        <v>94</v>
      </c>
      <c r="K143" s="44">
        <v>1</v>
      </c>
      <c r="L143" s="43"/>
    </row>
    <row r="144" spans="1:12" ht="15">
      <c r="A144" s="23"/>
      <c r="B144" s="15"/>
      <c r="C144" s="11"/>
      <c r="D144" s="7" t="s">
        <v>24</v>
      </c>
      <c r="E144" s="42" t="s">
        <v>74</v>
      </c>
      <c r="F144" s="43">
        <v>115</v>
      </c>
      <c r="G144" s="43">
        <v>0.46</v>
      </c>
      <c r="H144" s="43">
        <v>0.46</v>
      </c>
      <c r="I144" s="43">
        <v>11.27</v>
      </c>
      <c r="J144" s="43">
        <v>54.05</v>
      </c>
      <c r="K144" s="44">
        <v>1040</v>
      </c>
      <c r="L144" s="43"/>
    </row>
    <row r="145" spans="1:12" ht="15">
      <c r="A145" s="23"/>
      <c r="B145" s="15"/>
      <c r="C145" s="11"/>
      <c r="D145" s="6"/>
      <c r="E145" s="42" t="s">
        <v>96</v>
      </c>
      <c r="F145" s="43">
        <v>15</v>
      </c>
      <c r="G145" s="43">
        <v>0.15</v>
      </c>
      <c r="H145" s="43">
        <v>10.8</v>
      </c>
      <c r="I145" s="43">
        <v>0.2</v>
      </c>
      <c r="J145" s="43">
        <v>99</v>
      </c>
      <c r="K145" s="44">
        <v>14</v>
      </c>
      <c r="L145" s="43"/>
    </row>
    <row r="146" spans="1:12" ht="15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5">
      <c r="A147" s="24"/>
      <c r="B147" s="17"/>
      <c r="C147" s="8"/>
      <c r="D147" s="18" t="s">
        <v>33</v>
      </c>
      <c r="E147" s="9"/>
      <c r="F147" s="19">
        <f>SUM(F141:F146)</f>
        <v>570</v>
      </c>
      <c r="G147" s="19">
        <f>SUM(G141:G146)</f>
        <v>11.870000000000003</v>
      </c>
      <c r="H147" s="19">
        <f>SUM(H141:H146)</f>
        <v>22.11</v>
      </c>
      <c r="I147" s="19">
        <f>SUM(I141:I146)</f>
        <v>95.75</v>
      </c>
      <c r="J147" s="19">
        <f>SUM(J141:J146)</f>
        <v>634.18999999999994</v>
      </c>
      <c r="K147" s="25"/>
      <c r="L147" s="19">
        <f>SUM(L141:L146)</f>
        <v>0</v>
      </c>
    </row>
    <row r="148" spans="1:12" ht="15">
      <c r="A148" s="26">
        <f>A141</f>
        <v>2</v>
      </c>
      <c r="B148" s="13">
        <f>B141</f>
        <v>4</v>
      </c>
      <c r="C148" s="10" t="s">
        <v>25</v>
      </c>
      <c r="D148" s="7" t="s">
        <v>26</v>
      </c>
      <c r="E148" s="52" t="s">
        <v>101</v>
      </c>
      <c r="F148" s="43">
        <v>60</v>
      </c>
      <c r="G148" s="43">
        <v>0.56999999999999995</v>
      </c>
      <c r="H148" s="43">
        <v>3.64</v>
      </c>
      <c r="I148" s="43">
        <v>2.1800000000000002</v>
      </c>
      <c r="J148" s="43">
        <v>42.42</v>
      </c>
      <c r="K148" s="44">
        <v>24</v>
      </c>
      <c r="L148" s="43"/>
    </row>
    <row r="149" spans="1:12" ht="15">
      <c r="A149" s="23"/>
      <c r="B149" s="15"/>
      <c r="C149" s="11"/>
      <c r="D149" s="7" t="s">
        <v>27</v>
      </c>
      <c r="E149" s="52" t="s">
        <v>97</v>
      </c>
      <c r="F149" s="43">
        <v>200</v>
      </c>
      <c r="G149" s="43">
        <v>6.01</v>
      </c>
      <c r="H149" s="43">
        <v>8.23</v>
      </c>
      <c r="I149" s="43">
        <v>4.99</v>
      </c>
      <c r="J149" s="43">
        <v>119.52</v>
      </c>
      <c r="K149" s="44">
        <v>98.01</v>
      </c>
      <c r="L149" s="43"/>
    </row>
    <row r="150" spans="1:12" ht="15">
      <c r="A150" s="23"/>
      <c r="B150" s="15"/>
      <c r="C150" s="11"/>
      <c r="D150" s="7" t="s">
        <v>28</v>
      </c>
      <c r="E150" s="42" t="s">
        <v>98</v>
      </c>
      <c r="F150" s="43">
        <v>230</v>
      </c>
      <c r="G150" s="43">
        <v>26.59</v>
      </c>
      <c r="H150" s="43">
        <v>12.7</v>
      </c>
      <c r="I150" s="43">
        <v>42.48</v>
      </c>
      <c r="J150" s="43">
        <v>391.07</v>
      </c>
      <c r="K150" s="44">
        <v>291.01</v>
      </c>
      <c r="L150" s="43"/>
    </row>
    <row r="151" spans="1:12" ht="15">
      <c r="A151" s="23"/>
      <c r="B151" s="15"/>
      <c r="C151" s="11"/>
      <c r="D151" s="7" t="s">
        <v>30</v>
      </c>
      <c r="E151" s="42" t="s">
        <v>42</v>
      </c>
      <c r="F151" s="43">
        <v>200</v>
      </c>
      <c r="G151" s="43">
        <v>0.13</v>
      </c>
      <c r="H151" s="43">
        <v>0.04</v>
      </c>
      <c r="I151" s="43">
        <v>12.06</v>
      </c>
      <c r="J151" s="43">
        <v>50.29</v>
      </c>
      <c r="K151" s="44">
        <v>1027</v>
      </c>
      <c r="L151" s="43"/>
    </row>
    <row r="152" spans="1:12" ht="15">
      <c r="A152" s="23"/>
      <c r="B152" s="15"/>
      <c r="C152" s="11"/>
      <c r="D152" s="7" t="s">
        <v>32</v>
      </c>
      <c r="E152" s="42" t="s">
        <v>57</v>
      </c>
      <c r="F152" s="43">
        <v>30</v>
      </c>
      <c r="G152" s="43">
        <v>1.83</v>
      </c>
      <c r="H152" s="43">
        <v>0.36</v>
      </c>
      <c r="I152" s="43">
        <v>11.97</v>
      </c>
      <c r="J152" s="43">
        <v>59.1</v>
      </c>
      <c r="K152" s="44">
        <v>1</v>
      </c>
      <c r="L152" s="43"/>
    </row>
    <row r="153" spans="1:12" ht="15">
      <c r="A153" s="23"/>
      <c r="B153" s="15"/>
      <c r="C153" s="11"/>
      <c r="D153" s="55"/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4"/>
      <c r="B155" s="17"/>
      <c r="C155" s="8"/>
      <c r="D155" s="18" t="s">
        <v>33</v>
      </c>
      <c r="E155" s="9"/>
      <c r="F155" s="19">
        <f>SUM(F148:F154)</f>
        <v>720</v>
      </c>
      <c r="G155" s="19">
        <f>SUM(G148:G154)</f>
        <v>35.130000000000003</v>
      </c>
      <c r="H155" s="19">
        <f>SUM(H148:H154)</f>
        <v>24.97</v>
      </c>
      <c r="I155" s="19">
        <f>SUM(I148:I154)</f>
        <v>73.680000000000007</v>
      </c>
      <c r="J155" s="19">
        <f>SUM(J148:J154)</f>
        <v>662.4</v>
      </c>
      <c r="K155" s="25"/>
      <c r="L155" s="19">
        <f>SUM(L148:L154)</f>
        <v>0</v>
      </c>
    </row>
    <row r="156" spans="1:12" ht="15">
      <c r="A156" s="29">
        <f>A141</f>
        <v>2</v>
      </c>
      <c r="B156" s="30">
        <f>B141</f>
        <v>4</v>
      </c>
      <c r="C156" s="59" t="s">
        <v>4</v>
      </c>
      <c r="D156" s="60"/>
      <c r="E156" s="31"/>
      <c r="F156" s="32">
        <f>F147+F155</f>
        <v>1290</v>
      </c>
      <c r="G156" s="32">
        <f>G147+G155</f>
        <v>47.000000000000007</v>
      </c>
      <c r="H156" s="32">
        <f>H147+H155</f>
        <v>47.08</v>
      </c>
      <c r="I156" s="32">
        <f>I147+I155</f>
        <v>169.43</v>
      </c>
      <c r="J156" s="32">
        <f>J147+J155</f>
        <v>1296.5899999999999</v>
      </c>
      <c r="K156" s="32"/>
      <c r="L156" s="32">
        <f>L147+L155</f>
        <v>0</v>
      </c>
    </row>
    <row r="157" spans="1:12" ht="15">
      <c r="A157" s="20">
        <v>2</v>
      </c>
      <c r="B157" s="21">
        <v>5</v>
      </c>
      <c r="C157" s="22" t="s">
        <v>20</v>
      </c>
      <c r="D157" s="5" t="s">
        <v>21</v>
      </c>
      <c r="E157" s="39" t="s">
        <v>72</v>
      </c>
      <c r="F157" s="40">
        <v>200</v>
      </c>
      <c r="G157" s="40">
        <v>5.96</v>
      </c>
      <c r="H157" s="40">
        <v>6.95</v>
      </c>
      <c r="I157" s="40">
        <v>31.52</v>
      </c>
      <c r="J157" s="40">
        <v>212.68</v>
      </c>
      <c r="K157" s="41">
        <v>181</v>
      </c>
      <c r="L157" s="40"/>
    </row>
    <row r="158" spans="1:12" ht="15">
      <c r="A158" s="23"/>
      <c r="B158" s="15"/>
      <c r="C158" s="11"/>
      <c r="D158" s="7" t="s">
        <v>22</v>
      </c>
      <c r="E158" s="42" t="s">
        <v>99</v>
      </c>
      <c r="F158" s="43">
        <v>200</v>
      </c>
      <c r="G158" s="43">
        <v>3.16</v>
      </c>
      <c r="H158" s="43">
        <v>2.67</v>
      </c>
      <c r="I158" s="43">
        <v>15.94</v>
      </c>
      <c r="J158" s="43">
        <v>100.6</v>
      </c>
      <c r="K158" s="51">
        <v>379</v>
      </c>
      <c r="L158" s="43"/>
    </row>
    <row r="159" spans="1:12" ht="15">
      <c r="A159" s="23"/>
      <c r="B159" s="15"/>
      <c r="C159" s="11"/>
      <c r="D159" s="7" t="s">
        <v>23</v>
      </c>
      <c r="E159" s="42" t="s">
        <v>46</v>
      </c>
      <c r="F159" s="43">
        <v>50</v>
      </c>
      <c r="G159" s="43">
        <v>3.8</v>
      </c>
      <c r="H159" s="43">
        <v>0.4</v>
      </c>
      <c r="I159" s="43">
        <v>24.6</v>
      </c>
      <c r="J159" s="43">
        <v>117.5</v>
      </c>
      <c r="K159" s="44">
        <v>1</v>
      </c>
      <c r="L159" s="43"/>
    </row>
    <row r="160" spans="1:12" ht="15">
      <c r="A160" s="23"/>
      <c r="B160" s="15"/>
      <c r="C160" s="11"/>
      <c r="D160" s="7" t="s">
        <v>24</v>
      </c>
      <c r="E160" s="42" t="s">
        <v>67</v>
      </c>
      <c r="F160" s="43">
        <v>155</v>
      </c>
      <c r="G160" s="43">
        <v>0.62</v>
      </c>
      <c r="H160" s="43">
        <v>0.46</v>
      </c>
      <c r="I160" s="43">
        <v>15.96</v>
      </c>
      <c r="J160" s="43">
        <v>72.849999999999994</v>
      </c>
      <c r="K160" s="44">
        <v>1038</v>
      </c>
      <c r="L160" s="43"/>
    </row>
    <row r="161" spans="1:12" ht="15">
      <c r="A161" s="23"/>
      <c r="B161" s="15"/>
      <c r="C161" s="11"/>
      <c r="D161" s="6"/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6"/>
      <c r="E162" s="42"/>
      <c r="F162" s="43"/>
      <c r="G162" s="43"/>
      <c r="H162" s="43"/>
      <c r="I162" s="43"/>
      <c r="J162" s="43"/>
      <c r="K162" s="44"/>
      <c r="L162" s="43"/>
    </row>
    <row r="163" spans="1:12" ht="15.75" customHeight="1">
      <c r="A163" s="24"/>
      <c r="B163" s="17"/>
      <c r="C163" s="8"/>
      <c r="D163" s="18" t="s">
        <v>33</v>
      </c>
      <c r="E163" s="9"/>
      <c r="F163" s="19">
        <f>SUM(F157:F162)</f>
        <v>605</v>
      </c>
      <c r="G163" s="19">
        <f>SUM(G157:G162)</f>
        <v>13.540000000000001</v>
      </c>
      <c r="H163" s="19">
        <f>SUM(H157:H162)</f>
        <v>10.480000000000002</v>
      </c>
      <c r="I163" s="19">
        <f>SUM(I157:I162)</f>
        <v>88.02000000000001</v>
      </c>
      <c r="J163" s="19">
        <f>SUM(J157:J162)</f>
        <v>503.63</v>
      </c>
      <c r="K163" s="25"/>
      <c r="L163" s="19">
        <f>SUM(L157:L162)</f>
        <v>0</v>
      </c>
    </row>
    <row r="164" spans="1:12" ht="15">
      <c r="A164" s="26">
        <f>A157</f>
        <v>2</v>
      </c>
      <c r="B164" s="13">
        <f>B157</f>
        <v>5</v>
      </c>
      <c r="C164" s="10" t="s">
        <v>25</v>
      </c>
      <c r="D164" s="7" t="s">
        <v>26</v>
      </c>
      <c r="E164" s="42" t="s">
        <v>68</v>
      </c>
      <c r="F164" s="43">
        <v>60</v>
      </c>
      <c r="G164" s="43">
        <v>0.78</v>
      </c>
      <c r="H164" s="43">
        <v>3.08</v>
      </c>
      <c r="I164" s="43">
        <v>6.56</v>
      </c>
      <c r="J164" s="43">
        <v>57.91</v>
      </c>
      <c r="K164" s="44">
        <v>61</v>
      </c>
      <c r="L164" s="43"/>
    </row>
    <row r="165" spans="1:12" ht="15">
      <c r="A165" s="23"/>
      <c r="B165" s="15"/>
      <c r="C165" s="11"/>
      <c r="D165" s="7" t="s">
        <v>27</v>
      </c>
      <c r="E165" s="42" t="s">
        <v>100</v>
      </c>
      <c r="F165" s="43">
        <v>200</v>
      </c>
      <c r="G165" s="43">
        <v>6.09</v>
      </c>
      <c r="H165" s="43">
        <v>8.0500000000000007</v>
      </c>
      <c r="I165" s="43">
        <v>6.32</v>
      </c>
      <c r="J165" s="43">
        <v>127.4</v>
      </c>
      <c r="K165" s="44">
        <v>88.01</v>
      </c>
      <c r="L165" s="43"/>
    </row>
    <row r="166" spans="1:12" ht="25.5">
      <c r="A166" s="23"/>
      <c r="B166" s="15"/>
      <c r="C166" s="11"/>
      <c r="D166" s="7" t="s">
        <v>28</v>
      </c>
      <c r="E166" s="42" t="s">
        <v>84</v>
      </c>
      <c r="F166" s="43" t="s">
        <v>65</v>
      </c>
      <c r="G166" s="43">
        <v>8.16</v>
      </c>
      <c r="H166" s="43">
        <v>11.15</v>
      </c>
      <c r="I166" s="43">
        <v>7.96</v>
      </c>
      <c r="J166" s="43">
        <v>165.55</v>
      </c>
      <c r="K166" s="44">
        <v>322.01</v>
      </c>
      <c r="L166" s="43"/>
    </row>
    <row r="167" spans="1:12" ht="15">
      <c r="A167" s="23"/>
      <c r="B167" s="15"/>
      <c r="C167" s="11"/>
      <c r="D167" s="7" t="s">
        <v>29</v>
      </c>
      <c r="E167" s="42" t="s">
        <v>41</v>
      </c>
      <c r="F167" s="43">
        <v>200</v>
      </c>
      <c r="G167" s="43">
        <v>7.36</v>
      </c>
      <c r="H167" s="43">
        <v>6.01</v>
      </c>
      <c r="I167" s="43">
        <v>35.25</v>
      </c>
      <c r="J167" s="43">
        <v>224.59</v>
      </c>
      <c r="K167" s="44">
        <v>309</v>
      </c>
      <c r="L167" s="43"/>
    </row>
    <row r="168" spans="1:12" ht="15">
      <c r="A168" s="23"/>
      <c r="B168" s="15"/>
      <c r="C168" s="11"/>
      <c r="D168" s="7" t="s">
        <v>30</v>
      </c>
      <c r="E168" s="42" t="s">
        <v>50</v>
      </c>
      <c r="F168" s="43">
        <v>200</v>
      </c>
      <c r="G168" s="43">
        <v>0.13</v>
      </c>
      <c r="H168" s="43">
        <v>0.13</v>
      </c>
      <c r="I168" s="43">
        <v>0.02</v>
      </c>
      <c r="J168" s="43">
        <v>14.69</v>
      </c>
      <c r="K168" s="44">
        <v>59.9</v>
      </c>
      <c r="L168" s="43"/>
    </row>
    <row r="169" spans="1:12" ht="15">
      <c r="A169" s="23"/>
      <c r="B169" s="15"/>
      <c r="C169" s="11"/>
      <c r="D169" s="7" t="s">
        <v>32</v>
      </c>
      <c r="E169" s="42" t="s">
        <v>57</v>
      </c>
      <c r="F169" s="43">
        <v>30</v>
      </c>
      <c r="G169" s="43">
        <v>1.83</v>
      </c>
      <c r="H169" s="43">
        <v>0.36</v>
      </c>
      <c r="I169" s="43">
        <v>11.97</v>
      </c>
      <c r="J169" s="43">
        <v>59.1</v>
      </c>
      <c r="K169" s="44">
        <v>1</v>
      </c>
      <c r="L169" s="43"/>
    </row>
    <row r="170" spans="1:12" ht="15">
      <c r="A170" s="23"/>
      <c r="B170" s="15"/>
      <c r="C170" s="11"/>
      <c r="D170" s="7"/>
      <c r="E170" s="42" t="s">
        <v>62</v>
      </c>
      <c r="F170" s="43">
        <v>20</v>
      </c>
      <c r="G170" s="43">
        <v>5.58</v>
      </c>
      <c r="H170" s="43">
        <v>2.94</v>
      </c>
      <c r="I170" s="43"/>
      <c r="J170" s="43">
        <v>50</v>
      </c>
      <c r="K170" s="44">
        <v>15</v>
      </c>
      <c r="L170" s="43"/>
    </row>
    <row r="171" spans="1:12" ht="15">
      <c r="A171" s="23"/>
      <c r="B171" s="15"/>
      <c r="C171" s="11"/>
      <c r="D171" s="55"/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4"/>
      <c r="B173" s="17"/>
      <c r="C173" s="8"/>
      <c r="D173" s="18" t="s">
        <v>33</v>
      </c>
      <c r="E173" s="9"/>
      <c r="F173" s="19">
        <f>SUM(F164:F172)</f>
        <v>710</v>
      </c>
      <c r="G173" s="19">
        <f t="shared" ref="G173:J173" si="0">SUM(G164:G172)</f>
        <v>29.93</v>
      </c>
      <c r="H173" s="19">
        <f t="shared" si="0"/>
        <v>31.72</v>
      </c>
      <c r="I173" s="19">
        <f t="shared" si="0"/>
        <v>68.080000000000013</v>
      </c>
      <c r="J173" s="19">
        <f t="shared" si="0"/>
        <v>699.24000000000012</v>
      </c>
      <c r="K173" s="25"/>
      <c r="L173" s="19">
        <f t="shared" ref="L173" si="1">SUM(L164:L172)</f>
        <v>0</v>
      </c>
    </row>
    <row r="174" spans="1:12" ht="15">
      <c r="A174" s="29">
        <f>A157</f>
        <v>2</v>
      </c>
      <c r="B174" s="30">
        <f>B157</f>
        <v>5</v>
      </c>
      <c r="C174" s="59" t="s">
        <v>4</v>
      </c>
      <c r="D174" s="60"/>
      <c r="E174" s="31"/>
      <c r="F174" s="32">
        <f>F163+F173</f>
        <v>1315</v>
      </c>
      <c r="G174" s="32">
        <f t="shared" ref="G174" si="2">G163+G173</f>
        <v>43.47</v>
      </c>
      <c r="H174" s="32">
        <f t="shared" ref="H174" si="3">H163+H173</f>
        <v>42.2</v>
      </c>
      <c r="I174" s="32">
        <f t="shared" ref="I174" si="4">I163+I173</f>
        <v>156.10000000000002</v>
      </c>
      <c r="J174" s="32">
        <f t="shared" ref="J174:L174" si="5">J163+J173</f>
        <v>1202.8700000000001</v>
      </c>
      <c r="K174" s="32"/>
      <c r="L174" s="32">
        <f t="shared" si="5"/>
        <v>0</v>
      </c>
    </row>
    <row r="175" spans="1:12">
      <c r="A175" s="27"/>
      <c r="B175" s="28"/>
      <c r="C175" s="61" t="s">
        <v>5</v>
      </c>
      <c r="D175" s="61"/>
      <c r="E175" s="61"/>
      <c r="F175" s="34">
        <f>(F22+F39+F56+F73+F89+F106+F123+F140+F156+F174)/(IF(F22=0,0,1)+IF(F39=0,0,1)+IF(F56=0,0,1)+IF(F73=0,0,1)+IF(F89=0,0,1)+IF(F106=0,0,1)+IF(F123=0,0,1)+IF(F140=0,0,1)+IF(F156=0,0,1)+IF(F174=0,0,1))</f>
        <v>1248.5</v>
      </c>
      <c r="G175" s="34">
        <f>(G22+G39+G56+G73+G89+G106+G123+G140+G156+G174)/(IF(G22=0,0,1)+IF(G39=0,0,1)+IF(G56=0,0,1)+IF(G73=0,0,1)+IF(G89=0,0,1)+IF(G106=0,0,1)+IF(G123=0,0,1)+IF(G140=0,0,1)+IF(G156=0,0,1)+IF(G174=0,0,1))</f>
        <v>43.847000000000001</v>
      </c>
      <c r="H175" s="34">
        <f>(H22+H39+H56+H73+H89+H106+H123+H140+H156+H174)/(IF(H22=0,0,1)+IF(H39=0,0,1)+IF(H56=0,0,1)+IF(H73=0,0,1)+IF(H89=0,0,1)+IF(H106=0,0,1)+IF(H123=0,0,1)+IF(H140=0,0,1)+IF(H156=0,0,1)+IF(H174=0,0,1))</f>
        <v>43.812999999999995</v>
      </c>
      <c r="I175" s="34">
        <f>(I22+I39+I56+I73+I89+I106+I123+I140+I156+I174)/(IF(I22=0,0,1)+IF(I39=0,0,1)+IF(I56=0,0,1)+IF(I73=0,0,1)+IF(I89=0,0,1)+IF(I106=0,0,1)+IF(I123=0,0,1)+IF(I140=0,0,1)+IF(I156=0,0,1)+IF(I174=0,0,1))</f>
        <v>188.75400000000005</v>
      </c>
      <c r="J175" s="34">
        <f>(J22+J39+J56+J73+J89+J106+J123+J140+J156+J174)/(IF(J22=0,0,1)+IF(J39=0,0,1)+IF(J56=0,0,1)+IF(J73=0,0,1)+IF(J89=0,0,1)+IF(J106=0,0,1)+IF(J123=0,0,1)+IF(J140=0,0,1)+IF(J156=0,0,1)+IF(J174=0,0,1))</f>
        <v>1322.9880000000001</v>
      </c>
      <c r="K175" s="34"/>
      <c r="L175" s="34" t="e">
        <f>(L22+L39+L56+L73+L89+L106+L123+L140+L156+L174)/(IF(L22=0,0,1)+IF(L39=0,0,1)+IF(L56=0,0,1)+IF(L73=0,0,1)+IF(L89=0,0,1)+IF(L106=0,0,1)+IF(L123=0,0,1)+IF(L140=0,0,1)+IF(L156=0,0,1)+IF(L174=0,0,1))</f>
        <v>#DIV/0!</v>
      </c>
    </row>
  </sheetData>
  <mergeCells count="14">
    <mergeCell ref="C73:D73"/>
    <mergeCell ref="C89:D89"/>
    <mergeCell ref="C22:D22"/>
    <mergeCell ref="C175:E175"/>
    <mergeCell ref="C174:D174"/>
    <mergeCell ref="C106:D106"/>
    <mergeCell ref="C123:D123"/>
    <mergeCell ref="C140:D140"/>
    <mergeCell ref="C156:D156"/>
    <mergeCell ref="C1:E1"/>
    <mergeCell ref="H1:K1"/>
    <mergeCell ref="H2:K2"/>
    <mergeCell ref="C39:D39"/>
    <mergeCell ref="C56:D56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Клим_СОШ</cp:lastModifiedBy>
  <cp:lastPrinted>2024-12-05T10:06:22Z</cp:lastPrinted>
  <dcterms:created xsi:type="dcterms:W3CDTF">2022-05-16T14:23:56Z</dcterms:created>
  <dcterms:modified xsi:type="dcterms:W3CDTF">2026-09-04T06:46:34Z</dcterms:modified>
</cp:coreProperties>
</file>