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jkhjj\Documents\сайт\питание\"/>
    </mc:Choice>
  </mc:AlternateContent>
  <bookViews>
    <workbookView xWindow="0" yWindow="0" windowWidth="28800" windowHeight="13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I195" i="1" s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I176" i="1" s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I157" i="1" s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I138" i="1" s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I119" i="1" s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I100" i="1" s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I81" i="1" s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I62" i="1" s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I43" i="1" s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H13" i="1"/>
  <c r="G13" i="1"/>
  <c r="F13" i="1"/>
  <c r="J195" i="1" l="1"/>
  <c r="H195" i="1"/>
  <c r="G195" i="1"/>
  <c r="F195" i="1"/>
  <c r="G176" i="1"/>
  <c r="J176" i="1"/>
  <c r="H176" i="1"/>
  <c r="F176" i="1"/>
  <c r="H157" i="1"/>
  <c r="J157" i="1"/>
  <c r="G157" i="1"/>
  <c r="F157" i="1"/>
  <c r="H138" i="1"/>
  <c r="J138" i="1"/>
  <c r="G138" i="1"/>
  <c r="F138" i="1"/>
  <c r="J119" i="1"/>
  <c r="H119" i="1"/>
  <c r="G119" i="1"/>
  <c r="F119" i="1"/>
  <c r="J100" i="1"/>
  <c r="H100" i="1"/>
  <c r="G100" i="1"/>
  <c r="F100" i="1"/>
  <c r="J81" i="1"/>
  <c r="H81" i="1"/>
  <c r="G81" i="1"/>
  <c r="F81" i="1"/>
  <c r="J62" i="1"/>
  <c r="H62" i="1"/>
  <c r="G62" i="1"/>
  <c r="F62" i="1"/>
  <c r="L43" i="1"/>
  <c r="L196" i="1" s="1"/>
  <c r="F43" i="1"/>
  <c r="J43" i="1"/>
  <c r="H43" i="1"/>
  <c r="G43" i="1"/>
  <c r="H24" i="1"/>
  <c r="J24" i="1"/>
  <c r="I24" i="1"/>
  <c r="I196" i="1" s="1"/>
  <c r="G24" i="1"/>
  <c r="F24" i="1"/>
  <c r="F196" i="1" l="1"/>
  <c r="H196" i="1"/>
  <c r="G196" i="1"/>
  <c r="J196" i="1"/>
</calcChain>
</file>

<file path=xl/sharedStrings.xml><?xml version="1.0" encoding="utf-8"?>
<sst xmlns="http://schemas.openxmlformats.org/spreadsheetml/2006/main" count="305" uniqueCount="98">
  <si>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</si>
  <si>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</si>
  <si>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</si>
  <si>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</si>
  <si>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</si>
  <si>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</si>
  <si>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</si>
  <si>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</si>
  <si>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</si>
  <si>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</si>
  <si>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</si>
  <si>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</si>
  <si>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</si>
  <si>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</si>
  <si>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</si>
  <si>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</si>
  <si>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</si>
  <si>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</si>
  <si>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</si>
  <si>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</si>
  <si>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</si>
  <si>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</si>
  <si>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</si>
  <si>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</si>
  <si>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</si>
  <si>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</si>
  <si>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</si>
  <si>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</si>
  <si>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</si>
  <si>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</si>
  <si>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</si>
  <si>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</si>
  <si>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</si>
  <si>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</si>
  <si>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</si>
  <si>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</si>
  <si>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</si>
  <si>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</si>
  <si>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</si>
  <si>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Малова Е.В.</t>
  </si>
  <si>
    <t>Каша молочная пшеничная с маслом</t>
  </si>
  <si>
    <t>200/5</t>
  </si>
  <si>
    <t xml:space="preserve">Сыр порциями </t>
  </si>
  <si>
    <t>Чай с фруктовым соком</t>
  </si>
  <si>
    <t>Батон "Нарезной"</t>
  </si>
  <si>
    <t>Плоды свежие</t>
  </si>
  <si>
    <t>Овощи натуральные свежие (огурцы)</t>
  </si>
  <si>
    <t xml:space="preserve">Суп картофельный с бобовыми </t>
  </si>
  <si>
    <t>Макаронные изделия отварные</t>
  </si>
  <si>
    <t xml:space="preserve">Напиток апельсиновый </t>
  </si>
  <si>
    <t>Хлеб ржано-пшеничный</t>
  </si>
  <si>
    <t>Каша молочная овсяная с маслом</t>
  </si>
  <si>
    <t>Масло сливочное</t>
  </si>
  <si>
    <t>Чай с сахаром</t>
  </si>
  <si>
    <t>Яйцо варёное</t>
  </si>
  <si>
    <t>Салат картофельный с солёными огурцами и зелёным горошком</t>
  </si>
  <si>
    <t>Борщ с капустой и картофелем, со сметаной</t>
  </si>
  <si>
    <t>250/5</t>
  </si>
  <si>
    <t>Тефтели</t>
  </si>
  <si>
    <t xml:space="preserve">Каша гречневая рассыпчатая </t>
  </si>
  <si>
    <t>Напиток лимонный</t>
  </si>
  <si>
    <t>Чай с лимоном</t>
  </si>
  <si>
    <t>Салат из квашеной капусты с зел. горошком и зел. луком</t>
  </si>
  <si>
    <t>Щи из свежей капусты с картофелем со сметаной</t>
  </si>
  <si>
    <t>Картофель отварной</t>
  </si>
  <si>
    <t>Компот из смеси сухофруктов</t>
  </si>
  <si>
    <t>Каша молочная пшенная с маслом</t>
  </si>
  <si>
    <t>Котлеты натуральные рубленые куриные с соусом</t>
  </si>
  <si>
    <t>285/5</t>
  </si>
  <si>
    <t>Каша молочная рисовая с маслом</t>
  </si>
  <si>
    <t>Кнели из цыплят с рисом с соусом</t>
  </si>
  <si>
    <t>200/7</t>
  </si>
  <si>
    <t>Винегрет овощной</t>
  </si>
  <si>
    <t>Суп картофельный с рыбой</t>
  </si>
  <si>
    <t>Печень куриная тушеная в соусе</t>
  </si>
  <si>
    <t xml:space="preserve">Рис отварной </t>
  </si>
  <si>
    <t>Компот из свежих плодов</t>
  </si>
  <si>
    <t>Каша молочная гречневая с маслом</t>
  </si>
  <si>
    <t>Салат из белокачанной капусты</t>
  </si>
  <si>
    <t>Суп картофельный с макаронными изделиями, с мясом</t>
  </si>
  <si>
    <t>Жаркое по-домашнему</t>
  </si>
  <si>
    <t>Компот из плодов сушёных (курага)</t>
  </si>
  <si>
    <t>260/5</t>
  </si>
  <si>
    <t>Салат картофельный с кукурузой и морковью</t>
  </si>
  <si>
    <t>Борщ с капустой и картофелем со сметаной</t>
  </si>
  <si>
    <t>Биточки с геркулесом с соусом</t>
  </si>
  <si>
    <t>Каша гречневая рассыпчатая</t>
  </si>
  <si>
    <t>Каша молочная пишенная с  маслом</t>
  </si>
  <si>
    <t>Салат из квашеной капусты с зел.горошком и зел. луком</t>
  </si>
  <si>
    <t>Щи из свежей капусты с картофоелем со сметаной</t>
  </si>
  <si>
    <t>Каштаны рыбные с соусом</t>
  </si>
  <si>
    <t>Рассольник ленинградский со сметаной</t>
  </si>
  <si>
    <t>Печень куриная тушёная в соусе</t>
  </si>
  <si>
    <t>Салат из свеклы с сыром</t>
  </si>
  <si>
    <t>Суп картофельный с макаронными изделиями</t>
  </si>
  <si>
    <t>1шт /40</t>
  </si>
  <si>
    <t xml:space="preserve">Директор </t>
  </si>
  <si>
    <t>БОУ "Чебоксарская общеобразовательная школа для обучающихся с ограниченными возможностями здоровья №3"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</si>
</sst>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7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zoomScaleNormal="100" workbookViewId="0">
      <pane xSplit="4" ySplit="5" topLeftCell="E80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5" t="s">
        <v>97</v>
      </c>
      <c r="D1" s="56"/>
      <c r="E1" s="56"/>
      <c r="F1" s="12" t="s">
        <v>16</v>
      </c>
      <c r="G1" s="2" t="s">
        <v>17</v>
      </c>
      <c r="H1" s="57" t="s">
        <v>96</v>
      </c>
      <c r="I1" s="57"/>
      <c r="J1" s="57"/>
      <c r="K1" s="57"/>
    </row>
    <row r="2" spans="1:12" ht="18" x14ac:dyDescent="0.2">
      <c r="A2" s="35" t="s">
        <v>6</v>
      </c>
      <c r="C2" s="2"/>
      <c r="G2" s="2" t="s">
        <v>18</v>
      </c>
      <c r="H2" s="57" t="s">
        <v>39</v>
      </c>
      <c r="I2" s="57"/>
      <c r="J2" s="57"/>
      <c r="K2" s="57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4</v>
      </c>
      <c r="I3" s="48">
        <v>5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 t="s">
        <v>41</v>
      </c>
      <c r="G6" s="40">
        <v>14.22</v>
      </c>
      <c r="H6" s="40">
        <v>12.3</v>
      </c>
      <c r="I6" s="40">
        <v>28.7</v>
      </c>
      <c r="J6" s="40">
        <v>282</v>
      </c>
      <c r="K6" s="41">
        <v>311</v>
      </c>
      <c r="L6" s="40"/>
    </row>
    <row r="7" spans="1:12" ht="15" x14ac:dyDescent="0.25">
      <c r="A7" s="23"/>
      <c r="B7" s="15"/>
      <c r="C7" s="11"/>
      <c r="D7" s="6"/>
      <c r="E7" s="42" t="s">
        <v>42</v>
      </c>
      <c r="F7" s="43">
        <v>10</v>
      </c>
      <c r="G7" s="43">
        <v>2.4500000000000002</v>
      </c>
      <c r="H7" s="43">
        <v>2.85</v>
      </c>
      <c r="I7" s="43">
        <v>0</v>
      </c>
      <c r="J7" s="43">
        <v>36</v>
      </c>
      <c r="K7" s="44">
        <v>97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43</v>
      </c>
      <c r="F8" s="43">
        <v>200</v>
      </c>
      <c r="G8" s="43">
        <v>0.34</v>
      </c>
      <c r="H8" s="43">
        <v>0.02</v>
      </c>
      <c r="I8" s="43">
        <v>24.53</v>
      </c>
      <c r="J8" s="43">
        <v>95</v>
      </c>
      <c r="K8" s="44">
        <v>79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44</v>
      </c>
      <c r="F9" s="43">
        <v>50</v>
      </c>
      <c r="G9" s="43">
        <v>3.75</v>
      </c>
      <c r="H9" s="43">
        <v>1.5</v>
      </c>
      <c r="I9" s="43">
        <v>30.75</v>
      </c>
      <c r="J9" s="43">
        <v>152</v>
      </c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 t="s">
        <v>45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44</v>
      </c>
      <c r="K10" s="44">
        <v>338</v>
      </c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360</v>
      </c>
      <c r="G13" s="19">
        <f t="shared" ref="G13:J13" si="0">SUM(G6:G12)</f>
        <v>21.16</v>
      </c>
      <c r="H13" s="19">
        <f t="shared" si="0"/>
        <v>17.07</v>
      </c>
      <c r="I13" s="19">
        <f t="shared" si="0"/>
        <v>93.78</v>
      </c>
      <c r="J13" s="19">
        <f t="shared" si="0"/>
        <v>609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46</v>
      </c>
      <c r="F14" s="43">
        <v>100</v>
      </c>
      <c r="G14" s="43">
        <v>0.8</v>
      </c>
      <c r="H14" s="43">
        <v>0.2</v>
      </c>
      <c r="I14" s="43">
        <v>5.2</v>
      </c>
      <c r="J14" s="43">
        <v>25</v>
      </c>
      <c r="K14" s="44">
        <v>71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47</v>
      </c>
      <c r="F15" s="43">
        <v>250</v>
      </c>
      <c r="G15" s="43">
        <v>7.06</v>
      </c>
      <c r="H15" s="43">
        <v>3.6</v>
      </c>
      <c r="I15" s="43">
        <v>19.920000000000002</v>
      </c>
      <c r="J15" s="43">
        <v>145</v>
      </c>
      <c r="K15" s="44">
        <v>139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67</v>
      </c>
      <c r="F16" s="43">
        <v>100</v>
      </c>
      <c r="G16" s="43">
        <v>8.86</v>
      </c>
      <c r="H16" s="43">
        <v>11.95</v>
      </c>
      <c r="I16" s="43">
        <v>12.61</v>
      </c>
      <c r="J16" s="43">
        <v>185</v>
      </c>
      <c r="K16" s="44">
        <v>616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48</v>
      </c>
      <c r="F17" s="43">
        <v>180</v>
      </c>
      <c r="G17" s="43">
        <v>6.38</v>
      </c>
      <c r="H17" s="43">
        <v>10.9</v>
      </c>
      <c r="I17" s="43">
        <v>41</v>
      </c>
      <c r="J17" s="43">
        <v>292</v>
      </c>
      <c r="K17" s="44">
        <v>516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49</v>
      </c>
      <c r="F18" s="43">
        <v>200</v>
      </c>
      <c r="G18" s="43">
        <v>0.2</v>
      </c>
      <c r="H18" s="43">
        <v>0.05</v>
      </c>
      <c r="I18" s="43">
        <v>25.74</v>
      </c>
      <c r="J18" s="43">
        <v>104</v>
      </c>
      <c r="K18" s="44">
        <v>646</v>
      </c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50</v>
      </c>
      <c r="F20" s="43">
        <v>60</v>
      </c>
      <c r="G20" s="43">
        <v>4.5</v>
      </c>
      <c r="H20" s="43">
        <v>0.9</v>
      </c>
      <c r="I20" s="43">
        <v>25.8</v>
      </c>
      <c r="J20" s="43">
        <v>126</v>
      </c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890</v>
      </c>
      <c r="G23" s="19">
        <f t="shared" ref="G23:J23" si="2">SUM(G14:G22)</f>
        <v>27.799999999999997</v>
      </c>
      <c r="H23" s="19">
        <f t="shared" si="2"/>
        <v>27.599999999999998</v>
      </c>
      <c r="I23" s="19">
        <f t="shared" si="2"/>
        <v>130.27000000000001</v>
      </c>
      <c r="J23" s="19">
        <f t="shared" si="2"/>
        <v>877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1250</v>
      </c>
      <c r="G24" s="32">
        <f t="shared" ref="G24:J24" si="4">G13+G23</f>
        <v>48.959999999999994</v>
      </c>
      <c r="H24" s="32">
        <f t="shared" si="4"/>
        <v>44.67</v>
      </c>
      <c r="I24" s="32">
        <f t="shared" si="4"/>
        <v>224.05</v>
      </c>
      <c r="J24" s="32">
        <f t="shared" si="4"/>
        <v>1486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51</v>
      </c>
      <c r="F25" s="40" t="s">
        <v>68</v>
      </c>
      <c r="G25" s="40">
        <v>16.27</v>
      </c>
      <c r="H25" s="40">
        <v>14.7</v>
      </c>
      <c r="I25" s="40">
        <v>37.369999999999997</v>
      </c>
      <c r="J25" s="40">
        <v>348</v>
      </c>
      <c r="K25" s="41">
        <v>311</v>
      </c>
      <c r="L25" s="40"/>
    </row>
    <row r="26" spans="1:12" ht="15" x14ac:dyDescent="0.25">
      <c r="A26" s="14"/>
      <c r="B26" s="15"/>
      <c r="C26" s="11"/>
      <c r="D26" s="6"/>
      <c r="E26" s="42" t="s">
        <v>52</v>
      </c>
      <c r="F26" s="43">
        <v>10</v>
      </c>
      <c r="G26" s="43">
        <v>0.05</v>
      </c>
      <c r="H26" s="43">
        <v>7.25</v>
      </c>
      <c r="I26" s="43">
        <v>0.08</v>
      </c>
      <c r="J26" s="43">
        <v>66</v>
      </c>
      <c r="K26" s="44">
        <v>96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61</v>
      </c>
      <c r="F27" s="43">
        <v>200</v>
      </c>
      <c r="G27" s="43">
        <v>0.26</v>
      </c>
      <c r="H27" s="43">
        <v>0.06</v>
      </c>
      <c r="I27" s="43">
        <v>15.22</v>
      </c>
      <c r="J27" s="43">
        <v>59</v>
      </c>
      <c r="K27" s="44">
        <v>686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44</v>
      </c>
      <c r="F28" s="43">
        <v>50</v>
      </c>
      <c r="G28" s="43">
        <v>3.75</v>
      </c>
      <c r="H28" s="43">
        <v>1.5</v>
      </c>
      <c r="I28" s="43">
        <v>30.75</v>
      </c>
      <c r="J28" s="43">
        <v>152</v>
      </c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51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260</v>
      </c>
      <c r="G32" s="19">
        <f t="shared" ref="G32" si="6">SUM(G25:G31)</f>
        <v>20.330000000000002</v>
      </c>
      <c r="H32" s="19">
        <f t="shared" ref="H32" si="7">SUM(H25:H31)</f>
        <v>23.509999999999998</v>
      </c>
      <c r="I32" s="19">
        <f t="shared" ref="I32" si="8">SUM(I25:I31)</f>
        <v>83.419999999999987</v>
      </c>
      <c r="J32" s="19">
        <f t="shared" ref="J32:L32" si="9">SUM(J25:J31)</f>
        <v>625</v>
      </c>
      <c r="K32" s="25"/>
      <c r="L32" s="19">
        <f t="shared" si="9"/>
        <v>0</v>
      </c>
    </row>
    <row r="33" spans="1:12" ht="25.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55</v>
      </c>
      <c r="F33" s="43">
        <v>100</v>
      </c>
      <c r="G33" s="43">
        <v>1.22</v>
      </c>
      <c r="H33" s="43">
        <v>4.0199999999999996</v>
      </c>
      <c r="I33" s="43">
        <v>5.63</v>
      </c>
      <c r="J33" s="43">
        <v>82</v>
      </c>
      <c r="K33" s="44">
        <v>40</v>
      </c>
      <c r="L33" s="43"/>
    </row>
    <row r="34" spans="1:12" ht="15" x14ac:dyDescent="0.25">
      <c r="A34" s="14"/>
      <c r="B34" s="15"/>
      <c r="C34" s="11"/>
      <c r="D34" s="7" t="s">
        <v>27</v>
      </c>
      <c r="E34" s="42" t="s">
        <v>56</v>
      </c>
      <c r="F34" s="43" t="s">
        <v>57</v>
      </c>
      <c r="G34" s="43">
        <v>3.95</v>
      </c>
      <c r="H34" s="43">
        <v>6.86</v>
      </c>
      <c r="I34" s="43">
        <v>13.29</v>
      </c>
      <c r="J34" s="43">
        <v>131</v>
      </c>
      <c r="K34" s="44">
        <v>110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58</v>
      </c>
      <c r="F35" s="43">
        <v>100</v>
      </c>
      <c r="G35" s="43">
        <v>12.8</v>
      </c>
      <c r="H35" s="43">
        <v>15.22</v>
      </c>
      <c r="I35" s="43">
        <v>11.44</v>
      </c>
      <c r="J35" s="43">
        <v>229</v>
      </c>
      <c r="K35" s="44">
        <v>279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59</v>
      </c>
      <c r="F36" s="43">
        <v>180</v>
      </c>
      <c r="G36" s="43">
        <v>9.44</v>
      </c>
      <c r="H36" s="43">
        <v>7.62</v>
      </c>
      <c r="I36" s="43">
        <v>42.33</v>
      </c>
      <c r="J36" s="43">
        <v>274</v>
      </c>
      <c r="K36" s="44">
        <v>302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60</v>
      </c>
      <c r="F37" s="43">
        <v>200</v>
      </c>
      <c r="G37" s="43">
        <v>0.22</v>
      </c>
      <c r="H37" s="43">
        <v>0.05</v>
      </c>
      <c r="I37" s="43">
        <v>25.75</v>
      </c>
      <c r="J37" s="43">
        <v>104</v>
      </c>
      <c r="K37" s="44">
        <v>646</v>
      </c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50</v>
      </c>
      <c r="F39" s="43">
        <v>60</v>
      </c>
      <c r="G39" s="43">
        <v>4.5</v>
      </c>
      <c r="H39" s="43">
        <v>0.9</v>
      </c>
      <c r="I39" s="43">
        <v>25.8</v>
      </c>
      <c r="J39" s="43">
        <v>126</v>
      </c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640</v>
      </c>
      <c r="G42" s="19">
        <f t="shared" ref="G42" si="10">SUM(G33:G41)</f>
        <v>32.129999999999995</v>
      </c>
      <c r="H42" s="19">
        <f t="shared" ref="H42" si="11">SUM(H33:H41)</f>
        <v>34.669999999999995</v>
      </c>
      <c r="I42" s="19">
        <f t="shared" ref="I42" si="12">SUM(I33:I41)</f>
        <v>124.24</v>
      </c>
      <c r="J42" s="19">
        <f t="shared" ref="J42:L42" si="13">SUM(J33:J41)</f>
        <v>946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900</v>
      </c>
      <c r="G43" s="32">
        <f t="shared" ref="G43" si="14">G32+G42</f>
        <v>52.459999999999994</v>
      </c>
      <c r="H43" s="32">
        <f t="shared" ref="H43" si="15">H32+H42</f>
        <v>58.179999999999993</v>
      </c>
      <c r="I43" s="32">
        <f t="shared" ref="I43" si="16">I32+I42</f>
        <v>207.65999999999997</v>
      </c>
      <c r="J43" s="32">
        <f t="shared" ref="J43:L43" si="17">J32+J42</f>
        <v>1571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69</v>
      </c>
      <c r="F44" s="40" t="s">
        <v>41</v>
      </c>
      <c r="G44" s="40">
        <v>13.72</v>
      </c>
      <c r="H44" s="40">
        <v>16.96</v>
      </c>
      <c r="I44" s="40">
        <v>34.15</v>
      </c>
      <c r="J44" s="40">
        <v>354</v>
      </c>
      <c r="K44" s="41">
        <v>311</v>
      </c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53</v>
      </c>
      <c r="F46" s="43">
        <v>200</v>
      </c>
      <c r="G46" s="43">
        <v>0.2</v>
      </c>
      <c r="H46" s="43">
        <v>0.05</v>
      </c>
      <c r="I46" s="43">
        <v>15.01</v>
      </c>
      <c r="J46" s="43">
        <v>57</v>
      </c>
      <c r="K46" s="44">
        <v>685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44</v>
      </c>
      <c r="F47" s="43">
        <v>50</v>
      </c>
      <c r="G47" s="43">
        <v>3.75</v>
      </c>
      <c r="H47" s="43">
        <v>1.5</v>
      </c>
      <c r="I47" s="43">
        <v>30.75</v>
      </c>
      <c r="J47" s="43">
        <v>152</v>
      </c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 t="s">
        <v>45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44</v>
      </c>
      <c r="K48" s="44">
        <v>338</v>
      </c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350</v>
      </c>
      <c r="G51" s="19">
        <f t="shared" ref="G51" si="18">SUM(G44:G50)</f>
        <v>18.07</v>
      </c>
      <c r="H51" s="19">
        <f t="shared" ref="H51" si="19">SUM(H44:H50)</f>
        <v>18.91</v>
      </c>
      <c r="I51" s="19">
        <f t="shared" ref="I51" si="20">SUM(I44:I50)</f>
        <v>89.71</v>
      </c>
      <c r="J51" s="19">
        <f t="shared" ref="J51:L51" si="21">SUM(J44:J50)</f>
        <v>607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62</v>
      </c>
      <c r="F52" s="43">
        <v>100</v>
      </c>
      <c r="G52" s="43">
        <v>1.23</v>
      </c>
      <c r="H52" s="43">
        <v>7.56</v>
      </c>
      <c r="I52" s="43">
        <v>12.93</v>
      </c>
      <c r="J52" s="43">
        <v>137</v>
      </c>
      <c r="K52" s="44">
        <v>45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63</v>
      </c>
      <c r="F53" s="43" t="s">
        <v>57</v>
      </c>
      <c r="G53" s="43">
        <v>2.83</v>
      </c>
      <c r="H53" s="43">
        <v>6.52</v>
      </c>
      <c r="I53" s="43">
        <v>7.7</v>
      </c>
      <c r="J53" s="43">
        <v>105</v>
      </c>
      <c r="K53" s="44">
        <v>124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70</v>
      </c>
      <c r="F54" s="43">
        <v>100</v>
      </c>
      <c r="G54" s="43">
        <v>11.7</v>
      </c>
      <c r="H54" s="43">
        <v>9.8000000000000007</v>
      </c>
      <c r="I54" s="43">
        <v>7.5</v>
      </c>
      <c r="J54" s="43">
        <v>168</v>
      </c>
      <c r="K54" s="44">
        <v>218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64</v>
      </c>
      <c r="F55" s="43">
        <v>180</v>
      </c>
      <c r="G55" s="43">
        <v>3.7</v>
      </c>
      <c r="H55" s="43">
        <v>5.94</v>
      </c>
      <c r="I55" s="43">
        <v>30.3</v>
      </c>
      <c r="J55" s="43">
        <v>189</v>
      </c>
      <c r="K55" s="44">
        <v>310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65</v>
      </c>
      <c r="F56" s="43">
        <v>200</v>
      </c>
      <c r="G56" s="43">
        <v>0.44</v>
      </c>
      <c r="H56" s="43">
        <v>0</v>
      </c>
      <c r="I56" s="43">
        <v>28.88</v>
      </c>
      <c r="J56" s="43">
        <v>116</v>
      </c>
      <c r="K56" s="44">
        <v>639</v>
      </c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50</v>
      </c>
      <c r="F58" s="43">
        <v>60</v>
      </c>
      <c r="G58" s="43">
        <v>4.5</v>
      </c>
      <c r="H58" s="43">
        <v>0.9</v>
      </c>
      <c r="I58" s="43">
        <v>25.8</v>
      </c>
      <c r="J58" s="43">
        <v>126</v>
      </c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640</v>
      </c>
      <c r="G61" s="19">
        <f t="shared" ref="G61" si="22">SUM(G52:G60)</f>
        <v>24.400000000000002</v>
      </c>
      <c r="H61" s="19">
        <f t="shared" ref="H61" si="23">SUM(H52:H60)</f>
        <v>30.72</v>
      </c>
      <c r="I61" s="19">
        <f t="shared" ref="I61" si="24">SUM(I52:I60)</f>
        <v>113.11</v>
      </c>
      <c r="J61" s="19">
        <f t="shared" ref="J61:L61" si="25">SUM(J52:J60)</f>
        <v>841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990</v>
      </c>
      <c r="G62" s="32">
        <f t="shared" ref="G62" si="26">G51+G61</f>
        <v>42.47</v>
      </c>
      <c r="H62" s="32">
        <f t="shared" ref="H62" si="27">H51+H61</f>
        <v>49.629999999999995</v>
      </c>
      <c r="I62" s="32">
        <f t="shared" ref="I62" si="28">I51+I61</f>
        <v>202.82</v>
      </c>
      <c r="J62" s="32">
        <f t="shared" ref="J62:L62" si="29">J51+J61</f>
        <v>1448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66</v>
      </c>
      <c r="F63" s="40" t="s">
        <v>71</v>
      </c>
      <c r="G63" s="40">
        <v>14.08</v>
      </c>
      <c r="H63" s="40">
        <v>16.239999999999998</v>
      </c>
      <c r="I63" s="40">
        <v>29.92</v>
      </c>
      <c r="J63" s="40">
        <v>332</v>
      </c>
      <c r="K63" s="41">
        <v>311</v>
      </c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43</v>
      </c>
      <c r="F65" s="43">
        <v>200</v>
      </c>
      <c r="G65" s="43">
        <v>0.34</v>
      </c>
      <c r="H65" s="43">
        <v>0.02</v>
      </c>
      <c r="I65" s="43">
        <v>24.53</v>
      </c>
      <c r="J65" s="43">
        <v>100</v>
      </c>
      <c r="K65" s="44">
        <v>79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44</v>
      </c>
      <c r="F66" s="43">
        <v>50</v>
      </c>
      <c r="G66" s="43">
        <v>3.75</v>
      </c>
      <c r="H66" s="43">
        <v>1.5</v>
      </c>
      <c r="I66" s="43">
        <v>30.75</v>
      </c>
      <c r="J66" s="43">
        <v>152</v>
      </c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 t="s">
        <v>45</v>
      </c>
      <c r="F67" s="43">
        <v>100</v>
      </c>
      <c r="G67" s="43">
        <v>0.4</v>
      </c>
      <c r="H67" s="43">
        <v>0.4</v>
      </c>
      <c r="I67" s="43">
        <v>9.8000000000000007</v>
      </c>
      <c r="J67" s="43">
        <v>44</v>
      </c>
      <c r="K67" s="44">
        <v>338</v>
      </c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350</v>
      </c>
      <c r="G70" s="19">
        <f t="shared" ref="G70" si="30">SUM(G63:G69)</f>
        <v>18.57</v>
      </c>
      <c r="H70" s="19">
        <f t="shared" ref="H70" si="31">SUM(H63:H69)</f>
        <v>18.159999999999997</v>
      </c>
      <c r="I70" s="19">
        <f t="shared" ref="I70" si="32">SUM(I63:I69)</f>
        <v>95</v>
      </c>
      <c r="J70" s="19">
        <f t="shared" ref="J70:L70" si="33">SUM(J63:J69)</f>
        <v>628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72</v>
      </c>
      <c r="F71" s="43">
        <v>100</v>
      </c>
      <c r="G71" s="43">
        <v>1.4</v>
      </c>
      <c r="H71" s="43">
        <v>10.029999999999999</v>
      </c>
      <c r="I71" s="43">
        <v>9.2200000000000006</v>
      </c>
      <c r="J71" s="43">
        <v>134</v>
      </c>
      <c r="K71" s="44">
        <v>71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73</v>
      </c>
      <c r="F72" s="43" t="s">
        <v>57</v>
      </c>
      <c r="G72" s="43">
        <v>3.71</v>
      </c>
      <c r="H72" s="43">
        <v>2.5499999999999998</v>
      </c>
      <c r="I72" s="43">
        <v>20.04</v>
      </c>
      <c r="J72" s="43">
        <v>121</v>
      </c>
      <c r="K72" s="44">
        <v>133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74</v>
      </c>
      <c r="F73" s="43">
        <v>100</v>
      </c>
      <c r="G73" s="43">
        <v>13.52</v>
      </c>
      <c r="H73" s="43">
        <v>10.41</v>
      </c>
      <c r="I73" s="43">
        <v>7.99</v>
      </c>
      <c r="J73" s="43">
        <v>180</v>
      </c>
      <c r="K73" s="44">
        <v>261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75</v>
      </c>
      <c r="F74" s="43">
        <v>180</v>
      </c>
      <c r="G74" s="43">
        <v>4.58</v>
      </c>
      <c r="H74" s="43">
        <v>10.8</v>
      </c>
      <c r="I74" s="43">
        <v>42.84</v>
      </c>
      <c r="J74" s="43">
        <v>275</v>
      </c>
      <c r="K74" s="44">
        <v>511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76</v>
      </c>
      <c r="F75" s="43">
        <v>200</v>
      </c>
      <c r="G75" s="43">
        <v>0.24</v>
      </c>
      <c r="H75" s="43">
        <v>1.18</v>
      </c>
      <c r="I75" s="43">
        <v>28.1</v>
      </c>
      <c r="J75" s="43">
        <v>124</v>
      </c>
      <c r="K75" s="44">
        <v>342</v>
      </c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50</v>
      </c>
      <c r="F77" s="43">
        <v>60</v>
      </c>
      <c r="G77" s="43">
        <v>4.5</v>
      </c>
      <c r="H77" s="43">
        <v>0.9</v>
      </c>
      <c r="I77" s="43">
        <v>25.8</v>
      </c>
      <c r="J77" s="43">
        <v>126</v>
      </c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640</v>
      </c>
      <c r="G80" s="19">
        <f t="shared" ref="G80" si="34">SUM(G71:G79)</f>
        <v>27.95</v>
      </c>
      <c r="H80" s="19">
        <f t="shared" ref="H80" si="35">SUM(H71:H79)</f>
        <v>35.869999999999997</v>
      </c>
      <c r="I80" s="19">
        <f t="shared" ref="I80" si="36">SUM(I71:I79)</f>
        <v>133.99</v>
      </c>
      <c r="J80" s="19">
        <f t="shared" ref="J80:L80" si="37">SUM(J71:J79)</f>
        <v>960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990</v>
      </c>
      <c r="G81" s="32">
        <f t="shared" ref="G81" si="38">G70+G80</f>
        <v>46.519999999999996</v>
      </c>
      <c r="H81" s="32">
        <f t="shared" ref="H81" si="39">H70+H80</f>
        <v>54.029999999999994</v>
      </c>
      <c r="I81" s="32">
        <f t="shared" ref="I81" si="40">I70+I80</f>
        <v>228.99</v>
      </c>
      <c r="J81" s="32">
        <f t="shared" ref="J81:L81" si="41">J70+J80</f>
        <v>1588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77</v>
      </c>
      <c r="F82" s="40" t="s">
        <v>41</v>
      </c>
      <c r="G82" s="40">
        <v>12.45</v>
      </c>
      <c r="H82" s="40">
        <v>8.98</v>
      </c>
      <c r="I82" s="40">
        <v>40.67</v>
      </c>
      <c r="J82" s="40">
        <v>293</v>
      </c>
      <c r="K82" s="41">
        <v>311</v>
      </c>
      <c r="L82" s="40"/>
    </row>
    <row r="83" spans="1:12" ht="15" x14ac:dyDescent="0.25">
      <c r="A83" s="23"/>
      <c r="B83" s="15"/>
      <c r="C83" s="11"/>
      <c r="D83" s="6"/>
      <c r="E83" s="42" t="s">
        <v>42</v>
      </c>
      <c r="F83" s="43">
        <v>10</v>
      </c>
      <c r="G83" s="43">
        <v>2.4500000000000002</v>
      </c>
      <c r="H83" s="43">
        <v>2.85</v>
      </c>
      <c r="I83" s="43">
        <v>0</v>
      </c>
      <c r="J83" s="43">
        <v>36</v>
      </c>
      <c r="K83" s="44">
        <v>97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53</v>
      </c>
      <c r="F84" s="43">
        <v>200</v>
      </c>
      <c r="G84" s="43">
        <v>0.2</v>
      </c>
      <c r="H84" s="43">
        <v>0.05</v>
      </c>
      <c r="I84" s="43">
        <v>15.01</v>
      </c>
      <c r="J84" s="43">
        <v>57</v>
      </c>
      <c r="K84" s="44">
        <v>685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44</v>
      </c>
      <c r="F85" s="43">
        <v>50</v>
      </c>
      <c r="G85" s="43">
        <v>3.75</v>
      </c>
      <c r="H85" s="43">
        <v>1.5</v>
      </c>
      <c r="I85" s="43">
        <v>30.75</v>
      </c>
      <c r="J85" s="43">
        <v>152</v>
      </c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 t="s">
        <v>45</v>
      </c>
      <c r="F86" s="43">
        <v>100</v>
      </c>
      <c r="G86" s="43">
        <v>0.4</v>
      </c>
      <c r="H86" s="43">
        <v>0.4</v>
      </c>
      <c r="I86" s="43">
        <v>9.8000000000000007</v>
      </c>
      <c r="J86" s="43">
        <v>44</v>
      </c>
      <c r="K86" s="44">
        <v>338</v>
      </c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360</v>
      </c>
      <c r="G89" s="19">
        <f t="shared" ref="G89" si="42">SUM(G82:G88)</f>
        <v>19.249999999999996</v>
      </c>
      <c r="H89" s="19">
        <f t="shared" ref="H89" si="43">SUM(H82:H88)</f>
        <v>13.780000000000001</v>
      </c>
      <c r="I89" s="19">
        <f t="shared" ref="I89" si="44">SUM(I82:I88)</f>
        <v>96.23</v>
      </c>
      <c r="J89" s="19">
        <f t="shared" ref="J89:L89" si="45">SUM(J82:J88)</f>
        <v>582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78</v>
      </c>
      <c r="F90" s="43">
        <v>100</v>
      </c>
      <c r="G90" s="43">
        <v>1.92</v>
      </c>
      <c r="H90" s="43">
        <v>6.17</v>
      </c>
      <c r="I90" s="43">
        <v>7.07</v>
      </c>
      <c r="J90" s="43">
        <v>84</v>
      </c>
      <c r="K90" s="44">
        <v>45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79</v>
      </c>
      <c r="F91" s="43" t="s">
        <v>57</v>
      </c>
      <c r="G91" s="43">
        <v>3.88</v>
      </c>
      <c r="H91" s="43">
        <v>3.13</v>
      </c>
      <c r="I91" s="43">
        <v>18.5</v>
      </c>
      <c r="J91" s="43">
        <v>118</v>
      </c>
      <c r="K91" s="44">
        <v>140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80</v>
      </c>
      <c r="F92" s="43">
        <v>250</v>
      </c>
      <c r="G92" s="43">
        <v>15.5</v>
      </c>
      <c r="H92" s="43">
        <v>17.100000000000001</v>
      </c>
      <c r="I92" s="43">
        <v>36.869999999999997</v>
      </c>
      <c r="J92" s="43">
        <v>363</v>
      </c>
      <c r="K92" s="44">
        <v>259</v>
      </c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81</v>
      </c>
      <c r="F94" s="43">
        <v>200</v>
      </c>
      <c r="G94" s="43">
        <v>1.04</v>
      </c>
      <c r="H94" s="43">
        <v>0</v>
      </c>
      <c r="I94" s="43">
        <v>30.96</v>
      </c>
      <c r="J94" s="43">
        <v>128</v>
      </c>
      <c r="K94" s="44">
        <v>638</v>
      </c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50</v>
      </c>
      <c r="F96" s="43">
        <v>60</v>
      </c>
      <c r="G96" s="43">
        <v>4.5</v>
      </c>
      <c r="H96" s="43">
        <v>0.9</v>
      </c>
      <c r="I96" s="43">
        <v>25.8</v>
      </c>
      <c r="J96" s="43">
        <v>126</v>
      </c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610</v>
      </c>
      <c r="G99" s="19">
        <f t="shared" ref="G99" si="46">SUM(G90:G98)</f>
        <v>26.84</v>
      </c>
      <c r="H99" s="19">
        <f t="shared" ref="H99" si="47">SUM(H90:H98)</f>
        <v>27.3</v>
      </c>
      <c r="I99" s="19">
        <f t="shared" ref="I99" si="48">SUM(I90:I98)</f>
        <v>119.2</v>
      </c>
      <c r="J99" s="19">
        <f t="shared" ref="J99:L99" si="49">SUM(J90:J98)</f>
        <v>819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970</v>
      </c>
      <c r="G100" s="32">
        <f t="shared" ref="G100" si="50">G89+G99</f>
        <v>46.089999999999996</v>
      </c>
      <c r="H100" s="32">
        <f t="shared" ref="H100" si="51">H89+H99</f>
        <v>41.08</v>
      </c>
      <c r="I100" s="32">
        <f t="shared" ref="I100" si="52">I89+I99</f>
        <v>215.43</v>
      </c>
      <c r="J100" s="32">
        <f t="shared" ref="J100:L100" si="53">J89+J99</f>
        <v>1401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40</v>
      </c>
      <c r="F101" s="40" t="s">
        <v>41</v>
      </c>
      <c r="G101" s="40">
        <v>14.22</v>
      </c>
      <c r="H101" s="40">
        <v>12.3</v>
      </c>
      <c r="I101" s="40">
        <v>28.7</v>
      </c>
      <c r="J101" s="40">
        <v>282</v>
      </c>
      <c r="K101" s="41">
        <v>311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43</v>
      </c>
      <c r="F103" s="43">
        <v>200</v>
      </c>
      <c r="G103" s="43">
        <v>0.34</v>
      </c>
      <c r="H103" s="43">
        <v>0.02</v>
      </c>
      <c r="I103" s="43">
        <v>24.53</v>
      </c>
      <c r="J103" s="43">
        <v>100</v>
      </c>
      <c r="K103" s="44">
        <v>79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44</v>
      </c>
      <c r="F104" s="43">
        <v>50</v>
      </c>
      <c r="G104" s="43">
        <v>3.75</v>
      </c>
      <c r="H104" s="43">
        <v>1.5</v>
      </c>
      <c r="I104" s="43">
        <v>30.75</v>
      </c>
      <c r="J104" s="43">
        <v>152</v>
      </c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45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44</v>
      </c>
      <c r="K105" s="44">
        <v>338</v>
      </c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350</v>
      </c>
      <c r="G108" s="19">
        <f t="shared" ref="G108:J108" si="54">SUM(G101:G107)</f>
        <v>18.71</v>
      </c>
      <c r="H108" s="19">
        <f t="shared" si="54"/>
        <v>14.22</v>
      </c>
      <c r="I108" s="19">
        <f t="shared" si="54"/>
        <v>93.78</v>
      </c>
      <c r="J108" s="19">
        <f t="shared" si="54"/>
        <v>578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46</v>
      </c>
      <c r="F109" s="43">
        <v>100</v>
      </c>
      <c r="G109" s="43">
        <v>0.8</v>
      </c>
      <c r="H109" s="43">
        <v>0.2</v>
      </c>
      <c r="I109" s="43">
        <v>5.2</v>
      </c>
      <c r="J109" s="43">
        <v>25</v>
      </c>
      <c r="K109" s="44">
        <v>71</v>
      </c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47</v>
      </c>
      <c r="F110" s="43">
        <v>250</v>
      </c>
      <c r="G110" s="43">
        <v>7.06</v>
      </c>
      <c r="H110" s="43">
        <v>3.6</v>
      </c>
      <c r="I110" s="43">
        <v>19.920000000000002</v>
      </c>
      <c r="J110" s="43">
        <v>145</v>
      </c>
      <c r="K110" s="44">
        <v>139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67</v>
      </c>
      <c r="F111" s="43">
        <v>100</v>
      </c>
      <c r="G111" s="43">
        <v>8.86</v>
      </c>
      <c r="H111" s="43">
        <v>11.95</v>
      </c>
      <c r="I111" s="43">
        <v>12.61</v>
      </c>
      <c r="J111" s="43">
        <v>185</v>
      </c>
      <c r="K111" s="44">
        <v>616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75</v>
      </c>
      <c r="F112" s="43">
        <v>180</v>
      </c>
      <c r="G112" s="43">
        <v>4.58</v>
      </c>
      <c r="H112" s="43">
        <v>10.8</v>
      </c>
      <c r="I112" s="43">
        <v>42.84</v>
      </c>
      <c r="J112" s="43">
        <v>275</v>
      </c>
      <c r="K112" s="44">
        <v>511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49</v>
      </c>
      <c r="F113" s="43">
        <v>200</v>
      </c>
      <c r="G113" s="43">
        <v>0.2</v>
      </c>
      <c r="H113" s="43">
        <v>0.05</v>
      </c>
      <c r="I113" s="43">
        <v>25.74</v>
      </c>
      <c r="J113" s="43">
        <v>104</v>
      </c>
      <c r="K113" s="44">
        <v>646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50</v>
      </c>
      <c r="F115" s="43">
        <v>60</v>
      </c>
      <c r="G115" s="43">
        <v>4.5</v>
      </c>
      <c r="H115" s="43">
        <v>0.9</v>
      </c>
      <c r="I115" s="43">
        <v>25.8</v>
      </c>
      <c r="J115" s="43">
        <v>126</v>
      </c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890</v>
      </c>
      <c r="G118" s="19">
        <f t="shared" ref="G118:J118" si="56">SUM(G109:G117)</f>
        <v>25.999999999999996</v>
      </c>
      <c r="H118" s="19">
        <f t="shared" si="56"/>
        <v>27.5</v>
      </c>
      <c r="I118" s="19">
        <f t="shared" si="56"/>
        <v>132.11000000000001</v>
      </c>
      <c r="J118" s="19">
        <f t="shared" si="56"/>
        <v>860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1240</v>
      </c>
      <c r="G119" s="32">
        <f t="shared" ref="G119" si="58">G108+G118</f>
        <v>44.709999999999994</v>
      </c>
      <c r="H119" s="32">
        <f t="shared" ref="H119" si="59">H108+H118</f>
        <v>41.72</v>
      </c>
      <c r="I119" s="32">
        <f t="shared" ref="I119" si="60">I108+I118</f>
        <v>225.89000000000001</v>
      </c>
      <c r="J119" s="32">
        <f t="shared" ref="J119:L119" si="61">J108+J118</f>
        <v>1438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51</v>
      </c>
      <c r="F120" s="40" t="s">
        <v>82</v>
      </c>
      <c r="G120" s="40">
        <v>14.01</v>
      </c>
      <c r="H120" s="40">
        <v>12.45</v>
      </c>
      <c r="I120" s="40">
        <v>34.549999999999997</v>
      </c>
      <c r="J120" s="40">
        <v>324</v>
      </c>
      <c r="K120" s="41">
        <v>311</v>
      </c>
      <c r="L120" s="40"/>
    </row>
    <row r="121" spans="1:12" ht="15" x14ac:dyDescent="0.25">
      <c r="A121" s="14"/>
      <c r="B121" s="15"/>
      <c r="C121" s="11"/>
      <c r="D121" s="6"/>
      <c r="E121" s="42" t="s">
        <v>54</v>
      </c>
      <c r="F121" s="51" t="s">
        <v>95</v>
      </c>
      <c r="G121" s="43">
        <v>5.08</v>
      </c>
      <c r="H121" s="43">
        <v>4.5999999999999996</v>
      </c>
      <c r="I121" s="43">
        <v>0.28000000000000003</v>
      </c>
      <c r="J121" s="43">
        <v>63</v>
      </c>
      <c r="K121" s="44">
        <v>209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61</v>
      </c>
      <c r="F122" s="43">
        <v>200</v>
      </c>
      <c r="G122" s="43">
        <v>0.26</v>
      </c>
      <c r="H122" s="43">
        <v>0.06</v>
      </c>
      <c r="I122" s="43">
        <v>15.22</v>
      </c>
      <c r="J122" s="43">
        <v>59</v>
      </c>
      <c r="K122" s="44">
        <v>686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44</v>
      </c>
      <c r="F123" s="43">
        <v>50</v>
      </c>
      <c r="G123" s="43">
        <v>3.75</v>
      </c>
      <c r="H123" s="43">
        <v>1.5</v>
      </c>
      <c r="I123" s="43">
        <v>30.75</v>
      </c>
      <c r="J123" s="43">
        <v>152</v>
      </c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250</v>
      </c>
      <c r="G127" s="19">
        <f t="shared" ref="G127:J127" si="62">SUM(G120:G126)</f>
        <v>23.1</v>
      </c>
      <c r="H127" s="19">
        <f t="shared" si="62"/>
        <v>18.609999999999996</v>
      </c>
      <c r="I127" s="19">
        <f t="shared" si="62"/>
        <v>80.8</v>
      </c>
      <c r="J127" s="19">
        <f t="shared" si="62"/>
        <v>598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83</v>
      </c>
      <c r="F128" s="43">
        <v>100</v>
      </c>
      <c r="G128" s="43">
        <v>0.33</v>
      </c>
      <c r="H128" s="43">
        <v>1.6</v>
      </c>
      <c r="I128" s="43">
        <v>4.3</v>
      </c>
      <c r="J128" s="43">
        <v>67</v>
      </c>
      <c r="K128" s="44">
        <v>39</v>
      </c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84</v>
      </c>
      <c r="F129" s="43" t="s">
        <v>57</v>
      </c>
      <c r="G129" s="43">
        <v>3.95</v>
      </c>
      <c r="H129" s="43">
        <v>6.86</v>
      </c>
      <c r="I129" s="43">
        <v>13.29</v>
      </c>
      <c r="J129" s="43">
        <v>131</v>
      </c>
      <c r="K129" s="44">
        <v>110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85</v>
      </c>
      <c r="F130" s="43">
        <v>100</v>
      </c>
      <c r="G130" s="43">
        <v>10.3</v>
      </c>
      <c r="H130" s="43">
        <v>20.399999999999999</v>
      </c>
      <c r="I130" s="43">
        <v>9.3000000000000007</v>
      </c>
      <c r="J130" s="43">
        <v>262</v>
      </c>
      <c r="K130" s="44">
        <v>522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86</v>
      </c>
      <c r="F131" s="43">
        <v>180</v>
      </c>
      <c r="G131" s="43">
        <v>9.44</v>
      </c>
      <c r="H131" s="43">
        <v>7.62</v>
      </c>
      <c r="I131" s="43">
        <v>42.33</v>
      </c>
      <c r="J131" s="43">
        <v>274</v>
      </c>
      <c r="K131" s="44">
        <v>302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65</v>
      </c>
      <c r="F132" s="43">
        <v>200</v>
      </c>
      <c r="G132" s="43">
        <v>0.44</v>
      </c>
      <c r="H132" s="43">
        <v>0</v>
      </c>
      <c r="I132" s="43">
        <v>28.88</v>
      </c>
      <c r="J132" s="43">
        <v>116</v>
      </c>
      <c r="K132" s="44">
        <v>639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50</v>
      </c>
      <c r="F134" s="43">
        <v>60</v>
      </c>
      <c r="G134" s="43">
        <v>4.5</v>
      </c>
      <c r="H134" s="43">
        <v>0.9</v>
      </c>
      <c r="I134" s="43">
        <v>25.8</v>
      </c>
      <c r="J134" s="43">
        <v>126</v>
      </c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640</v>
      </c>
      <c r="G137" s="19">
        <f t="shared" ref="G137:J137" si="64">SUM(G128:G136)</f>
        <v>28.960000000000004</v>
      </c>
      <c r="H137" s="19">
        <f t="shared" si="64"/>
        <v>37.379999999999995</v>
      </c>
      <c r="I137" s="19">
        <f t="shared" si="64"/>
        <v>123.89999999999999</v>
      </c>
      <c r="J137" s="19">
        <f t="shared" si="64"/>
        <v>976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890</v>
      </c>
      <c r="G138" s="32">
        <f t="shared" ref="G138" si="66">G127+G137</f>
        <v>52.06</v>
      </c>
      <c r="H138" s="32">
        <f t="shared" ref="H138" si="67">H127+H137</f>
        <v>55.989999999999995</v>
      </c>
      <c r="I138" s="32">
        <f t="shared" ref="I138" si="68">I127+I137</f>
        <v>204.7</v>
      </c>
      <c r="J138" s="32">
        <f t="shared" ref="J138:L138" si="69">J127+J137</f>
        <v>1574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87</v>
      </c>
      <c r="F139" s="40" t="s">
        <v>41</v>
      </c>
      <c r="G139" s="40">
        <v>13.92</v>
      </c>
      <c r="H139" s="40">
        <v>16.23</v>
      </c>
      <c r="I139" s="40">
        <v>28.15</v>
      </c>
      <c r="J139" s="40">
        <v>322</v>
      </c>
      <c r="K139" s="41">
        <v>311</v>
      </c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53</v>
      </c>
      <c r="F141" s="43">
        <v>200</v>
      </c>
      <c r="G141" s="43">
        <v>0.2</v>
      </c>
      <c r="H141" s="43">
        <v>0.05</v>
      </c>
      <c r="I141" s="43">
        <v>15.01</v>
      </c>
      <c r="J141" s="43">
        <v>57</v>
      </c>
      <c r="K141" s="44">
        <v>685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44</v>
      </c>
      <c r="F142" s="43">
        <v>50</v>
      </c>
      <c r="G142" s="43">
        <v>3.75</v>
      </c>
      <c r="H142" s="43">
        <v>1.5</v>
      </c>
      <c r="I142" s="43">
        <v>30.75</v>
      </c>
      <c r="J142" s="43">
        <v>152</v>
      </c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45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44</v>
      </c>
      <c r="K143" s="44">
        <v>338</v>
      </c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350</v>
      </c>
      <c r="G146" s="19">
        <f t="shared" ref="G146:J146" si="70">SUM(G139:G145)</f>
        <v>18.269999999999996</v>
      </c>
      <c r="H146" s="19">
        <f t="shared" si="70"/>
        <v>18.18</v>
      </c>
      <c r="I146" s="19">
        <f t="shared" si="70"/>
        <v>83.71</v>
      </c>
      <c r="J146" s="19">
        <f t="shared" si="70"/>
        <v>575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88</v>
      </c>
      <c r="F147" s="43">
        <v>100</v>
      </c>
      <c r="G147" s="43">
        <v>1.23</v>
      </c>
      <c r="H147" s="43">
        <v>7.56</v>
      </c>
      <c r="I147" s="43">
        <v>12.93</v>
      </c>
      <c r="J147" s="43">
        <v>137</v>
      </c>
      <c r="K147" s="44">
        <v>45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89</v>
      </c>
      <c r="F148" s="43" t="s">
        <v>57</v>
      </c>
      <c r="G148" s="43">
        <v>2.92</v>
      </c>
      <c r="H148" s="43">
        <v>5.94</v>
      </c>
      <c r="I148" s="43">
        <v>6.76</v>
      </c>
      <c r="J148" s="43">
        <v>100</v>
      </c>
      <c r="K148" s="44">
        <v>124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90</v>
      </c>
      <c r="F149" s="43">
        <v>100</v>
      </c>
      <c r="G149" s="43">
        <v>8.6999999999999993</v>
      </c>
      <c r="H149" s="43">
        <v>8.6999999999999993</v>
      </c>
      <c r="I149" s="43">
        <v>14.7</v>
      </c>
      <c r="J149" s="43">
        <v>169</v>
      </c>
      <c r="K149" s="44">
        <v>472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64</v>
      </c>
      <c r="F150" s="43">
        <v>180</v>
      </c>
      <c r="G150" s="43">
        <v>3.7</v>
      </c>
      <c r="H150" s="43">
        <v>5.94</v>
      </c>
      <c r="I150" s="43">
        <v>30.3</v>
      </c>
      <c r="J150" s="43">
        <v>191</v>
      </c>
      <c r="K150" s="44">
        <v>310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76</v>
      </c>
      <c r="F151" s="43">
        <v>200</v>
      </c>
      <c r="G151" s="43">
        <v>0.24</v>
      </c>
      <c r="H151" s="43">
        <v>1.18</v>
      </c>
      <c r="I151" s="43">
        <v>28.1</v>
      </c>
      <c r="J151" s="43">
        <v>124</v>
      </c>
      <c r="K151" s="44">
        <v>342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50</v>
      </c>
      <c r="F153" s="43">
        <v>60</v>
      </c>
      <c r="G153" s="43">
        <v>4.5</v>
      </c>
      <c r="H153" s="43">
        <v>0.9</v>
      </c>
      <c r="I153" s="43">
        <v>25.8</v>
      </c>
      <c r="J153" s="43">
        <v>126</v>
      </c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640</v>
      </c>
      <c r="G156" s="19">
        <f t="shared" ref="G156:J156" si="72">SUM(G147:G155)</f>
        <v>21.29</v>
      </c>
      <c r="H156" s="19">
        <f t="shared" si="72"/>
        <v>30.22</v>
      </c>
      <c r="I156" s="19">
        <f t="shared" si="72"/>
        <v>118.58999999999999</v>
      </c>
      <c r="J156" s="19">
        <f t="shared" si="72"/>
        <v>847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990</v>
      </c>
      <c r="G157" s="32">
        <f t="shared" ref="G157" si="74">G146+G156</f>
        <v>39.559999999999995</v>
      </c>
      <c r="H157" s="32">
        <f t="shared" ref="H157" si="75">H146+H156</f>
        <v>48.4</v>
      </c>
      <c r="I157" s="32">
        <f t="shared" ref="I157" si="76">I146+I156</f>
        <v>202.29999999999998</v>
      </c>
      <c r="J157" s="32">
        <f t="shared" ref="J157:L157" si="77">J146+J156</f>
        <v>1422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69</v>
      </c>
      <c r="F158" s="40" t="s">
        <v>68</v>
      </c>
      <c r="G158" s="40">
        <v>13.96</v>
      </c>
      <c r="H158" s="40">
        <v>16.440000000000001</v>
      </c>
      <c r="I158" s="40">
        <v>42.6</v>
      </c>
      <c r="J158" s="40">
        <v>375</v>
      </c>
      <c r="K158" s="41">
        <v>311</v>
      </c>
      <c r="L158" s="40"/>
    </row>
    <row r="159" spans="1:12" ht="15" x14ac:dyDescent="0.25">
      <c r="A159" s="23"/>
      <c r="B159" s="15"/>
      <c r="C159" s="11"/>
      <c r="D159" s="6"/>
      <c r="E159" s="42" t="s">
        <v>42</v>
      </c>
      <c r="F159" s="43">
        <v>10</v>
      </c>
      <c r="G159" s="43">
        <v>2.4500000000000002</v>
      </c>
      <c r="H159" s="43">
        <v>2.85</v>
      </c>
      <c r="I159" s="43">
        <v>0</v>
      </c>
      <c r="J159" s="43">
        <v>36</v>
      </c>
      <c r="K159" s="44">
        <v>97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43</v>
      </c>
      <c r="F160" s="43">
        <v>200</v>
      </c>
      <c r="G160" s="43">
        <v>0.34</v>
      </c>
      <c r="H160" s="43">
        <v>0.02</v>
      </c>
      <c r="I160" s="43">
        <v>24.53</v>
      </c>
      <c r="J160" s="43">
        <v>100</v>
      </c>
      <c r="K160" s="44">
        <v>79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44</v>
      </c>
      <c r="F161" s="43">
        <v>50</v>
      </c>
      <c r="G161" s="43">
        <v>3.75</v>
      </c>
      <c r="H161" s="43">
        <v>1.5</v>
      </c>
      <c r="I161" s="43">
        <v>30.75</v>
      </c>
      <c r="J161" s="43">
        <v>152</v>
      </c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260</v>
      </c>
      <c r="G165" s="19">
        <f t="shared" ref="G165:J165" si="78">SUM(G158:G164)</f>
        <v>20.5</v>
      </c>
      <c r="H165" s="19">
        <f t="shared" si="78"/>
        <v>20.810000000000002</v>
      </c>
      <c r="I165" s="19">
        <f t="shared" si="78"/>
        <v>97.88</v>
      </c>
      <c r="J165" s="19">
        <f t="shared" si="78"/>
        <v>663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78</v>
      </c>
      <c r="F166" s="43">
        <v>100</v>
      </c>
      <c r="G166" s="43">
        <v>1.92</v>
      </c>
      <c r="H166" s="43">
        <v>6.17</v>
      </c>
      <c r="I166" s="43">
        <v>7.07</v>
      </c>
      <c r="J166" s="43">
        <v>84</v>
      </c>
      <c r="K166" s="44">
        <v>45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91</v>
      </c>
      <c r="F167" s="43" t="s">
        <v>57</v>
      </c>
      <c r="G167" s="43">
        <v>3.82</v>
      </c>
      <c r="H167" s="43">
        <v>7.59</v>
      </c>
      <c r="I167" s="43">
        <v>17.36</v>
      </c>
      <c r="J167" s="43">
        <v>150</v>
      </c>
      <c r="K167" s="44">
        <v>132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92</v>
      </c>
      <c r="F168" s="43">
        <v>100</v>
      </c>
      <c r="G168" s="43">
        <v>13.52</v>
      </c>
      <c r="H168" s="43">
        <v>10.41</v>
      </c>
      <c r="I168" s="43">
        <v>7.99</v>
      </c>
      <c r="J168" s="43">
        <v>180</v>
      </c>
      <c r="K168" s="44">
        <v>261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48</v>
      </c>
      <c r="F169" s="43">
        <v>180</v>
      </c>
      <c r="G169" s="43">
        <v>6.38</v>
      </c>
      <c r="H169" s="43">
        <v>10.9</v>
      </c>
      <c r="I169" s="43">
        <v>41</v>
      </c>
      <c r="J169" s="43">
        <v>292</v>
      </c>
      <c r="K169" s="44">
        <v>516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60</v>
      </c>
      <c r="F170" s="43">
        <v>200</v>
      </c>
      <c r="G170" s="43">
        <v>0.22</v>
      </c>
      <c r="H170" s="43">
        <v>0.05</v>
      </c>
      <c r="I170" s="43">
        <v>25.75</v>
      </c>
      <c r="J170" s="43">
        <v>104</v>
      </c>
      <c r="K170" s="44">
        <v>646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50</v>
      </c>
      <c r="F172" s="43">
        <v>60</v>
      </c>
      <c r="G172" s="43">
        <v>4.5</v>
      </c>
      <c r="H172" s="43">
        <v>0.9</v>
      </c>
      <c r="I172" s="43">
        <v>25.8</v>
      </c>
      <c r="J172" s="43">
        <v>126</v>
      </c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640</v>
      </c>
      <c r="G175" s="19">
        <f t="shared" ref="G175:J175" si="80">SUM(G166:G174)</f>
        <v>30.359999999999996</v>
      </c>
      <c r="H175" s="19">
        <f t="shared" si="80"/>
        <v>36.019999999999996</v>
      </c>
      <c r="I175" s="19">
        <f t="shared" si="80"/>
        <v>124.97</v>
      </c>
      <c r="J175" s="19">
        <f t="shared" si="80"/>
        <v>936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900</v>
      </c>
      <c r="G176" s="32">
        <f t="shared" ref="G176" si="82">G165+G175</f>
        <v>50.86</v>
      </c>
      <c r="H176" s="32">
        <f t="shared" ref="H176" si="83">H165+H175</f>
        <v>56.83</v>
      </c>
      <c r="I176" s="32">
        <f t="shared" ref="I176" si="84">I165+I175</f>
        <v>222.85</v>
      </c>
      <c r="J176" s="32">
        <f t="shared" ref="J176:L176" si="85">J165+J175</f>
        <v>1599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77</v>
      </c>
      <c r="F177" s="40" t="s">
        <v>71</v>
      </c>
      <c r="G177" s="40">
        <v>14.15</v>
      </c>
      <c r="H177" s="40">
        <v>16.55</v>
      </c>
      <c r="I177" s="40">
        <v>41.02</v>
      </c>
      <c r="J177" s="40">
        <v>328</v>
      </c>
      <c r="K177" s="41">
        <v>311</v>
      </c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61</v>
      </c>
      <c r="F179" s="43">
        <v>200</v>
      </c>
      <c r="G179" s="43">
        <v>0.26</v>
      </c>
      <c r="H179" s="43">
        <v>0.06</v>
      </c>
      <c r="I179" s="43">
        <v>15.22</v>
      </c>
      <c r="J179" s="43">
        <v>59</v>
      </c>
      <c r="K179" s="44">
        <v>686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44</v>
      </c>
      <c r="F180" s="43">
        <v>50</v>
      </c>
      <c r="G180" s="43">
        <v>3.75</v>
      </c>
      <c r="H180" s="43">
        <v>1.5</v>
      </c>
      <c r="I180" s="43">
        <v>30.75</v>
      </c>
      <c r="J180" s="43">
        <v>152</v>
      </c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45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44</v>
      </c>
      <c r="K181" s="44">
        <v>338</v>
      </c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350</v>
      </c>
      <c r="G184" s="19">
        <f t="shared" ref="G184:J184" si="86">SUM(G177:G183)</f>
        <v>18.559999999999999</v>
      </c>
      <c r="H184" s="19">
        <f t="shared" si="86"/>
        <v>18.509999999999998</v>
      </c>
      <c r="I184" s="19">
        <f t="shared" si="86"/>
        <v>96.79</v>
      </c>
      <c r="J184" s="19">
        <f t="shared" si="86"/>
        <v>583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93</v>
      </c>
      <c r="F185" s="43">
        <v>100</v>
      </c>
      <c r="G185" s="43">
        <v>2.4300000000000002</v>
      </c>
      <c r="H185" s="43">
        <v>5.0199999999999996</v>
      </c>
      <c r="I185" s="43">
        <v>4.5199999999999996</v>
      </c>
      <c r="J185" s="43">
        <v>118</v>
      </c>
      <c r="K185" s="44">
        <v>120</v>
      </c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94</v>
      </c>
      <c r="F186" s="43">
        <v>250</v>
      </c>
      <c r="G186" s="43">
        <v>3.82</v>
      </c>
      <c r="H186" s="43">
        <v>3.1</v>
      </c>
      <c r="I186" s="43">
        <v>18.46</v>
      </c>
      <c r="J186" s="43">
        <v>116</v>
      </c>
      <c r="K186" s="44">
        <v>140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80</v>
      </c>
      <c r="F187" s="43">
        <v>250</v>
      </c>
      <c r="G187" s="43">
        <v>15.5</v>
      </c>
      <c r="H187" s="43">
        <v>17.100000000000001</v>
      </c>
      <c r="I187" s="43">
        <v>36.869999999999997</v>
      </c>
      <c r="J187" s="43">
        <v>363</v>
      </c>
      <c r="K187" s="44">
        <v>259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81</v>
      </c>
      <c r="F189" s="43">
        <v>200</v>
      </c>
      <c r="G189" s="43">
        <v>1.04</v>
      </c>
      <c r="H189" s="43">
        <v>0</v>
      </c>
      <c r="I189" s="43">
        <v>30.96</v>
      </c>
      <c r="J189" s="43">
        <v>128</v>
      </c>
      <c r="K189" s="44">
        <v>638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50</v>
      </c>
      <c r="F191" s="43">
        <v>60</v>
      </c>
      <c r="G191" s="43">
        <v>4.5</v>
      </c>
      <c r="H191" s="43">
        <v>0.9</v>
      </c>
      <c r="I191" s="43">
        <v>25.8</v>
      </c>
      <c r="J191" s="43">
        <v>126</v>
      </c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860</v>
      </c>
      <c r="G194" s="19">
        <f t="shared" ref="G194:J194" si="88">SUM(G185:G193)</f>
        <v>27.29</v>
      </c>
      <c r="H194" s="19">
        <f t="shared" si="88"/>
        <v>26.119999999999997</v>
      </c>
      <c r="I194" s="19">
        <f t="shared" si="88"/>
        <v>116.61</v>
      </c>
      <c r="J194" s="19">
        <f t="shared" si="88"/>
        <v>851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1210</v>
      </c>
      <c r="G195" s="32">
        <f t="shared" ref="G195" si="90">G184+G194</f>
        <v>45.849999999999994</v>
      </c>
      <c r="H195" s="32">
        <f t="shared" ref="H195" si="91">H184+H194</f>
        <v>44.629999999999995</v>
      </c>
      <c r="I195" s="32">
        <f t="shared" ref="I195" si="92">I184+I194</f>
        <v>213.4</v>
      </c>
      <c r="J195" s="32">
        <f t="shared" ref="J195:L195" si="93">J184+J194</f>
        <v>1434</v>
      </c>
      <c r="K195" s="32"/>
      <c r="L195" s="32">
        <f t="shared" si="93"/>
        <v>0</v>
      </c>
    </row>
    <row r="196" spans="1:12" x14ac:dyDescent="0.2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1033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46.953999999999994</v>
      </c>
      <c r="H196" s="34">
        <f t="shared" si="94"/>
        <v>49.515999999999991</v>
      </c>
      <c r="I196" s="34">
        <f t="shared" si="94"/>
        <v>214.80900000000003</v>
      </c>
      <c r="J196" s="34">
        <f t="shared" si="94"/>
        <v>1496.1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60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kjkhjj</cp:lastModifiedBy>
  <cp:lastPrinted>2026-04-29T08:58:43Z</cp:lastPrinted>
  <dcterms:created xsi:type="dcterms:W3CDTF">2022-05-16T14:23:56Z</dcterms:created>
  <dcterms:modified xsi:type="dcterms:W3CDTF">2026-05-06T05:52:12Z</dcterms:modified>
</cp:coreProperties>
</file>