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Меню\Весенне-летний период\"/>
    </mc:Choice>
  </mc:AlternateContent>
  <xr:revisionPtr revIDLastSave="0" documentId="13_ncr:1_{8A155E59-F7FD-4E4B-97B4-63497185CC4D}" xr6:coauthVersionLast="47" xr6:coauthVersionMax="47" xr10:uidLastSave="{00000000-0000-0000-0000-000000000000}"/>
  <bookViews>
    <workbookView xWindow="-108" yWindow="-108" windowWidth="23256" windowHeight="12576" tabRatio="820" activeTab="10" xr2:uid="{00000000-000D-0000-FFFF-FFFF00000000}"/>
  </bookViews>
  <sheets>
    <sheet name="Лист1" sheetId="1" r:id="rId1"/>
    <sheet name="Лист 2" sheetId="2" r:id="rId2"/>
    <sheet name="Лист 3" sheetId="3" r:id="rId3"/>
    <sheet name="Лист 4" sheetId="4" r:id="rId4"/>
    <sheet name="Лист 5" sheetId="5" r:id="rId5"/>
    <sheet name="Лист 6" sheetId="6" r:id="rId6"/>
    <sheet name="Лист 7" sheetId="7" r:id="rId7"/>
    <sheet name="Лист 8" sheetId="8" r:id="rId8"/>
    <sheet name="Лист 9 " sheetId="10" r:id="rId9"/>
    <sheet name="Лист 10" sheetId="9" r:id="rId10"/>
    <sheet name="7-11 лет" sheetId="11" r:id="rId11"/>
    <sheet name="с 12 лет и старше" sheetId="12" r:id="rId12"/>
  </sheets>
  <calcPr calcId="191029"/>
</workbook>
</file>

<file path=xl/calcChain.xml><?xml version="1.0" encoding="utf-8"?>
<calcChain xmlns="http://schemas.openxmlformats.org/spreadsheetml/2006/main">
  <c r="N246" i="12" l="1"/>
  <c r="H248" i="11"/>
  <c r="G248" i="11"/>
  <c r="F248" i="11"/>
  <c r="E248" i="11"/>
  <c r="D248" i="11"/>
  <c r="H247" i="11"/>
  <c r="G247" i="11"/>
  <c r="F247" i="11"/>
  <c r="E247" i="11"/>
  <c r="H246" i="11"/>
  <c r="D247" i="11"/>
  <c r="G246" i="11"/>
  <c r="F246" i="11"/>
  <c r="E246" i="11"/>
  <c r="D246" i="11"/>
  <c r="H245" i="11"/>
  <c r="G245" i="11"/>
  <c r="F245" i="11"/>
  <c r="E245" i="11"/>
  <c r="D245" i="11"/>
  <c r="H244" i="11"/>
  <c r="G244" i="11"/>
  <c r="F244" i="11"/>
  <c r="E244" i="11"/>
  <c r="D244" i="11"/>
  <c r="H241" i="11"/>
  <c r="G241" i="11"/>
  <c r="F241" i="11"/>
  <c r="E241" i="11"/>
  <c r="D241" i="11"/>
  <c r="H240" i="11"/>
  <c r="G240" i="11"/>
  <c r="F240" i="11"/>
  <c r="E240" i="11"/>
  <c r="D240" i="11"/>
  <c r="H239" i="11"/>
  <c r="G239" i="11"/>
  <c r="F239" i="11"/>
  <c r="E239" i="11"/>
  <c r="H238" i="11"/>
  <c r="G238" i="11"/>
  <c r="F238" i="11"/>
  <c r="E238" i="11"/>
  <c r="D238" i="11"/>
  <c r="H237" i="11"/>
  <c r="G237" i="11"/>
  <c r="F237" i="11"/>
  <c r="E237" i="11"/>
  <c r="D237" i="11"/>
  <c r="D220" i="11"/>
  <c r="D231" i="11"/>
  <c r="H230" i="11"/>
  <c r="G230" i="11"/>
  <c r="F230" i="11"/>
  <c r="E230" i="11"/>
  <c r="D230" i="11"/>
  <c r="D229" i="11"/>
  <c r="D228" i="11"/>
  <c r="D227" i="11"/>
  <c r="D224" i="11"/>
  <c r="D223" i="11"/>
  <c r="D222" i="11"/>
  <c r="D221" i="11"/>
  <c r="N247" i="11"/>
  <c r="M247" i="11"/>
  <c r="L247" i="11"/>
  <c r="K247" i="11"/>
  <c r="J247" i="11"/>
  <c r="N246" i="11"/>
  <c r="M246" i="11"/>
  <c r="L246" i="11"/>
  <c r="K246" i="11"/>
  <c r="J246" i="11"/>
  <c r="N245" i="11"/>
  <c r="M245" i="11"/>
  <c r="L245" i="11"/>
  <c r="K245" i="11"/>
  <c r="J245" i="11"/>
  <c r="N244" i="11"/>
  <c r="M244" i="11"/>
  <c r="L244" i="11"/>
  <c r="K244" i="11"/>
  <c r="J244" i="11"/>
  <c r="N243" i="11"/>
  <c r="M243" i="11"/>
  <c r="L243" i="11"/>
  <c r="K243" i="11"/>
  <c r="J243" i="11"/>
  <c r="N240" i="11"/>
  <c r="M240" i="11"/>
  <c r="L240" i="11"/>
  <c r="K240" i="11"/>
  <c r="J240" i="11"/>
  <c r="N239" i="11"/>
  <c r="M239" i="11"/>
  <c r="L239" i="11"/>
  <c r="K239" i="11"/>
  <c r="J239" i="11"/>
  <c r="N238" i="11"/>
  <c r="M238" i="11"/>
  <c r="L238" i="11"/>
  <c r="K238" i="11"/>
  <c r="J238" i="11"/>
  <c r="N237" i="11"/>
  <c r="M237" i="11"/>
  <c r="L237" i="11"/>
  <c r="K237" i="11"/>
  <c r="J237" i="11"/>
  <c r="M236" i="11"/>
  <c r="L236" i="11"/>
  <c r="K236" i="11"/>
  <c r="J236" i="11"/>
  <c r="J231" i="11"/>
  <c r="J230" i="11"/>
  <c r="J229" i="11"/>
  <c r="J228" i="11"/>
  <c r="J227" i="11"/>
  <c r="J224" i="11"/>
  <c r="J223" i="11"/>
  <c r="K222" i="11"/>
  <c r="J222" i="11"/>
  <c r="J221" i="11"/>
  <c r="J220" i="11"/>
  <c r="N248" i="12"/>
  <c r="M248" i="12"/>
  <c r="L248" i="12"/>
  <c r="K248" i="12"/>
  <c r="J248" i="12"/>
  <c r="N247" i="12"/>
  <c r="M247" i="12"/>
  <c r="L247" i="12"/>
  <c r="K247" i="12"/>
  <c r="J247" i="12"/>
  <c r="M246" i="12"/>
  <c r="L246" i="12"/>
  <c r="K246" i="12"/>
  <c r="J246" i="12"/>
  <c r="N245" i="12"/>
  <c r="M245" i="12"/>
  <c r="L245" i="12"/>
  <c r="K245" i="12"/>
  <c r="J245" i="12"/>
  <c r="N244" i="12"/>
  <c r="M244" i="12"/>
  <c r="L244" i="12"/>
  <c r="J244" i="12"/>
  <c r="K244" i="12"/>
  <c r="N241" i="12"/>
  <c r="M241" i="12"/>
  <c r="L241" i="12"/>
  <c r="K241" i="12"/>
  <c r="J241" i="12"/>
  <c r="N240" i="12"/>
  <c r="M240" i="12"/>
  <c r="L240" i="12"/>
  <c r="K240" i="12"/>
  <c r="J240" i="12"/>
  <c r="N239" i="12"/>
  <c r="M239" i="12"/>
  <c r="L239" i="12"/>
  <c r="K239" i="12"/>
  <c r="J239" i="12"/>
  <c r="N238" i="12"/>
  <c r="M238" i="12"/>
  <c r="L238" i="12"/>
  <c r="K238" i="12"/>
  <c r="J238" i="12"/>
  <c r="M237" i="12"/>
  <c r="L237" i="12"/>
  <c r="K237" i="12"/>
  <c r="J237" i="12"/>
  <c r="K223" i="12"/>
  <c r="J221" i="12"/>
  <c r="J232" i="12"/>
  <c r="J231" i="12"/>
  <c r="J230" i="12"/>
  <c r="J229" i="12"/>
  <c r="J228" i="12"/>
  <c r="J225" i="12"/>
  <c r="J224" i="12"/>
  <c r="J223" i="12"/>
  <c r="J222" i="12"/>
  <c r="K248" i="11" l="1"/>
  <c r="K249" i="11" s="1"/>
  <c r="F249" i="11"/>
  <c r="F250" i="11" s="1"/>
  <c r="K249" i="12"/>
  <c r="K250" i="12" s="1"/>
  <c r="L242" i="12"/>
  <c r="L243" i="12" s="1"/>
  <c r="L249" i="12"/>
  <c r="L250" i="12" s="1"/>
  <c r="K242" i="12"/>
  <c r="K243" i="12" s="1"/>
  <c r="N249" i="12"/>
  <c r="N250" i="12" s="1"/>
  <c r="M242" i="12"/>
  <c r="M243" i="12" s="1"/>
  <c r="M249" i="12"/>
  <c r="M250" i="12" s="1"/>
  <c r="M248" i="11"/>
  <c r="M249" i="11" s="1"/>
  <c r="L241" i="11"/>
  <c r="L242" i="11" s="1"/>
  <c r="L248" i="11"/>
  <c r="L249" i="11" s="1"/>
  <c r="N248" i="11"/>
  <c r="N249" i="11" s="1"/>
  <c r="E249" i="11"/>
  <c r="E250" i="11" s="1"/>
  <c r="K241" i="11"/>
  <c r="K242" i="11" s="1"/>
  <c r="M241" i="11"/>
  <c r="M242" i="11" s="1"/>
  <c r="H249" i="11"/>
  <c r="H250" i="11" s="1"/>
  <c r="G249" i="11"/>
  <c r="G250" i="11" s="1"/>
  <c r="F242" i="11"/>
  <c r="F243" i="11" s="1"/>
  <c r="H242" i="11"/>
  <c r="H243" i="11" s="1"/>
  <c r="G242" i="11"/>
  <c r="G243" i="11" s="1"/>
  <c r="E242" i="11"/>
  <c r="E243" i="11" s="1"/>
  <c r="I214" i="12" l="1"/>
  <c r="C214" i="12"/>
  <c r="N206" i="12"/>
  <c r="N232" i="12" s="1"/>
  <c r="M206" i="12"/>
  <c r="M232" i="12" s="1"/>
  <c r="L206" i="12"/>
  <c r="L232" i="12" s="1"/>
  <c r="K206" i="12"/>
  <c r="K232" i="12" s="1"/>
  <c r="I206" i="12"/>
  <c r="H206" i="12"/>
  <c r="G206" i="12"/>
  <c r="F206" i="12"/>
  <c r="E206" i="12"/>
  <c r="C206" i="12"/>
  <c r="I195" i="12"/>
  <c r="C195" i="12"/>
  <c r="N185" i="12"/>
  <c r="N231" i="12" s="1"/>
  <c r="M185" i="12"/>
  <c r="M231" i="12" s="1"/>
  <c r="L185" i="12"/>
  <c r="L231" i="12" s="1"/>
  <c r="K185" i="12"/>
  <c r="K231" i="12" s="1"/>
  <c r="I185" i="12"/>
  <c r="C185" i="12"/>
  <c r="I173" i="12"/>
  <c r="C173" i="12"/>
  <c r="N164" i="12"/>
  <c r="N230" i="12" s="1"/>
  <c r="M164" i="12"/>
  <c r="M230" i="12" s="1"/>
  <c r="L164" i="12"/>
  <c r="L230" i="12" s="1"/>
  <c r="K164" i="12"/>
  <c r="K230" i="12" s="1"/>
  <c r="I164" i="12"/>
  <c r="H164" i="12"/>
  <c r="G164" i="12"/>
  <c r="F164" i="12"/>
  <c r="E164" i="12"/>
  <c r="C164" i="12"/>
  <c r="I152" i="12"/>
  <c r="C152" i="12"/>
  <c r="N143" i="12"/>
  <c r="N229" i="12" s="1"/>
  <c r="M143" i="12"/>
  <c r="M229" i="12" s="1"/>
  <c r="L143" i="12"/>
  <c r="L229" i="12" s="1"/>
  <c r="K143" i="12"/>
  <c r="K229" i="12" s="1"/>
  <c r="I143" i="12"/>
  <c r="H143" i="12"/>
  <c r="G143" i="12"/>
  <c r="F143" i="12"/>
  <c r="E143" i="12"/>
  <c r="C143" i="12"/>
  <c r="I132" i="12"/>
  <c r="C132" i="12"/>
  <c r="N123" i="12"/>
  <c r="N228" i="12" s="1"/>
  <c r="M123" i="12"/>
  <c r="M228" i="12" s="1"/>
  <c r="L123" i="12"/>
  <c r="L228" i="12" s="1"/>
  <c r="L233" i="12" s="1"/>
  <c r="L234" i="12" s="1"/>
  <c r="K123" i="12"/>
  <c r="K228" i="12" s="1"/>
  <c r="K233" i="12" s="1"/>
  <c r="K234" i="12" s="1"/>
  <c r="I123" i="12"/>
  <c r="H123" i="12"/>
  <c r="G123" i="12"/>
  <c r="F123" i="12"/>
  <c r="E123" i="12"/>
  <c r="C123" i="12"/>
  <c r="I111" i="12"/>
  <c r="C111" i="12"/>
  <c r="N101" i="12"/>
  <c r="N225" i="12" s="1"/>
  <c r="M101" i="12"/>
  <c r="M225" i="12" s="1"/>
  <c r="L101" i="12"/>
  <c r="L225" i="12" s="1"/>
  <c r="K101" i="12"/>
  <c r="K225" i="12" s="1"/>
  <c r="I101" i="12"/>
  <c r="H101" i="12"/>
  <c r="G101" i="12"/>
  <c r="F101" i="12"/>
  <c r="E101" i="12"/>
  <c r="C101" i="12"/>
  <c r="I89" i="12"/>
  <c r="C89" i="12"/>
  <c r="N81" i="12"/>
  <c r="N224" i="12" s="1"/>
  <c r="M81" i="12"/>
  <c r="M224" i="12" s="1"/>
  <c r="L81" i="12"/>
  <c r="L224" i="12" s="1"/>
  <c r="K81" i="12"/>
  <c r="K224" i="12" s="1"/>
  <c r="I81" i="12"/>
  <c r="H81" i="12"/>
  <c r="G81" i="12"/>
  <c r="F81" i="12"/>
  <c r="E81" i="12"/>
  <c r="C81" i="12"/>
  <c r="I70" i="12"/>
  <c r="D70" i="12"/>
  <c r="C70" i="12"/>
  <c r="N61" i="12"/>
  <c r="N223" i="12" s="1"/>
  <c r="M61" i="12"/>
  <c r="M223" i="12" s="1"/>
  <c r="L61" i="12"/>
  <c r="L223" i="12" s="1"/>
  <c r="I61" i="12"/>
  <c r="H61" i="12"/>
  <c r="G61" i="12"/>
  <c r="F61" i="12"/>
  <c r="E61" i="12"/>
  <c r="C61" i="12"/>
  <c r="I49" i="12"/>
  <c r="C49" i="12"/>
  <c r="N40" i="12"/>
  <c r="N222" i="12" s="1"/>
  <c r="M40" i="12"/>
  <c r="L40" i="12"/>
  <c r="L222" i="12" s="1"/>
  <c r="K40" i="12"/>
  <c r="K222" i="12" s="1"/>
  <c r="I40" i="12"/>
  <c r="H40" i="12"/>
  <c r="G40" i="12"/>
  <c r="F40" i="12"/>
  <c r="E40" i="12"/>
  <c r="C40" i="12"/>
  <c r="I29" i="12"/>
  <c r="C29" i="12"/>
  <c r="N20" i="12"/>
  <c r="M20" i="12"/>
  <c r="L20" i="12"/>
  <c r="L221" i="12" s="1"/>
  <c r="K20" i="12"/>
  <c r="K221" i="12" s="1"/>
  <c r="K226" i="12" s="1"/>
  <c r="K227" i="12" s="1"/>
  <c r="I20" i="12"/>
  <c r="H20" i="12"/>
  <c r="G20" i="12"/>
  <c r="F20" i="12"/>
  <c r="E20" i="12"/>
  <c r="C20" i="12"/>
  <c r="I213" i="11"/>
  <c r="C213" i="11"/>
  <c r="N205" i="11"/>
  <c r="N231" i="11" s="1"/>
  <c r="M205" i="11"/>
  <c r="M231" i="11" s="1"/>
  <c r="L205" i="11"/>
  <c r="L231" i="11" s="1"/>
  <c r="K205" i="11"/>
  <c r="K231" i="11" s="1"/>
  <c r="I205" i="11"/>
  <c r="H205" i="11"/>
  <c r="H231" i="11" s="1"/>
  <c r="G205" i="11"/>
  <c r="G231" i="11" s="1"/>
  <c r="F205" i="11"/>
  <c r="F231" i="11" s="1"/>
  <c r="E205" i="11"/>
  <c r="E231" i="11" s="1"/>
  <c r="C205" i="11"/>
  <c r="I194" i="11"/>
  <c r="C194" i="11"/>
  <c r="N185" i="11"/>
  <c r="N230" i="11" s="1"/>
  <c r="M185" i="11"/>
  <c r="M230" i="11" s="1"/>
  <c r="L185" i="11"/>
  <c r="L230" i="11" s="1"/>
  <c r="K185" i="11"/>
  <c r="K230" i="11" s="1"/>
  <c r="I185" i="11"/>
  <c r="C185" i="11"/>
  <c r="I173" i="11"/>
  <c r="C173" i="11"/>
  <c r="N164" i="11"/>
  <c r="N229" i="11" s="1"/>
  <c r="M164" i="11"/>
  <c r="M229" i="11" s="1"/>
  <c r="L164" i="11"/>
  <c r="L229" i="11" s="1"/>
  <c r="K164" i="11"/>
  <c r="K229" i="11" s="1"/>
  <c r="I164" i="11"/>
  <c r="H164" i="11"/>
  <c r="H229" i="11" s="1"/>
  <c r="G164" i="11"/>
  <c r="G229" i="11" s="1"/>
  <c r="F164" i="11"/>
  <c r="F229" i="11" s="1"/>
  <c r="E164" i="11"/>
  <c r="E229" i="11" s="1"/>
  <c r="C164" i="11"/>
  <c r="I152" i="11"/>
  <c r="C152" i="11"/>
  <c r="N143" i="11"/>
  <c r="N228" i="11" s="1"/>
  <c r="M143" i="11"/>
  <c r="M228" i="11" s="1"/>
  <c r="L143" i="11"/>
  <c r="L228" i="11" s="1"/>
  <c r="K143" i="11"/>
  <c r="K228" i="11" s="1"/>
  <c r="I143" i="11"/>
  <c r="H143" i="11"/>
  <c r="H228" i="11" s="1"/>
  <c r="G143" i="11"/>
  <c r="G228" i="11" s="1"/>
  <c r="F143" i="11"/>
  <c r="F228" i="11" s="1"/>
  <c r="E143" i="11"/>
  <c r="E228" i="11" s="1"/>
  <c r="C143" i="11"/>
  <c r="I132" i="11"/>
  <c r="C132" i="11"/>
  <c r="N123" i="11"/>
  <c r="N227" i="11" s="1"/>
  <c r="M123" i="11"/>
  <c r="M227" i="11" s="1"/>
  <c r="L123" i="11"/>
  <c r="L227" i="11" s="1"/>
  <c r="K123" i="11"/>
  <c r="K227" i="11" s="1"/>
  <c r="I123" i="11"/>
  <c r="H123" i="11"/>
  <c r="H227" i="11" s="1"/>
  <c r="G123" i="11"/>
  <c r="G227" i="11" s="1"/>
  <c r="F123" i="11"/>
  <c r="F227" i="11" s="1"/>
  <c r="E123" i="11"/>
  <c r="E227" i="11" s="1"/>
  <c r="C123" i="11"/>
  <c r="I111" i="11"/>
  <c r="C111" i="11"/>
  <c r="N101" i="11"/>
  <c r="N224" i="11" s="1"/>
  <c r="M101" i="11"/>
  <c r="M224" i="11" s="1"/>
  <c r="L101" i="11"/>
  <c r="L224" i="11" s="1"/>
  <c r="K101" i="11"/>
  <c r="K224" i="11" s="1"/>
  <c r="I101" i="11"/>
  <c r="H101" i="11"/>
  <c r="H224" i="11" s="1"/>
  <c r="G101" i="11"/>
  <c r="G224" i="11" s="1"/>
  <c r="F101" i="11"/>
  <c r="F224" i="11" s="1"/>
  <c r="E101" i="11"/>
  <c r="E224" i="11" s="1"/>
  <c r="C101" i="11"/>
  <c r="I89" i="11"/>
  <c r="C89" i="11"/>
  <c r="N81" i="11"/>
  <c r="N223" i="11" s="1"/>
  <c r="M81" i="11"/>
  <c r="M223" i="11" s="1"/>
  <c r="L81" i="11"/>
  <c r="L223" i="11" s="1"/>
  <c r="K81" i="11"/>
  <c r="K223" i="11" s="1"/>
  <c r="I81" i="11"/>
  <c r="H81" i="11"/>
  <c r="H223" i="11" s="1"/>
  <c r="G81" i="11"/>
  <c r="G223" i="11" s="1"/>
  <c r="F81" i="11"/>
  <c r="F223" i="11" s="1"/>
  <c r="E81" i="11"/>
  <c r="E223" i="11" s="1"/>
  <c r="C81" i="11"/>
  <c r="I70" i="11"/>
  <c r="D70" i="11"/>
  <c r="D239" i="11" s="1"/>
  <c r="C70" i="11"/>
  <c r="N61" i="11"/>
  <c r="N222" i="11" s="1"/>
  <c r="M61" i="11"/>
  <c r="M222" i="11" s="1"/>
  <c r="L61" i="11"/>
  <c r="L222" i="11" s="1"/>
  <c r="I61" i="11"/>
  <c r="H61" i="11"/>
  <c r="H222" i="11" s="1"/>
  <c r="G61" i="11"/>
  <c r="G222" i="11" s="1"/>
  <c r="F61" i="11"/>
  <c r="F222" i="11" s="1"/>
  <c r="E61" i="11"/>
  <c r="E222" i="11" s="1"/>
  <c r="C61" i="11"/>
  <c r="I49" i="11"/>
  <c r="C49" i="11"/>
  <c r="N40" i="11"/>
  <c r="N221" i="11" s="1"/>
  <c r="M40" i="11"/>
  <c r="L40" i="11"/>
  <c r="L221" i="11" s="1"/>
  <c r="K40" i="11"/>
  <c r="K221" i="11" s="1"/>
  <c r="I40" i="11"/>
  <c r="H40" i="11"/>
  <c r="H221" i="11" s="1"/>
  <c r="G40" i="11"/>
  <c r="F40" i="11"/>
  <c r="F221" i="11" s="1"/>
  <c r="E40" i="11"/>
  <c r="E221" i="11" s="1"/>
  <c r="C40" i="11"/>
  <c r="I29" i="11"/>
  <c r="C29" i="11"/>
  <c r="N20" i="11"/>
  <c r="M20" i="11"/>
  <c r="L20" i="11"/>
  <c r="L220" i="11" s="1"/>
  <c r="K20" i="11"/>
  <c r="K220" i="11" s="1"/>
  <c r="K225" i="11" s="1"/>
  <c r="K226" i="11" s="1"/>
  <c r="I20" i="11"/>
  <c r="H20" i="11"/>
  <c r="H220" i="11" s="1"/>
  <c r="H225" i="11" s="1"/>
  <c r="H226" i="11" s="1"/>
  <c r="G20" i="11"/>
  <c r="F20" i="11"/>
  <c r="F220" i="11" s="1"/>
  <c r="F225" i="11" s="1"/>
  <c r="F226" i="11" s="1"/>
  <c r="E20" i="11"/>
  <c r="E220" i="11" s="1"/>
  <c r="E225" i="11" s="1"/>
  <c r="E226" i="11" s="1"/>
  <c r="C20" i="11"/>
  <c r="N19" i="9"/>
  <c r="M19" i="9"/>
  <c r="L19" i="9"/>
  <c r="K19" i="9"/>
  <c r="H19" i="9"/>
  <c r="G19" i="9"/>
  <c r="F19" i="9"/>
  <c r="E19" i="9"/>
  <c r="N19" i="10"/>
  <c r="M19" i="10"/>
  <c r="L19" i="10"/>
  <c r="K19" i="10"/>
  <c r="I19" i="10"/>
  <c r="C19" i="10"/>
  <c r="I29" i="8"/>
  <c r="C29" i="8"/>
  <c r="N20" i="8"/>
  <c r="M20" i="8"/>
  <c r="L20" i="8"/>
  <c r="K20" i="8"/>
  <c r="I20" i="8"/>
  <c r="H20" i="8"/>
  <c r="G20" i="8"/>
  <c r="F20" i="8"/>
  <c r="E20" i="8"/>
  <c r="C20" i="8"/>
  <c r="N29" i="7"/>
  <c r="I28" i="7"/>
  <c r="C28" i="7"/>
  <c r="N19" i="7"/>
  <c r="M19" i="7"/>
  <c r="L19" i="7"/>
  <c r="K19" i="7"/>
  <c r="I19" i="7"/>
  <c r="H19" i="7"/>
  <c r="G19" i="7"/>
  <c r="F19" i="7"/>
  <c r="E19" i="7"/>
  <c r="C19" i="7"/>
  <c r="I29" i="6"/>
  <c r="C29" i="6"/>
  <c r="N20" i="6"/>
  <c r="M20" i="6"/>
  <c r="L20" i="6"/>
  <c r="K20" i="6"/>
  <c r="I20" i="6"/>
  <c r="H20" i="6"/>
  <c r="G20" i="6"/>
  <c r="F20" i="6"/>
  <c r="E20" i="6"/>
  <c r="C20" i="6"/>
  <c r="I30" i="5"/>
  <c r="C30" i="5"/>
  <c r="N20" i="5"/>
  <c r="M20" i="5"/>
  <c r="L20" i="5"/>
  <c r="K20" i="5"/>
  <c r="I20" i="5"/>
  <c r="H20" i="5"/>
  <c r="G20" i="5"/>
  <c r="F20" i="5"/>
  <c r="E20" i="5"/>
  <c r="C20" i="5"/>
  <c r="I27" i="4"/>
  <c r="C27" i="4"/>
  <c r="N19" i="4"/>
  <c r="M19" i="4"/>
  <c r="L19" i="4"/>
  <c r="K19" i="4"/>
  <c r="I19" i="4"/>
  <c r="H19" i="4"/>
  <c r="G19" i="4"/>
  <c r="F19" i="4"/>
  <c r="E19" i="4"/>
  <c r="C19" i="4"/>
  <c r="I29" i="3"/>
  <c r="D29" i="3"/>
  <c r="C29" i="3"/>
  <c r="N20" i="3"/>
  <c r="M20" i="3"/>
  <c r="L20" i="3"/>
  <c r="I20" i="3"/>
  <c r="H20" i="3"/>
  <c r="G20" i="3"/>
  <c r="F20" i="3"/>
  <c r="E20" i="3"/>
  <c r="C20" i="3"/>
  <c r="I28" i="2"/>
  <c r="C28" i="2"/>
  <c r="N19" i="2"/>
  <c r="M19" i="2"/>
  <c r="L19" i="2"/>
  <c r="K19" i="2"/>
  <c r="I19" i="2"/>
  <c r="H19" i="2"/>
  <c r="G19" i="2"/>
  <c r="F19" i="2"/>
  <c r="E19" i="2"/>
  <c r="C19" i="2"/>
  <c r="I29" i="1"/>
  <c r="C29" i="1"/>
  <c r="N20" i="1"/>
  <c r="M20" i="1"/>
  <c r="L20" i="1"/>
  <c r="K20" i="1"/>
  <c r="I20" i="1"/>
  <c r="H20" i="1"/>
  <c r="G20" i="1"/>
  <c r="F20" i="1"/>
  <c r="E20" i="1"/>
  <c r="C20" i="1"/>
  <c r="N233" i="12" l="1"/>
  <c r="N234" i="12" s="1"/>
  <c r="L226" i="12"/>
  <c r="L227" i="12" s="1"/>
  <c r="F232" i="11"/>
  <c r="F233" i="11" s="1"/>
  <c r="K232" i="11"/>
  <c r="K233" i="11" s="1"/>
  <c r="H232" i="11"/>
  <c r="H233" i="11" s="1"/>
  <c r="M232" i="11"/>
  <c r="M233" i="11" s="1"/>
  <c r="G220" i="11"/>
  <c r="G221" i="11"/>
  <c r="L225" i="11"/>
  <c r="L226" i="11" s="1"/>
  <c r="G232" i="11"/>
  <c r="G233" i="11" s="1"/>
  <c r="L232" i="11"/>
  <c r="L233" i="11" s="1"/>
  <c r="N221" i="12"/>
  <c r="N226" i="12" s="1"/>
  <c r="N227" i="12" s="1"/>
  <c r="N237" i="12"/>
  <c r="N242" i="12" s="1"/>
  <c r="N243" i="12" s="1"/>
  <c r="M221" i="11"/>
  <c r="M220" i="11"/>
  <c r="N236" i="11"/>
  <c r="N241" i="11" s="1"/>
  <c r="N242" i="11" s="1"/>
  <c r="N220" i="11"/>
  <c r="N225" i="11" s="1"/>
  <c r="N226" i="11" s="1"/>
  <c r="E232" i="11"/>
  <c r="E233" i="11" s="1"/>
  <c r="N232" i="11"/>
  <c r="N233" i="11" s="1"/>
  <c r="M222" i="12"/>
  <c r="M221" i="12"/>
  <c r="M226" i="12" s="1"/>
  <c r="M227" i="12" s="1"/>
  <c r="M233" i="12"/>
  <c r="M234" i="12" s="1"/>
  <c r="M225" i="11" l="1"/>
  <c r="M226" i="11" s="1"/>
  <c r="G225" i="11"/>
  <c r="G226" i="11" s="1"/>
</calcChain>
</file>

<file path=xl/sharedStrings.xml><?xml version="1.0" encoding="utf-8"?>
<sst xmlns="http://schemas.openxmlformats.org/spreadsheetml/2006/main" count="1469" uniqueCount="158">
  <si>
    <t>Согласовано:</t>
  </si>
  <si>
    <t>Утверждаю:</t>
  </si>
  <si>
    <t>Директор</t>
  </si>
  <si>
    <t xml:space="preserve">Директор МАУ "Комбинат школьного питания" </t>
  </si>
  <si>
    <t>Батыревского МО ЧР</t>
  </si>
  <si>
    <t>Дата:_________________г.</t>
  </si>
  <si>
    <t>_________________Алимова Э.Р.</t>
  </si>
  <si>
    <t>Дата_________________г.</t>
  </si>
  <si>
    <t>Десятидневное меню для обучающихся образовательных учреждений</t>
  </si>
  <si>
    <t>Весенне-летний сезон</t>
  </si>
  <si>
    <t>№ поСР</t>
  </si>
  <si>
    <t>Наименование блюда</t>
  </si>
  <si>
    <t>День 1 (Понедельник)</t>
  </si>
  <si>
    <t>Возрастная категория : 7-11 лет</t>
  </si>
  <si>
    <t>Возрастная категория : с 12 лет и старше</t>
  </si>
  <si>
    <t>Цена (руб)</t>
  </si>
  <si>
    <t>Выход (гр)</t>
  </si>
  <si>
    <t>Пищевая ценность</t>
  </si>
  <si>
    <t>белки</t>
  </si>
  <si>
    <t>жиры</t>
  </si>
  <si>
    <t>углеводы</t>
  </si>
  <si>
    <t>ккал</t>
  </si>
  <si>
    <t xml:space="preserve">                                  ЗАВТРАК</t>
  </si>
  <si>
    <t>Сыр порциями</t>
  </si>
  <si>
    <t>Каша молоч.пшенная с маслом</t>
  </si>
  <si>
    <t>155(150/5)</t>
  </si>
  <si>
    <t>210(200/10)</t>
  </si>
  <si>
    <t>Кофейный напиток с молоком</t>
  </si>
  <si>
    <t>Хлеб пшеничный</t>
  </si>
  <si>
    <t>Яблоки св.порциями</t>
  </si>
  <si>
    <t>ИТОГО</t>
  </si>
  <si>
    <t>575</t>
  </si>
  <si>
    <t xml:space="preserve">                                        ОБЕД</t>
  </si>
  <si>
    <t>Салат из сырых овощей</t>
  </si>
  <si>
    <t>Суп картофельный с горохом</t>
  </si>
  <si>
    <t>Котлеты рубленые из птицы с соусом</t>
  </si>
  <si>
    <t>Макароны отварные</t>
  </si>
  <si>
    <t>Напиток из плодов шиповника</t>
  </si>
  <si>
    <t>Хлеб Дарницкий</t>
  </si>
  <si>
    <t>Суп картофельный с горохом с мясом</t>
  </si>
  <si>
    <t>200/30</t>
  </si>
  <si>
    <t>250/30</t>
  </si>
  <si>
    <t>Повар__________________</t>
  </si>
  <si>
    <t>Медсестра___________________</t>
  </si>
  <si>
    <t>День 2 (Вторник)</t>
  </si>
  <si>
    <t>Каша молоч.из овсяных хлопьев с маслом</t>
  </si>
  <si>
    <t>260(250/10)</t>
  </si>
  <si>
    <t>Какао с молоком</t>
  </si>
  <si>
    <t>Бутерброд с повидлом</t>
  </si>
  <si>
    <t>505</t>
  </si>
  <si>
    <t>555</t>
  </si>
  <si>
    <t>Салат из квашеной капусты</t>
  </si>
  <si>
    <t>Борщ с капустой картофелем со смет.</t>
  </si>
  <si>
    <t>205(200/5)</t>
  </si>
  <si>
    <t>255(250/5)</t>
  </si>
  <si>
    <t>Птица тушеная в смет. соусе</t>
  </si>
  <si>
    <t xml:space="preserve">Каша гречневая рассыпчатая </t>
  </si>
  <si>
    <t>Компот из смеси сухофруктов</t>
  </si>
  <si>
    <t>200/5/30</t>
  </si>
  <si>
    <t>250/5/30</t>
  </si>
  <si>
    <t>Повар___________________</t>
  </si>
  <si>
    <t>Медсестра______________________</t>
  </si>
  <si>
    <t>День 3 (Среда)</t>
  </si>
  <si>
    <t>Масло сливочное порц.</t>
  </si>
  <si>
    <t>Сырники из творога с молоком сгущенным</t>
  </si>
  <si>
    <t>100/20</t>
  </si>
  <si>
    <t>Чай с лимоном</t>
  </si>
  <si>
    <t>200(15/7)</t>
  </si>
  <si>
    <t>470</t>
  </si>
  <si>
    <t>Огурцы свежие порциями</t>
  </si>
  <si>
    <t>Суп картофельный с макарон.изделиями</t>
  </si>
  <si>
    <t>Котлеты рыбные с соусом</t>
  </si>
  <si>
    <t>Пюре картофельное</t>
  </si>
  <si>
    <t>Компот из св.яблок</t>
  </si>
  <si>
    <t>Суп картофельный с макарон.изделиями с мясом</t>
  </si>
  <si>
    <t>Повар_____________________</t>
  </si>
  <si>
    <t>Медсестра_______________________</t>
  </si>
  <si>
    <t>День 4 (Четверг)</t>
  </si>
  <si>
    <t>Бутерброд с сыром</t>
  </si>
  <si>
    <t>Каша из риса и пшена с маслом</t>
  </si>
  <si>
    <t>Чай с сахаром</t>
  </si>
  <si>
    <t>500</t>
  </si>
  <si>
    <t>550</t>
  </si>
  <si>
    <t>Щи из свежей капусты с картоф.со сметаной</t>
  </si>
  <si>
    <t>205 (200/5)</t>
  </si>
  <si>
    <t>Плов из птицы</t>
  </si>
  <si>
    <t>Компот из кураги</t>
  </si>
  <si>
    <t>Щи из свежей капусты с картоф.со сметаной с мясом</t>
  </si>
  <si>
    <t>День 5 (Пятница)</t>
  </si>
  <si>
    <t>Каша гречневая рассыпчатая с маслом</t>
  </si>
  <si>
    <t>Салат из свежих помидоров и огурцов</t>
  </si>
  <si>
    <t>Рассольник Ленинградский со сметаной</t>
  </si>
  <si>
    <t>Гуляш из говядины</t>
  </si>
  <si>
    <t>100(50/50)</t>
  </si>
  <si>
    <t>200/15/7</t>
  </si>
  <si>
    <t>Рассольник Ленинградский со сметаной с мясом</t>
  </si>
  <si>
    <t>День 6 (Понедельник)</t>
  </si>
  <si>
    <t>Каша молоч. рисовая с маслом</t>
  </si>
  <si>
    <t>525</t>
  </si>
  <si>
    <t>580</t>
  </si>
  <si>
    <t xml:space="preserve">Каша гречневая рассыпчатая  </t>
  </si>
  <si>
    <t>Компот из сухофруктов</t>
  </si>
  <si>
    <t>Хлеб дарницкий</t>
  </si>
  <si>
    <t>День 7 (Вторник)</t>
  </si>
  <si>
    <t>475</t>
  </si>
  <si>
    <t>День 8 (Среда)</t>
  </si>
  <si>
    <t>Масло слив.порциями</t>
  </si>
  <si>
    <t>560</t>
  </si>
  <si>
    <t>Суп крестьянский с крупой</t>
  </si>
  <si>
    <t>День 9 (Четверг)</t>
  </si>
  <si>
    <t>Бутеброд с маслом сливочным</t>
  </si>
  <si>
    <t>590</t>
  </si>
  <si>
    <t>640</t>
  </si>
  <si>
    <t>Борщ с капустой с картофелем со сметаной</t>
  </si>
  <si>
    <t>205/(200/5)</t>
  </si>
  <si>
    <t>Тефтели рубленые с соусом</t>
  </si>
  <si>
    <t>Каша пшеничная вязкая</t>
  </si>
  <si>
    <t>День 10 (Пятница)</t>
  </si>
  <si>
    <t>Каша полбяная молочная с маслом</t>
  </si>
  <si>
    <t>600</t>
  </si>
  <si>
    <t>Салат из белокачанной капусты с яблоками</t>
  </si>
  <si>
    <t>Суп картофельный с макаронными изделиями</t>
  </si>
  <si>
    <t>Жаркое по-домашнему из птицы</t>
  </si>
  <si>
    <t>Итоговые показатели</t>
  </si>
  <si>
    <t>Завтрак</t>
  </si>
  <si>
    <t>Итого</t>
  </si>
  <si>
    <t>Всего за неделю</t>
  </si>
  <si>
    <t>Средний показатель</t>
  </si>
  <si>
    <t>Итого :</t>
  </si>
  <si>
    <t>Обед</t>
  </si>
  <si>
    <t xml:space="preserve">Директор МАОУ ППМС-центр </t>
  </si>
  <si>
    <t>Яльчикского муниципального округа</t>
  </si>
  <si>
    <t>_________ Муравьева Г.Л.</t>
  </si>
  <si>
    <t xml:space="preserve"> Муравьева Г.Л.</t>
  </si>
  <si>
    <t>Рыба припущеная с соусом</t>
  </si>
  <si>
    <t>Яльчикского МО</t>
  </si>
  <si>
    <t>Муравьева Г.Л.</t>
  </si>
  <si>
    <t>Кукуруза консервированная</t>
  </si>
  <si>
    <t>Салат из зеленого горошка</t>
  </si>
  <si>
    <t>Рыба припущенная с соусом</t>
  </si>
  <si>
    <t>Директор МАОУ ППМС-центр</t>
  </si>
  <si>
    <t>Пирожки с капустой и мясом</t>
  </si>
  <si>
    <t>Груша свежая</t>
  </si>
  <si>
    <t xml:space="preserve">Кисель </t>
  </si>
  <si>
    <t>ПОЛДНИК</t>
  </si>
  <si>
    <t>Ватрушка с повидлом</t>
  </si>
  <si>
    <t>Мандарины свежие</t>
  </si>
  <si>
    <t>Чай с сахаром и лимоном</t>
  </si>
  <si>
    <t>90/30</t>
  </si>
  <si>
    <t>Полдник</t>
  </si>
  <si>
    <t>738*</t>
  </si>
  <si>
    <t>Пирожки с яблоками</t>
  </si>
  <si>
    <t>631*</t>
  </si>
  <si>
    <t>Компот из свежих плодов</t>
  </si>
  <si>
    <t>Бананы свежие</t>
  </si>
  <si>
    <t>Итого полдник</t>
  </si>
  <si>
    <t>Каша манная молочная с маслом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</si>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</sst>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1"/>
      <charset val="204"/>
    </font>
    <font>
      <sz val="12"/>
      <color rgb="FF000000"/>
      <name val="Times New Roman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Times New Roman1"/>
      <charset val="204"/>
    </font>
    <font>
      <b/>
      <i/>
      <sz val="12"/>
      <color rgb="FF000000"/>
      <name val="Times New Roman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rgb="FF000000"/>
      <name val="Times New Roman"/>
      <family val="1"/>
      <charset val="204"/>
    </font>
    <font>
      <sz val="10"/>
      <color theme="1"/>
      <name val="Times New Roman1"/>
      <charset val="204"/>
    </font>
    <font>
      <sz val="10"/>
      <color rgb="FF000000"/>
      <name val="Times New Roman1"/>
      <charset val="204"/>
    </font>
    <font>
      <b/>
      <i/>
      <sz val="10"/>
      <color rgb="FF000000"/>
      <name val="Times New Roman1"/>
      <charset val="204"/>
    </font>
    <font>
      <sz val="10"/>
      <color rgb="FF000000"/>
      <name val="Times New Roman"/>
      <family val="1"/>
      <charset val="204"/>
    </font>
    <font>
      <b/>
      <i/>
      <sz val="11"/>
      <color rgb="FF00000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1"/>
      <color rgb="FFFF6600"/>
      <name val="Calibri"/>
      <family val="2"/>
      <charset val="204"/>
    </font>
    <font>
      <sz val="11"/>
      <color rgb="FFFF66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4EA6B"/>
        <bgColor rgb="FFD4EA6B"/>
      </patternFill>
    </fill>
    <fill>
      <patternFill patternType="solid">
        <fgColor theme="0"/>
        <bgColor rgb="FFD4EA6B"/>
      </patternFill>
    </fill>
    <fill>
      <patternFill patternType="solid">
        <fgColor rgb="FFFFFFFF"/>
        <bgColor rgb="FFFFFFFF"/>
      </patternFill>
    </fill>
    <fill>
      <patternFill patternType="solid">
        <fgColor rgb="FFFFD8CE"/>
        <bgColor rgb="FFFFD8C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/>
    <xf numFmtId="0" fontId="7" fillId="0" borderId="6" xfId="0" applyFont="1" applyBorder="1"/>
    <xf numFmtId="2" fontId="4" fillId="0" borderId="6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right" vertical="center"/>
    </xf>
    <xf numFmtId="0" fontId="4" fillId="4" borderId="6" xfId="0" applyFont="1" applyFill="1" applyBorder="1"/>
    <xf numFmtId="2" fontId="4" fillId="4" borderId="6" xfId="0" applyNumberFormat="1" applyFont="1" applyFill="1" applyBorder="1" applyAlignment="1">
      <alignment horizontal="center" vertical="center"/>
    </xf>
    <xf numFmtId="1" fontId="4" fillId="4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4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right"/>
    </xf>
    <xf numFmtId="2" fontId="4" fillId="0" borderId="6" xfId="0" applyNumberFormat="1" applyFont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164" fontId="4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/>
    </xf>
    <xf numFmtId="2" fontId="7" fillId="5" borderId="6" xfId="0" applyNumberFormat="1" applyFont="1" applyFill="1" applyBorder="1" applyAlignment="1">
      <alignment horizontal="center"/>
    </xf>
    <xf numFmtId="49" fontId="7" fillId="4" borderId="6" xfId="0" applyNumberFormat="1" applyFont="1" applyFill="1" applyBorder="1" applyAlignment="1">
      <alignment horizontal="center"/>
    </xf>
    <xf numFmtId="2" fontId="7" fillId="4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distributed"/>
    </xf>
    <xf numFmtId="0" fontId="8" fillId="0" borderId="6" xfId="0" applyFont="1" applyBorder="1"/>
    <xf numFmtId="0" fontId="8" fillId="4" borderId="6" xfId="0" applyFont="1" applyFill="1" applyBorder="1"/>
    <xf numFmtId="2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2" fontId="4" fillId="5" borderId="6" xfId="0" applyNumberFormat="1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0" fontId="10" fillId="0" borderId="0" xfId="0" applyFont="1"/>
    <xf numFmtId="0" fontId="4" fillId="0" borderId="4" xfId="0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4" fillId="4" borderId="6" xfId="0" applyFont="1" applyFill="1" applyBorder="1" applyAlignment="1">
      <alignment vertical="distributed"/>
    </xf>
    <xf numFmtId="0" fontId="13" fillId="0" borderId="6" xfId="0" applyFont="1" applyBorder="1"/>
    <xf numFmtId="0" fontId="13" fillId="4" borderId="6" xfId="0" applyFont="1" applyFill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0" borderId="6" xfId="0" applyFont="1" applyBorder="1" applyAlignment="1">
      <alignment horizontal="right"/>
    </xf>
    <xf numFmtId="0" fontId="13" fillId="4" borderId="6" xfId="0" applyFont="1" applyFill="1" applyBorder="1" applyAlignment="1">
      <alignment horizontal="right"/>
    </xf>
    <xf numFmtId="0" fontId="14" fillId="0" borderId="6" xfId="0" applyFont="1" applyBorder="1"/>
    <xf numFmtId="0" fontId="15" fillId="0" borderId="6" xfId="0" applyFont="1" applyBorder="1"/>
    <xf numFmtId="49" fontId="4" fillId="4" borderId="6" xfId="0" applyNumberFormat="1" applyFont="1" applyFill="1" applyBorder="1" applyAlignment="1">
      <alignment horizontal="center"/>
    </xf>
    <xf numFmtId="0" fontId="11" fillId="4" borderId="6" xfId="0" applyFont="1" applyFill="1" applyBorder="1" applyAlignment="1">
      <alignment horizontal="right"/>
    </xf>
    <xf numFmtId="0" fontId="16" fillId="0" borderId="0" xfId="0" applyFont="1"/>
    <xf numFmtId="0" fontId="17" fillId="0" borderId="0" xfId="0" applyFont="1"/>
    <xf numFmtId="0" fontId="13" fillId="0" borderId="4" xfId="0" applyFont="1" applyBorder="1" applyAlignment="1">
      <alignment horizontal="center"/>
    </xf>
    <xf numFmtId="0" fontId="18" fillId="0" borderId="0" xfId="0" applyFont="1"/>
    <xf numFmtId="0" fontId="10" fillId="0" borderId="6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2" fontId="7" fillId="5" borderId="0" xfId="0" applyNumberFormat="1" applyFont="1" applyFill="1" applyAlignment="1">
      <alignment horizontal="center"/>
    </xf>
    <xf numFmtId="49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0" borderId="6" xfId="0" applyBorder="1"/>
    <xf numFmtId="0" fontId="21" fillId="0" borderId="6" xfId="0" applyFont="1" applyBorder="1"/>
    <xf numFmtId="0" fontId="21" fillId="0" borderId="6" xfId="0" applyFont="1" applyBorder="1" applyAlignment="1">
      <alignment wrapText="1"/>
    </xf>
    <xf numFmtId="0" fontId="22" fillId="0" borderId="6" xfId="0" applyFont="1" applyBorder="1"/>
    <xf numFmtId="2" fontId="22" fillId="0" borderId="6" xfId="0" applyNumberFormat="1" applyFont="1" applyBorder="1"/>
    <xf numFmtId="0" fontId="24" fillId="0" borderId="6" xfId="0" applyFont="1" applyBorder="1"/>
    <xf numFmtId="0" fontId="24" fillId="0" borderId="6" xfId="0" applyFont="1" applyBorder="1" applyAlignment="1">
      <alignment wrapText="1"/>
    </xf>
    <xf numFmtId="2" fontId="21" fillId="0" borderId="6" xfId="0" applyNumberFormat="1" applyFont="1" applyBorder="1"/>
    <xf numFmtId="49" fontId="21" fillId="0" borderId="6" xfId="0" applyNumberFormat="1" applyFont="1" applyBorder="1" applyAlignment="1">
      <alignment horizontal="center" wrapText="1"/>
    </xf>
    <xf numFmtId="49" fontId="21" fillId="0" borderId="6" xfId="0" applyNumberFormat="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6" xfId="0" applyFont="1" applyBorder="1"/>
    <xf numFmtId="2" fontId="25" fillId="0" borderId="6" xfId="0" applyNumberFormat="1" applyFont="1" applyBorder="1"/>
    <xf numFmtId="2" fontId="25" fillId="0" borderId="6" xfId="0" applyNumberFormat="1" applyFont="1" applyBorder="1" applyAlignment="1">
      <alignment horizontal="center"/>
    </xf>
    <xf numFmtId="1" fontId="25" fillId="0" borderId="6" xfId="0" applyNumberFormat="1" applyFont="1" applyBorder="1" applyAlignment="1">
      <alignment horizontal="center"/>
    </xf>
    <xf numFmtId="0" fontId="26" fillId="0" borderId="6" xfId="0" applyFont="1" applyBorder="1"/>
    <xf numFmtId="2" fontId="26" fillId="0" borderId="6" xfId="0" applyNumberFormat="1" applyFont="1" applyBorder="1"/>
    <xf numFmtId="1" fontId="21" fillId="0" borderId="6" xfId="0" applyNumberFormat="1" applyFont="1" applyBorder="1" applyAlignment="1">
      <alignment horizontal="center" wrapText="1"/>
    </xf>
    <xf numFmtId="0" fontId="27" fillId="0" borderId="6" xfId="0" applyFont="1" applyBorder="1" applyAlignment="1">
      <alignment horizontal="center"/>
    </xf>
    <xf numFmtId="0" fontId="28" fillId="0" borderId="6" xfId="0" applyFont="1" applyBorder="1" applyAlignment="1">
      <alignment horizontal="right"/>
    </xf>
    <xf numFmtId="0" fontId="29" fillId="0" borderId="6" xfId="0" applyFont="1" applyBorder="1" applyAlignment="1">
      <alignment horizontal="right"/>
    </xf>
    <xf numFmtId="0" fontId="27" fillId="0" borderId="6" xfId="0" applyFont="1" applyBorder="1"/>
    <xf numFmtId="0" fontId="30" fillId="4" borderId="6" xfId="0" applyFont="1" applyFill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15" fillId="0" borderId="6" xfId="0" applyFont="1" applyBorder="1" applyAlignment="1">
      <alignment horizontal="right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right" wrapText="1"/>
    </xf>
    <xf numFmtId="0" fontId="25" fillId="0" borderId="6" xfId="0" applyFont="1" applyBorder="1" applyAlignment="1">
      <alignment horizontal="right"/>
    </xf>
    <xf numFmtId="0" fontId="0" fillId="0" borderId="6" xfId="0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0" fontId="15" fillId="0" borderId="3" xfId="0" applyFont="1" applyBorder="1"/>
    <xf numFmtId="0" fontId="11" fillId="4" borderId="3" xfId="0" applyFont="1" applyFill="1" applyBorder="1" applyAlignment="1">
      <alignment horizontal="right"/>
    </xf>
    <xf numFmtId="2" fontId="11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2" fontId="6" fillId="4" borderId="2" xfId="0" applyNumberFormat="1" applyFont="1" applyFill="1" applyBorder="1" applyAlignment="1">
      <alignment horizontal="center"/>
    </xf>
    <xf numFmtId="2" fontId="6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3" fillId="6" borderId="6" xfId="0" applyFont="1" applyFill="1" applyBorder="1" applyAlignment="1">
      <alignment horizontal="right" vertical="center"/>
    </xf>
    <xf numFmtId="0" fontId="4" fillId="6" borderId="6" xfId="0" applyFont="1" applyFill="1" applyBorder="1"/>
    <xf numFmtId="2" fontId="4" fillId="6" borderId="6" xfId="0" applyNumberFormat="1" applyFont="1" applyFill="1" applyBorder="1" applyAlignment="1">
      <alignment horizontal="center" vertical="center"/>
    </xf>
    <xf numFmtId="1" fontId="4" fillId="6" borderId="6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0" fillId="6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O43"/>
  <sheetViews>
    <sheetView zoomScale="82" zoomScaleNormal="82" workbookViewId="0">
      <selection sqref="A1:N31"/>
    </sheetView>
  </sheetViews>
  <sheetFormatPr defaultColWidth="9" defaultRowHeight="14.4"/>
  <cols>
    <col min="1" max="1" width="5.6640625" customWidth="1"/>
    <col min="2" max="2" width="44" customWidth="1"/>
    <col min="3" max="3" width="9.33203125" customWidth="1"/>
    <col min="4" max="4" width="11.44140625" customWidth="1"/>
    <col min="5" max="7" width="9.33203125" customWidth="1"/>
    <col min="8" max="8" width="10" customWidth="1"/>
    <col min="9" max="9" width="9.33203125" customWidth="1"/>
    <col min="10" max="10" width="12.88671875" customWidth="1"/>
    <col min="11" max="12" width="9.33203125" customWidth="1"/>
    <col min="13" max="14" width="10" customWidth="1"/>
  </cols>
  <sheetData>
    <row r="1" spans="1:15">
      <c r="A1" s="1" t="s">
        <v>0</v>
      </c>
      <c r="B1" s="1"/>
      <c r="I1" s="1"/>
      <c r="J1" s="1"/>
      <c r="K1" s="1"/>
      <c r="L1" s="1" t="s">
        <v>1</v>
      </c>
      <c r="M1" s="1"/>
      <c r="N1" s="1"/>
      <c r="O1" s="1"/>
    </row>
    <row r="2" spans="1:15">
      <c r="A2" s="1" t="s">
        <v>2</v>
      </c>
      <c r="B2" s="1"/>
      <c r="I2" s="1"/>
      <c r="J2" s="1" t="s">
        <v>3</v>
      </c>
      <c r="K2" s="1"/>
      <c r="L2" s="1"/>
      <c r="M2" s="1"/>
      <c r="N2" s="1"/>
      <c r="O2" s="1"/>
    </row>
    <row r="3" spans="1:15">
      <c r="A3" s="1"/>
      <c r="B3" s="1"/>
      <c r="I3" s="1"/>
      <c r="J3" s="1" t="s">
        <v>4</v>
      </c>
      <c r="K3" s="1"/>
      <c r="L3" s="1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"/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15" t="s">
        <v>10</v>
      </c>
      <c r="B10" s="118" t="s">
        <v>11</v>
      </c>
      <c r="C10" s="105" t="s">
        <v>12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4.1" customHeight="1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18.75" customHeight="1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4.25" customHeight="1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8.75" customHeight="1">
      <c r="A15" s="8">
        <v>15</v>
      </c>
      <c r="B15" s="9" t="s">
        <v>23</v>
      </c>
      <c r="C15" s="10">
        <v>11.22</v>
      </c>
      <c r="D15" s="11">
        <v>15</v>
      </c>
      <c r="E15" s="12">
        <v>3.45</v>
      </c>
      <c r="F15" s="12">
        <v>3.58</v>
      </c>
      <c r="G15" s="12">
        <v>0</v>
      </c>
      <c r="H15" s="12">
        <v>54</v>
      </c>
      <c r="I15" s="10">
        <v>18.7</v>
      </c>
      <c r="J15" s="11">
        <v>25</v>
      </c>
      <c r="K15" s="12">
        <v>5.75</v>
      </c>
      <c r="L15" s="12">
        <v>5.97</v>
      </c>
      <c r="M15" s="12">
        <v>0</v>
      </c>
      <c r="N15" s="12">
        <v>90</v>
      </c>
    </row>
    <row r="16" spans="1:15" ht="18" customHeight="1">
      <c r="A16" s="13">
        <v>173</v>
      </c>
      <c r="B16" s="3" t="s">
        <v>24</v>
      </c>
      <c r="C16" s="5">
        <v>17.46</v>
      </c>
      <c r="D16" s="14" t="s">
        <v>25</v>
      </c>
      <c r="E16" s="15">
        <v>6.33</v>
      </c>
      <c r="F16" s="15">
        <v>7.15</v>
      </c>
      <c r="G16" s="15">
        <v>31.86</v>
      </c>
      <c r="H16" s="15">
        <v>218.12</v>
      </c>
      <c r="I16" s="5">
        <v>27.32</v>
      </c>
      <c r="J16" s="14" t="s">
        <v>26</v>
      </c>
      <c r="K16" s="15">
        <v>8.5299999999999994</v>
      </c>
      <c r="L16" s="15">
        <v>12.28</v>
      </c>
      <c r="M16" s="15">
        <v>43.61</v>
      </c>
      <c r="N16" s="15">
        <v>320.3</v>
      </c>
    </row>
    <row r="17" spans="1:14" ht="16.5" customHeight="1">
      <c r="A17" s="8">
        <v>379</v>
      </c>
      <c r="B17" s="3" t="s">
        <v>27</v>
      </c>
      <c r="C17" s="16">
        <v>12.17</v>
      </c>
      <c r="D17" s="11">
        <v>200</v>
      </c>
      <c r="E17" s="17">
        <v>3.12</v>
      </c>
      <c r="F17" s="17">
        <v>2.5099999999999998</v>
      </c>
      <c r="G17" s="17">
        <v>24.69</v>
      </c>
      <c r="H17" s="17">
        <v>146.30000000000001</v>
      </c>
      <c r="I17" s="16">
        <v>12.17</v>
      </c>
      <c r="J17" s="11">
        <v>200</v>
      </c>
      <c r="K17" s="17">
        <v>3.12</v>
      </c>
      <c r="L17" s="17">
        <v>2.5099999999999998</v>
      </c>
      <c r="M17" s="17">
        <v>24.69</v>
      </c>
      <c r="N17" s="17">
        <v>146.30000000000001</v>
      </c>
    </row>
    <row r="18" spans="1:14" ht="15.75" customHeight="1">
      <c r="A18" s="18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4" ht="14.25" customHeight="1">
      <c r="A19" s="20">
        <v>338</v>
      </c>
      <c r="B19" s="9" t="s">
        <v>29</v>
      </c>
      <c r="C19" s="16">
        <v>12</v>
      </c>
      <c r="D19" s="11">
        <v>100</v>
      </c>
      <c r="E19" s="21">
        <v>0.4</v>
      </c>
      <c r="F19" s="21">
        <v>0.4</v>
      </c>
      <c r="G19" s="21">
        <v>9.8000000000000007</v>
      </c>
      <c r="H19" s="21">
        <v>45</v>
      </c>
      <c r="I19" s="16">
        <v>12</v>
      </c>
      <c r="J19" s="11">
        <v>100</v>
      </c>
      <c r="K19" s="21">
        <v>0.4</v>
      </c>
      <c r="L19" s="21">
        <v>0.4</v>
      </c>
      <c r="M19" s="21">
        <v>9.8000000000000007</v>
      </c>
      <c r="N19" s="21">
        <v>45</v>
      </c>
    </row>
    <row r="20" spans="1:14" ht="18" customHeight="1">
      <c r="A20" s="4"/>
      <c r="B20" s="22" t="s">
        <v>30</v>
      </c>
      <c r="C20" s="23">
        <f>SUM(C15:C19)</f>
        <v>55.52</v>
      </c>
      <c r="D20" s="24">
        <v>510</v>
      </c>
      <c r="E20" s="25">
        <f>SUM(E15:E19)</f>
        <v>16.34</v>
      </c>
      <c r="F20" s="25">
        <f>SUM(F15:F19)</f>
        <v>13.96</v>
      </c>
      <c r="G20" s="25">
        <f>SUM(G15:G19)</f>
        <v>85.789999999999992</v>
      </c>
      <c r="H20" s="25">
        <f>SUM(H15:H19)</f>
        <v>558.62</v>
      </c>
      <c r="I20" s="23">
        <f>SUM(I15:I19)</f>
        <v>72.86</v>
      </c>
      <c r="J20" s="24" t="s">
        <v>31</v>
      </c>
      <c r="K20" s="25">
        <f>SUM(K15:K19)</f>
        <v>20.839999999999996</v>
      </c>
      <c r="L20" s="25">
        <f>SUM(L15:L19)</f>
        <v>21.479999999999997</v>
      </c>
      <c r="M20" s="25">
        <f>SUM(M15:M19)</f>
        <v>97.539999999999992</v>
      </c>
      <c r="N20" s="25">
        <f>SUM(N15:N19)</f>
        <v>696.80000000000007</v>
      </c>
    </row>
    <row r="21" spans="1:14" ht="15" customHeight="1">
      <c r="A21" s="3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4" ht="17.25" customHeight="1">
      <c r="A22" s="18">
        <v>29</v>
      </c>
      <c r="B22" s="9" t="s">
        <v>33</v>
      </c>
      <c r="C22" s="16">
        <v>13.74</v>
      </c>
      <c r="D22" s="26">
        <v>60</v>
      </c>
      <c r="E22" s="15">
        <v>0.65</v>
      </c>
      <c r="F22" s="15">
        <v>3.62</v>
      </c>
      <c r="G22" s="15">
        <v>2.27</v>
      </c>
      <c r="H22" s="15">
        <v>44.34</v>
      </c>
      <c r="I22" s="16">
        <v>22.9</v>
      </c>
      <c r="J22" s="26">
        <v>100</v>
      </c>
      <c r="K22" s="15">
        <v>1.0900000000000001</v>
      </c>
      <c r="L22" s="15">
        <v>6.04</v>
      </c>
      <c r="M22" s="15">
        <v>3.78</v>
      </c>
      <c r="N22" s="15">
        <v>73.900000000000006</v>
      </c>
    </row>
    <row r="23" spans="1:14" ht="18.75" customHeight="1">
      <c r="A23" s="13">
        <v>102</v>
      </c>
      <c r="B23" s="27" t="s">
        <v>34</v>
      </c>
      <c r="C23" s="19">
        <v>9.0399999999999991</v>
      </c>
      <c r="D23" s="14">
        <v>200</v>
      </c>
      <c r="E23" s="7">
        <v>4.1100000000000003</v>
      </c>
      <c r="F23" s="7">
        <v>4.2699999999999996</v>
      </c>
      <c r="G23" s="7">
        <v>15.6</v>
      </c>
      <c r="H23" s="7">
        <v>118.63</v>
      </c>
      <c r="I23" s="19">
        <v>11.3</v>
      </c>
      <c r="J23" s="14">
        <v>250</v>
      </c>
      <c r="K23" s="7">
        <v>5.13</v>
      </c>
      <c r="L23" s="7">
        <v>5.33</v>
      </c>
      <c r="M23" s="7">
        <v>19.5</v>
      </c>
      <c r="N23" s="7">
        <v>148.29</v>
      </c>
    </row>
    <row r="24" spans="1:14" ht="17.25" customHeight="1">
      <c r="A24" s="8">
        <v>294</v>
      </c>
      <c r="B24" s="3" t="s">
        <v>35</v>
      </c>
      <c r="C24" s="16">
        <v>35.799999999999997</v>
      </c>
      <c r="D24" s="11">
        <v>100</v>
      </c>
      <c r="E24" s="12">
        <v>8.4499999999999993</v>
      </c>
      <c r="F24" s="12">
        <v>9.85</v>
      </c>
      <c r="G24" s="12">
        <v>10.36</v>
      </c>
      <c r="H24" s="12">
        <v>164</v>
      </c>
      <c r="I24" s="16">
        <v>35.799999999999997</v>
      </c>
      <c r="J24" s="11">
        <v>100</v>
      </c>
      <c r="K24" s="12">
        <v>8.4499999999999993</v>
      </c>
      <c r="L24" s="12">
        <v>9.85</v>
      </c>
      <c r="M24" s="12">
        <v>10.36</v>
      </c>
      <c r="N24" s="12">
        <v>164</v>
      </c>
    </row>
    <row r="25" spans="1:14" ht="18.75" customHeight="1">
      <c r="A25" s="18">
        <v>309</v>
      </c>
      <c r="B25" s="3" t="s">
        <v>36</v>
      </c>
      <c r="C25" s="5">
        <v>9.58</v>
      </c>
      <c r="D25" s="7">
        <v>150</v>
      </c>
      <c r="E25" s="7">
        <v>5.38</v>
      </c>
      <c r="F25" s="7">
        <v>4.68</v>
      </c>
      <c r="G25" s="7">
        <v>32.4</v>
      </c>
      <c r="H25" s="7">
        <v>196.87</v>
      </c>
      <c r="I25" s="5">
        <v>12.77</v>
      </c>
      <c r="J25" s="7">
        <v>200</v>
      </c>
      <c r="K25" s="7">
        <v>7.24</v>
      </c>
      <c r="L25" s="7">
        <v>6.52</v>
      </c>
      <c r="M25" s="7">
        <v>43.61</v>
      </c>
      <c r="N25" s="7">
        <v>267.02999999999997</v>
      </c>
    </row>
    <row r="26" spans="1:14" ht="18" customHeight="1">
      <c r="A26" s="13">
        <v>388</v>
      </c>
      <c r="B26" s="3" t="s">
        <v>37</v>
      </c>
      <c r="C26" s="19">
        <v>8.64</v>
      </c>
      <c r="D26" s="14">
        <v>200</v>
      </c>
      <c r="E26" s="15">
        <v>0.68</v>
      </c>
      <c r="F26" s="15">
        <v>0.28000000000000003</v>
      </c>
      <c r="G26" s="15">
        <v>20.74</v>
      </c>
      <c r="H26" s="15">
        <v>87.78</v>
      </c>
      <c r="I26" s="19">
        <v>8.64</v>
      </c>
      <c r="J26" s="14">
        <v>200</v>
      </c>
      <c r="K26" s="15">
        <v>0.68</v>
      </c>
      <c r="L26" s="15">
        <v>0.28000000000000003</v>
      </c>
      <c r="M26" s="15">
        <v>20.74</v>
      </c>
      <c r="N26" s="15">
        <v>87.78</v>
      </c>
    </row>
    <row r="27" spans="1:14" ht="17.25" customHeight="1">
      <c r="A27" s="13"/>
      <c r="B27" s="3" t="s">
        <v>38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4" ht="16.5" customHeight="1">
      <c r="A28" s="29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4" ht="16.5" customHeight="1">
      <c r="A29" s="29"/>
      <c r="B29" s="22" t="s">
        <v>30</v>
      </c>
      <c r="C29" s="31">
        <f>SUM(C22:C28)</f>
        <v>80.81</v>
      </c>
      <c r="D29" s="32">
        <v>970</v>
      </c>
      <c r="E29" s="32">
        <v>23.91</v>
      </c>
      <c r="F29" s="32">
        <v>23.22</v>
      </c>
      <c r="G29" s="32">
        <v>91.09</v>
      </c>
      <c r="H29" s="32">
        <v>757.22</v>
      </c>
      <c r="I29" s="31">
        <f>SUM(I22:I28)</f>
        <v>95.42</v>
      </c>
      <c r="J29" s="32">
        <v>910</v>
      </c>
      <c r="K29" s="32">
        <v>27.23</v>
      </c>
      <c r="L29" s="32">
        <v>28.54</v>
      </c>
      <c r="M29" s="32">
        <v>107.71</v>
      </c>
      <c r="N29" s="32">
        <v>886.6</v>
      </c>
    </row>
    <row r="30" spans="1:14" ht="12.9" customHeight="1">
      <c r="A30" s="29"/>
      <c r="B30" s="3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4.25" customHeight="1">
      <c r="A31" s="4"/>
      <c r="B31" s="54" t="s">
        <v>39</v>
      </c>
      <c r="C31" s="33">
        <v>23.89</v>
      </c>
      <c r="D31" s="34" t="s">
        <v>40</v>
      </c>
      <c r="E31" s="19">
        <v>4.1100000000000003</v>
      </c>
      <c r="F31" s="19">
        <v>4.2699999999999996</v>
      </c>
      <c r="G31" s="19">
        <v>15.6</v>
      </c>
      <c r="H31" s="19">
        <v>118.63</v>
      </c>
      <c r="I31" s="33">
        <v>26.15</v>
      </c>
      <c r="J31" s="34" t="s">
        <v>41</v>
      </c>
      <c r="K31" s="19">
        <v>5.13</v>
      </c>
      <c r="L31" s="19">
        <v>5.33</v>
      </c>
      <c r="M31" s="19">
        <v>19.5</v>
      </c>
      <c r="N31" s="19">
        <v>148.29</v>
      </c>
    </row>
    <row r="32" spans="1:14" ht="12.9" customHeight="1">
      <c r="A32" s="55"/>
      <c r="B32" s="56"/>
      <c r="C32" s="57"/>
      <c r="D32" s="58"/>
      <c r="E32" s="59"/>
      <c r="F32" s="59"/>
      <c r="G32" s="59"/>
      <c r="H32" s="59"/>
      <c r="I32" s="57"/>
      <c r="J32" s="58"/>
      <c r="K32" s="59"/>
      <c r="L32" s="59"/>
      <c r="M32" s="59"/>
      <c r="N32" s="59"/>
    </row>
    <row r="33" spans="1:14" ht="15.6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5.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ht="15.6">
      <c r="A35" s="36"/>
      <c r="B35" s="36" t="s">
        <v>42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15.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ht="15.6">
      <c r="A37" s="36"/>
      <c r="B37" s="36" t="s">
        <v>43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ht="15.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spans="1:14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</row>
    <row r="41" spans="1:14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</row>
    <row r="42" spans="1:14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</row>
    <row r="43" spans="1:14" ht="18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</row>
  </sheetData>
  <mergeCells count="13">
    <mergeCell ref="E12:G12"/>
    <mergeCell ref="K12:M12"/>
    <mergeCell ref="A10:A13"/>
    <mergeCell ref="B10:B13"/>
    <mergeCell ref="C12:C13"/>
    <mergeCell ref="D12:D13"/>
    <mergeCell ref="I12:I13"/>
    <mergeCell ref="J12:J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7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O34"/>
  <sheetViews>
    <sheetView zoomScale="89" zoomScaleNormal="89" workbookViewId="0">
      <selection activeCell="R15" sqref="R15"/>
    </sheetView>
  </sheetViews>
  <sheetFormatPr defaultColWidth="9" defaultRowHeight="14.4"/>
  <cols>
    <col min="1" max="1" width="5.6640625" customWidth="1"/>
    <col min="2" max="2" width="44" customWidth="1"/>
    <col min="3" max="3" width="11.109375" customWidth="1"/>
    <col min="4" max="4" width="13.33203125" customWidth="1"/>
    <col min="7" max="7" width="10.33203125" customWidth="1"/>
    <col min="10" max="10" width="13.109375" customWidth="1"/>
    <col min="11" max="11" width="9.109375" customWidth="1"/>
  </cols>
  <sheetData>
    <row r="1" spans="1:15">
      <c r="A1" s="1" t="s">
        <v>0</v>
      </c>
      <c r="B1" s="1"/>
      <c r="I1" s="1"/>
      <c r="J1" s="123" t="s">
        <v>1</v>
      </c>
      <c r="K1" s="123"/>
      <c r="L1" s="123"/>
      <c r="M1" s="123"/>
      <c r="N1" s="1"/>
      <c r="O1" s="1"/>
    </row>
    <row r="2" spans="1:15">
      <c r="A2" s="1" t="s">
        <v>2</v>
      </c>
      <c r="B2" s="1"/>
      <c r="I2" s="1"/>
      <c r="J2" s="1" t="s">
        <v>130</v>
      </c>
      <c r="K2" s="1"/>
      <c r="L2" s="1"/>
      <c r="M2" s="1"/>
      <c r="N2" s="1"/>
      <c r="O2" s="1"/>
    </row>
    <row r="3" spans="1:15">
      <c r="A3" s="1"/>
      <c r="B3" s="1"/>
      <c r="I3" s="1"/>
      <c r="J3" s="123" t="s">
        <v>131</v>
      </c>
      <c r="K3" s="123"/>
      <c r="L3" s="123"/>
      <c r="M3" s="123"/>
      <c r="N3" s="1"/>
      <c r="O3" s="1"/>
    </row>
    <row r="4" spans="1:15">
      <c r="A4" s="1" t="s">
        <v>5</v>
      </c>
      <c r="B4" s="1"/>
      <c r="I4" s="1"/>
      <c r="J4" s="1" t="s">
        <v>132</v>
      </c>
      <c r="K4" s="1"/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15" t="s">
        <v>10</v>
      </c>
      <c r="B10" s="118" t="s">
        <v>11</v>
      </c>
      <c r="C10" s="105" t="s">
        <v>44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0.35" customHeight="1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19.5" customHeight="1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5" customHeight="1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8" customHeight="1">
      <c r="A15" s="13">
        <v>173</v>
      </c>
      <c r="B15" s="3" t="s">
        <v>45</v>
      </c>
      <c r="C15" s="5">
        <v>24.58</v>
      </c>
      <c r="D15" s="14" t="s">
        <v>26</v>
      </c>
      <c r="E15" s="15">
        <v>7.63</v>
      </c>
      <c r="F15" s="15">
        <v>13.34</v>
      </c>
      <c r="G15" s="15">
        <v>32.51</v>
      </c>
      <c r="H15" s="15">
        <v>280.89999999999998</v>
      </c>
      <c r="I15" s="37">
        <v>27.7</v>
      </c>
      <c r="J15" s="5" t="s">
        <v>46</v>
      </c>
      <c r="K15" s="15">
        <v>9.4499999999999993</v>
      </c>
      <c r="L15" s="15">
        <v>16.52</v>
      </c>
      <c r="M15" s="15">
        <v>40.25</v>
      </c>
      <c r="N15" s="15">
        <v>347.78</v>
      </c>
    </row>
    <row r="16" spans="1:15" ht="16.5" customHeight="1">
      <c r="A16" s="8">
        <v>382</v>
      </c>
      <c r="B16" s="3" t="s">
        <v>47</v>
      </c>
      <c r="C16" s="16">
        <v>13.2</v>
      </c>
      <c r="D16" s="11">
        <v>200</v>
      </c>
      <c r="E16" s="17">
        <v>3.79</v>
      </c>
      <c r="F16" s="16">
        <v>3.2</v>
      </c>
      <c r="G16" s="17">
        <v>25.81</v>
      </c>
      <c r="H16" s="17">
        <v>143</v>
      </c>
      <c r="I16" s="16">
        <v>13.2</v>
      </c>
      <c r="J16" s="11">
        <v>200</v>
      </c>
      <c r="K16" s="17">
        <v>3.79</v>
      </c>
      <c r="L16" s="17">
        <v>3.2</v>
      </c>
      <c r="M16" s="17">
        <v>25.81</v>
      </c>
      <c r="N16" s="17">
        <v>143</v>
      </c>
    </row>
    <row r="17" spans="1:14" ht="18.75" customHeight="1">
      <c r="A17" s="18">
        <v>2</v>
      </c>
      <c r="B17" s="3" t="s">
        <v>48</v>
      </c>
      <c r="C17" s="19">
        <v>12.8</v>
      </c>
      <c r="D17" s="14">
        <v>55</v>
      </c>
      <c r="E17" s="7">
        <v>2.38</v>
      </c>
      <c r="F17" s="7">
        <v>4.3899999999999997</v>
      </c>
      <c r="G17" s="7">
        <v>27.11</v>
      </c>
      <c r="H17" s="7">
        <v>156.69999999999999</v>
      </c>
      <c r="I17" s="19">
        <v>12.8</v>
      </c>
      <c r="J17" s="14">
        <v>55</v>
      </c>
      <c r="K17" s="7">
        <v>2.38</v>
      </c>
      <c r="L17" s="7">
        <v>4.3899999999999997</v>
      </c>
      <c r="M17" s="7">
        <v>27.11</v>
      </c>
      <c r="N17" s="7">
        <v>156.69999999999999</v>
      </c>
    </row>
    <row r="18" spans="1:14" ht="18.75" customHeight="1">
      <c r="A18" s="20"/>
      <c r="B18" s="3" t="s">
        <v>28</v>
      </c>
      <c r="C18" s="16">
        <v>2.67</v>
      </c>
      <c r="D18" s="11">
        <v>40</v>
      </c>
      <c r="E18" s="5">
        <v>3.04</v>
      </c>
      <c r="F18" s="5">
        <v>0.32</v>
      </c>
      <c r="G18" s="21">
        <v>19.440000000000001</v>
      </c>
      <c r="H18" s="21">
        <v>95.2</v>
      </c>
      <c r="I18" s="16">
        <v>2.67</v>
      </c>
      <c r="J18" s="11">
        <v>40</v>
      </c>
      <c r="K18" s="5">
        <v>3.04</v>
      </c>
      <c r="L18" s="5">
        <v>0.32</v>
      </c>
      <c r="M18" s="5">
        <v>19.440000000000001</v>
      </c>
      <c r="N18" s="21">
        <v>95.2</v>
      </c>
    </row>
    <row r="19" spans="1:14" ht="17.25" customHeight="1">
      <c r="A19" s="4"/>
      <c r="B19" s="22" t="s">
        <v>30</v>
      </c>
      <c r="C19" s="23">
        <f>SUM(C15:C18)</f>
        <v>53.25</v>
      </c>
      <c r="D19" s="24" t="s">
        <v>49</v>
      </c>
      <c r="E19" s="25">
        <f>SUM(E15:E18)</f>
        <v>16.84</v>
      </c>
      <c r="F19" s="25">
        <f>SUM(F15:F18)</f>
        <v>21.25</v>
      </c>
      <c r="G19" s="25">
        <f>SUM(G15:G18)</f>
        <v>104.86999999999999</v>
      </c>
      <c r="H19" s="25">
        <f>SUM(H15:H18)</f>
        <v>675.8</v>
      </c>
      <c r="I19" s="23">
        <f>SUM(I15:I18)</f>
        <v>56.370000000000005</v>
      </c>
      <c r="J19" s="24" t="s">
        <v>50</v>
      </c>
      <c r="K19" s="25">
        <f>SUM(K15:K18)</f>
        <v>18.659999999999997</v>
      </c>
      <c r="L19" s="25">
        <f>SUM(L15:L18)</f>
        <v>24.43</v>
      </c>
      <c r="M19" s="25">
        <f>SUM(M15:M18)</f>
        <v>112.61</v>
      </c>
      <c r="N19" s="25">
        <f>SUM(N15:N18)</f>
        <v>742.68000000000006</v>
      </c>
    </row>
    <row r="20" spans="1:14" ht="19.5" customHeight="1">
      <c r="A20" s="3"/>
      <c r="B20" s="4" t="s">
        <v>32</v>
      </c>
      <c r="C20" s="19"/>
      <c r="D20" s="14"/>
      <c r="E20" s="7"/>
      <c r="F20" s="7"/>
      <c r="G20" s="7"/>
      <c r="H20" s="7"/>
      <c r="I20" s="19"/>
      <c r="J20" s="14"/>
      <c r="K20" s="7"/>
      <c r="L20" s="7"/>
      <c r="M20" s="7"/>
      <c r="N20" s="7"/>
    </row>
    <row r="21" spans="1:14" ht="18" customHeight="1">
      <c r="A21" s="18">
        <v>47</v>
      </c>
      <c r="B21" s="9" t="s">
        <v>51</v>
      </c>
      <c r="C21" s="16">
        <v>9.09</v>
      </c>
      <c r="D21" s="26">
        <v>60</v>
      </c>
      <c r="E21" s="15">
        <v>1.03</v>
      </c>
      <c r="F21" s="15">
        <v>3</v>
      </c>
      <c r="G21" s="15">
        <v>5.08</v>
      </c>
      <c r="H21" s="15">
        <v>51.42</v>
      </c>
      <c r="I21" s="16">
        <v>15.15</v>
      </c>
      <c r="J21" s="26">
        <v>100</v>
      </c>
      <c r="K21" s="15">
        <v>1.71</v>
      </c>
      <c r="L21" s="15">
        <v>5</v>
      </c>
      <c r="M21" s="15">
        <v>8.4600000000000009</v>
      </c>
      <c r="N21" s="15">
        <v>85.7</v>
      </c>
    </row>
    <row r="22" spans="1:14" ht="26.25" customHeight="1">
      <c r="A22" s="13">
        <v>82</v>
      </c>
      <c r="B22" s="27" t="s">
        <v>52</v>
      </c>
      <c r="C22" s="19">
        <v>13.86</v>
      </c>
      <c r="D22" s="14" t="s">
        <v>53</v>
      </c>
      <c r="E22" s="7">
        <v>1.57</v>
      </c>
      <c r="F22" s="7">
        <v>4.87</v>
      </c>
      <c r="G22" s="7">
        <v>10.71</v>
      </c>
      <c r="H22" s="7">
        <v>90.04</v>
      </c>
      <c r="I22" s="19">
        <v>17.010000000000002</v>
      </c>
      <c r="J22" s="14" t="s">
        <v>54</v>
      </c>
      <c r="K22" s="7">
        <v>2.04</v>
      </c>
      <c r="L22" s="7">
        <v>5.96</v>
      </c>
      <c r="M22" s="7">
        <v>14.37</v>
      </c>
      <c r="N22" s="7">
        <v>114.89</v>
      </c>
    </row>
    <row r="23" spans="1:14" ht="16.5" customHeight="1">
      <c r="A23" s="8">
        <v>290</v>
      </c>
      <c r="B23" s="3" t="s">
        <v>55</v>
      </c>
      <c r="C23" s="16">
        <v>35.299999999999997</v>
      </c>
      <c r="D23" s="11">
        <v>100</v>
      </c>
      <c r="E23" s="12">
        <v>14.42</v>
      </c>
      <c r="F23" s="12">
        <v>19.989999999999998</v>
      </c>
      <c r="G23" s="12">
        <v>2.95</v>
      </c>
      <c r="H23" s="12">
        <v>113.6</v>
      </c>
      <c r="I23" s="16">
        <v>35.299999999999997</v>
      </c>
      <c r="J23" s="11">
        <v>100</v>
      </c>
      <c r="K23" s="12">
        <v>14.42</v>
      </c>
      <c r="L23" s="12">
        <v>19.989999999999998</v>
      </c>
      <c r="M23" s="12">
        <v>2.95</v>
      </c>
      <c r="N23" s="12">
        <v>113.6</v>
      </c>
    </row>
    <row r="24" spans="1:14" ht="16.5" customHeight="1">
      <c r="A24" s="18">
        <v>302</v>
      </c>
      <c r="B24" s="3" t="s">
        <v>56</v>
      </c>
      <c r="C24" s="5">
        <v>18.2</v>
      </c>
      <c r="D24" s="7">
        <v>150</v>
      </c>
      <c r="E24" s="7">
        <v>8.67</v>
      </c>
      <c r="F24" s="7">
        <v>6.31</v>
      </c>
      <c r="G24" s="7">
        <v>42.64</v>
      </c>
      <c r="H24" s="7">
        <v>266.45999999999998</v>
      </c>
      <c r="I24" s="5">
        <v>28.31</v>
      </c>
      <c r="J24" s="7">
        <v>200</v>
      </c>
      <c r="K24" s="7">
        <v>11.64</v>
      </c>
      <c r="L24" s="7">
        <v>8.6999999999999993</v>
      </c>
      <c r="M24" s="7">
        <v>57.26</v>
      </c>
      <c r="N24" s="7">
        <v>359.91</v>
      </c>
    </row>
    <row r="25" spans="1:14" ht="18.75" customHeight="1">
      <c r="A25" s="13">
        <v>349</v>
      </c>
      <c r="B25" s="3" t="s">
        <v>57</v>
      </c>
      <c r="C25" s="19">
        <v>5</v>
      </c>
      <c r="D25" s="14">
        <v>200</v>
      </c>
      <c r="E25" s="15">
        <v>0.56999999999999995</v>
      </c>
      <c r="F25" s="15">
        <v>0</v>
      </c>
      <c r="G25" s="15">
        <v>32.21</v>
      </c>
      <c r="H25" s="15">
        <v>126.05</v>
      </c>
      <c r="I25" s="19">
        <v>5</v>
      </c>
      <c r="J25" s="14">
        <v>200</v>
      </c>
      <c r="K25" s="15">
        <v>0.56999999999999995</v>
      </c>
      <c r="L25" s="15">
        <v>0</v>
      </c>
      <c r="M25" s="15">
        <v>32.21</v>
      </c>
      <c r="N25" s="15">
        <v>126.05</v>
      </c>
    </row>
    <row r="26" spans="1:14" ht="17.25" customHeight="1">
      <c r="A26" s="13"/>
      <c r="B26" s="3" t="s">
        <v>38</v>
      </c>
      <c r="C26" s="19">
        <v>2.67</v>
      </c>
      <c r="D26" s="14">
        <v>40</v>
      </c>
      <c r="E26" s="15">
        <v>3.12</v>
      </c>
      <c r="F26" s="15">
        <v>0.36</v>
      </c>
      <c r="G26" s="15">
        <v>0</v>
      </c>
      <c r="H26" s="15">
        <v>98</v>
      </c>
      <c r="I26" s="19">
        <v>2.67</v>
      </c>
      <c r="J26" s="14">
        <v>40</v>
      </c>
      <c r="K26" s="15">
        <v>3.12</v>
      </c>
      <c r="L26" s="15">
        <v>0.36</v>
      </c>
      <c r="M26" s="15">
        <v>0</v>
      </c>
      <c r="N26" s="15">
        <v>98</v>
      </c>
    </row>
    <row r="27" spans="1:14" ht="17.25" customHeight="1">
      <c r="A27" s="29"/>
      <c r="B27" s="30" t="s">
        <v>28</v>
      </c>
      <c r="C27" s="26">
        <v>1.34</v>
      </c>
      <c r="D27" s="26">
        <v>20</v>
      </c>
      <c r="E27" s="26">
        <v>1.52</v>
      </c>
      <c r="F27" s="26">
        <v>0.16</v>
      </c>
      <c r="G27" s="26">
        <v>9.7200000000000006</v>
      </c>
      <c r="H27" s="26">
        <v>47.6</v>
      </c>
      <c r="I27" s="26">
        <v>1.34</v>
      </c>
      <c r="J27" s="26">
        <v>20</v>
      </c>
      <c r="K27" s="26">
        <v>1.52</v>
      </c>
      <c r="L27" s="26">
        <v>0.16</v>
      </c>
      <c r="M27" s="26">
        <v>9.7200000000000006</v>
      </c>
      <c r="N27" s="26">
        <v>47.6</v>
      </c>
    </row>
    <row r="28" spans="1:14" ht="24" customHeight="1">
      <c r="A28" s="29"/>
      <c r="B28" s="22" t="s">
        <v>30</v>
      </c>
      <c r="C28" s="35">
        <f>SUM(C21:C27)</f>
        <v>85.460000000000008</v>
      </c>
      <c r="D28" s="32">
        <v>775</v>
      </c>
      <c r="E28" s="32">
        <v>30.9</v>
      </c>
      <c r="F28" s="32">
        <v>34.69</v>
      </c>
      <c r="G28" s="32">
        <v>103.31</v>
      </c>
      <c r="H28" s="32">
        <v>793.17</v>
      </c>
      <c r="I28" s="31">
        <f>SUM(I21:I27)</f>
        <v>104.78000000000002</v>
      </c>
      <c r="J28" s="32">
        <v>915</v>
      </c>
      <c r="K28" s="32">
        <v>35.020000000000003</v>
      </c>
      <c r="L28" s="32">
        <v>40.17</v>
      </c>
      <c r="M28" s="32">
        <v>124.97</v>
      </c>
      <c r="N28" s="32">
        <v>945.75</v>
      </c>
    </row>
    <row r="29" spans="1:14" ht="19.5" customHeight="1">
      <c r="A29" s="29"/>
      <c r="B29" s="54"/>
      <c r="C29" s="26"/>
      <c r="D29" s="26"/>
      <c r="E29" s="26"/>
      <c r="F29" s="26"/>
      <c r="G29" s="26"/>
      <c r="H29" s="26"/>
      <c r="I29" s="35"/>
      <c r="J29" s="26"/>
      <c r="K29" s="26"/>
      <c r="L29" s="26"/>
      <c r="M29" s="26"/>
      <c r="N29" s="26"/>
    </row>
    <row r="30" spans="1:14" ht="15.6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ht="15.6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ht="15.6">
      <c r="A32" s="36"/>
      <c r="B32" s="36" t="s">
        <v>60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ht="15.6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5.6">
      <c r="A34" s="36"/>
      <c r="B34" s="36" t="s">
        <v>61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</sheetData>
  <mergeCells count="15">
    <mergeCell ref="J3:M3"/>
    <mergeCell ref="J1:M1"/>
    <mergeCell ref="E12:G12"/>
    <mergeCell ref="K12:M12"/>
    <mergeCell ref="A10:A13"/>
    <mergeCell ref="B10:B13"/>
    <mergeCell ref="C12:C13"/>
    <mergeCell ref="D12:D13"/>
    <mergeCell ref="I12:I13"/>
    <mergeCell ref="J12:J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O35"/>
  <sheetViews>
    <sheetView topLeftCell="A4" zoomScale="81" zoomScaleNormal="81" workbookViewId="0">
      <selection activeCell="N5" sqref="N5"/>
    </sheetView>
  </sheetViews>
  <sheetFormatPr defaultColWidth="9" defaultRowHeight="14.4"/>
  <cols>
    <col min="1" max="1" width="5.6640625" customWidth="1"/>
    <col min="2" max="2" width="44" customWidth="1"/>
    <col min="4" max="4" width="11.109375" customWidth="1"/>
    <col min="5" max="5" width="12.109375" customWidth="1"/>
    <col min="6" max="6" width="12.33203125" customWidth="1"/>
    <col min="7" max="7" width="11.5546875" customWidth="1"/>
    <col min="8" max="8" width="10.44140625" customWidth="1"/>
    <col min="9" max="9" width="10.88671875" customWidth="1"/>
    <col min="10" max="10" width="11.33203125" customWidth="1"/>
    <col min="11" max="11" width="10.5546875" customWidth="1"/>
    <col min="12" max="12" width="10.6640625" customWidth="1"/>
    <col min="13" max="13" width="10.33203125" customWidth="1"/>
  </cols>
  <sheetData>
    <row r="1" spans="1:15">
      <c r="A1" s="1" t="s">
        <v>0</v>
      </c>
      <c r="B1" s="1"/>
      <c r="I1" s="1"/>
      <c r="J1" s="123" t="s">
        <v>1</v>
      </c>
      <c r="K1" s="123"/>
      <c r="L1" s="123"/>
      <c r="M1" s="1"/>
      <c r="N1" s="1"/>
      <c r="O1" s="1"/>
    </row>
    <row r="2" spans="1:15">
      <c r="A2" s="1" t="s">
        <v>2</v>
      </c>
      <c r="B2" s="1"/>
      <c r="I2" s="1"/>
      <c r="J2" s="123" t="s">
        <v>130</v>
      </c>
      <c r="K2" s="123"/>
      <c r="L2" s="123"/>
      <c r="M2" s="123"/>
      <c r="N2" s="1"/>
      <c r="O2" s="1"/>
    </row>
    <row r="3" spans="1:15">
      <c r="A3" s="1"/>
      <c r="B3" s="1"/>
      <c r="I3" s="1"/>
      <c r="J3" s="123" t="s">
        <v>131</v>
      </c>
      <c r="K3" s="123"/>
      <c r="L3" s="123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24" t="s">
        <v>133</v>
      </c>
      <c r="L4" s="124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15" t="s">
        <v>10</v>
      </c>
      <c r="B10" s="118" t="s">
        <v>11</v>
      </c>
      <c r="C10" s="105" t="s">
        <v>62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8.899999999999999" customHeight="1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24.9" customHeight="1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7.25" customHeight="1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6.5" customHeight="1">
      <c r="A15" s="8">
        <v>14</v>
      </c>
      <c r="B15" s="9" t="s">
        <v>63</v>
      </c>
      <c r="C15" s="10">
        <v>11.2</v>
      </c>
      <c r="D15" s="11">
        <v>10</v>
      </c>
      <c r="E15" s="12">
        <v>0.05</v>
      </c>
      <c r="F15" s="12">
        <v>8.25</v>
      </c>
      <c r="G15" s="12">
        <v>0.08</v>
      </c>
      <c r="H15" s="12">
        <v>74.8</v>
      </c>
      <c r="I15" s="10">
        <v>11.2</v>
      </c>
      <c r="J15" s="11">
        <v>10</v>
      </c>
      <c r="K15" s="12">
        <v>0.05</v>
      </c>
      <c r="L15" s="12">
        <v>8.25</v>
      </c>
      <c r="M15" s="12">
        <v>0.08</v>
      </c>
      <c r="N15" s="12">
        <v>74.8</v>
      </c>
    </row>
    <row r="16" spans="1:15" ht="15.75" customHeight="1">
      <c r="A16" s="13">
        <v>219</v>
      </c>
      <c r="B16" s="3" t="s">
        <v>64</v>
      </c>
      <c r="C16" s="5">
        <v>51.24</v>
      </c>
      <c r="D16" s="34" t="s">
        <v>65</v>
      </c>
      <c r="E16" s="15">
        <v>21.68</v>
      </c>
      <c r="F16" s="15">
        <v>17.940000000000001</v>
      </c>
      <c r="G16" s="15">
        <v>34.28</v>
      </c>
      <c r="H16" s="15">
        <v>265.5</v>
      </c>
      <c r="I16" s="5">
        <v>51.24</v>
      </c>
      <c r="J16" s="34" t="s">
        <v>65</v>
      </c>
      <c r="K16" s="15">
        <v>21.68</v>
      </c>
      <c r="L16" s="15">
        <v>17.940000000000001</v>
      </c>
      <c r="M16" s="15">
        <v>34.28</v>
      </c>
      <c r="N16" s="15">
        <v>265.5</v>
      </c>
    </row>
    <row r="17" spans="1:14" ht="15" customHeight="1">
      <c r="A17" s="8">
        <v>377</v>
      </c>
      <c r="B17" s="3" t="s">
        <v>66</v>
      </c>
      <c r="C17" s="16">
        <v>3.71</v>
      </c>
      <c r="D17" s="11" t="s">
        <v>67</v>
      </c>
      <c r="E17" s="17">
        <v>0.16</v>
      </c>
      <c r="F17" s="17">
        <v>0.03</v>
      </c>
      <c r="G17" s="17">
        <v>15.2</v>
      </c>
      <c r="H17" s="17">
        <v>59.16</v>
      </c>
      <c r="I17" s="16">
        <v>3.71</v>
      </c>
      <c r="J17" s="11" t="s">
        <v>67</v>
      </c>
      <c r="K17" s="17">
        <v>0.16</v>
      </c>
      <c r="L17" s="17">
        <v>0.03</v>
      </c>
      <c r="M17" s="17">
        <v>15.2</v>
      </c>
      <c r="N17" s="17">
        <v>59.16</v>
      </c>
    </row>
    <row r="18" spans="1:14" ht="16.5" customHeight="1">
      <c r="A18" s="18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4" ht="16.5" customHeight="1">
      <c r="A19" s="20"/>
      <c r="B19" s="9"/>
      <c r="C19" s="16"/>
      <c r="D19" s="11"/>
      <c r="E19" s="21"/>
      <c r="F19" s="21"/>
      <c r="G19" s="21"/>
      <c r="H19" s="21"/>
      <c r="I19" s="16"/>
      <c r="J19" s="11"/>
      <c r="K19" s="21"/>
      <c r="L19" s="21"/>
      <c r="M19" s="21"/>
      <c r="N19" s="21"/>
    </row>
    <row r="20" spans="1:14" ht="16.2">
      <c r="A20" s="4"/>
      <c r="B20" s="22" t="s">
        <v>30</v>
      </c>
      <c r="C20" s="23">
        <f>SUM(C15:C19)</f>
        <v>68.819999999999993</v>
      </c>
      <c r="D20" s="24" t="s">
        <v>68</v>
      </c>
      <c r="E20" s="25">
        <f>SUM(E15:E19)</f>
        <v>24.93</v>
      </c>
      <c r="F20" s="25">
        <f>SUM(F15:F19)</f>
        <v>26.540000000000003</v>
      </c>
      <c r="G20" s="25">
        <f>SUM(G15:G19)</f>
        <v>69</v>
      </c>
      <c r="H20" s="25">
        <f>SUM(H15:H19)</f>
        <v>494.66</v>
      </c>
      <c r="I20" s="23">
        <f>SUM(I15:I19)</f>
        <v>68.819999999999993</v>
      </c>
      <c r="J20" s="24" t="s">
        <v>68</v>
      </c>
      <c r="K20" s="25">
        <v>25.33</v>
      </c>
      <c r="L20" s="25">
        <f>SUM(L15:L19)</f>
        <v>26.540000000000003</v>
      </c>
      <c r="M20" s="25">
        <f>SUM(M15:M19)</f>
        <v>69</v>
      </c>
      <c r="N20" s="25">
        <f>SUM(N15:N19)</f>
        <v>494.66</v>
      </c>
    </row>
    <row r="21" spans="1:14" ht="20.25" customHeight="1">
      <c r="A21" s="3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4" ht="16.5" customHeight="1">
      <c r="A22" s="18">
        <v>71</v>
      </c>
      <c r="B22" s="9" t="s">
        <v>69</v>
      </c>
      <c r="C22" s="16">
        <v>25.3</v>
      </c>
      <c r="D22" s="26">
        <v>60</v>
      </c>
      <c r="E22" s="15">
        <v>0.42</v>
      </c>
      <c r="F22" s="15">
        <v>0.06</v>
      </c>
      <c r="G22" s="15">
        <v>1.1399999999999999</v>
      </c>
      <c r="H22" s="15">
        <v>7.2</v>
      </c>
      <c r="I22" s="16">
        <v>31.6</v>
      </c>
      <c r="J22" s="26">
        <v>100</v>
      </c>
      <c r="K22" s="15">
        <v>0.7</v>
      </c>
      <c r="L22" s="15">
        <v>0.1</v>
      </c>
      <c r="M22" s="15">
        <v>1.9</v>
      </c>
      <c r="N22" s="15">
        <v>12</v>
      </c>
    </row>
    <row r="23" spans="1:14" ht="26.25" customHeight="1">
      <c r="A23" s="13">
        <v>103</v>
      </c>
      <c r="B23" s="27" t="s">
        <v>70</v>
      </c>
      <c r="C23" s="19">
        <v>14.83</v>
      </c>
      <c r="D23" s="14">
        <v>200</v>
      </c>
      <c r="E23" s="7">
        <v>2.25</v>
      </c>
      <c r="F23" s="7">
        <v>2.23</v>
      </c>
      <c r="G23" s="7">
        <v>16.73</v>
      </c>
      <c r="H23" s="7">
        <v>97.56</v>
      </c>
      <c r="I23" s="19">
        <v>18.54</v>
      </c>
      <c r="J23" s="14">
        <v>250</v>
      </c>
      <c r="K23" s="7">
        <v>2.82</v>
      </c>
      <c r="L23" s="7">
        <v>2.79</v>
      </c>
      <c r="M23" s="7">
        <v>20.91</v>
      </c>
      <c r="N23" s="7">
        <v>121.95</v>
      </c>
    </row>
    <row r="24" spans="1:14" ht="16.5" customHeight="1">
      <c r="A24" s="8">
        <v>234</v>
      </c>
      <c r="B24" s="3" t="s">
        <v>71</v>
      </c>
      <c r="C24" s="16">
        <v>28.15</v>
      </c>
      <c r="D24" s="11">
        <v>100</v>
      </c>
      <c r="E24" s="12">
        <v>7.21</v>
      </c>
      <c r="F24" s="12">
        <v>5</v>
      </c>
      <c r="G24" s="12">
        <v>10.92</v>
      </c>
      <c r="H24" s="12">
        <v>118.76</v>
      </c>
      <c r="I24" s="16">
        <v>28.15</v>
      </c>
      <c r="J24" s="11">
        <v>100</v>
      </c>
      <c r="K24" s="12">
        <v>7.21</v>
      </c>
      <c r="L24" s="12">
        <v>5</v>
      </c>
      <c r="M24" s="12">
        <v>10.92</v>
      </c>
      <c r="N24" s="12">
        <v>118.76</v>
      </c>
    </row>
    <row r="25" spans="1:14" ht="18" customHeight="1">
      <c r="A25" s="18">
        <v>312</v>
      </c>
      <c r="B25" s="3" t="s">
        <v>72</v>
      </c>
      <c r="C25" s="5">
        <v>17.399999999999999</v>
      </c>
      <c r="D25" s="7">
        <v>200</v>
      </c>
      <c r="E25" s="7">
        <v>5.88</v>
      </c>
      <c r="F25" s="7">
        <v>10.94</v>
      </c>
      <c r="G25" s="7">
        <v>26.34</v>
      </c>
      <c r="H25" s="7">
        <v>238.11</v>
      </c>
      <c r="I25" s="5">
        <v>17.399999999999999</v>
      </c>
      <c r="J25" s="7">
        <v>200</v>
      </c>
      <c r="K25" s="7">
        <v>5.88</v>
      </c>
      <c r="L25" s="7">
        <v>10.94</v>
      </c>
      <c r="M25" s="7">
        <v>26.34</v>
      </c>
      <c r="N25" s="7">
        <v>238.11</v>
      </c>
    </row>
    <row r="26" spans="1:14" ht="16.5" customHeight="1">
      <c r="A26" s="13">
        <v>342</v>
      </c>
      <c r="B26" s="3" t="s">
        <v>73</v>
      </c>
      <c r="C26" s="19">
        <v>8.25</v>
      </c>
      <c r="D26" s="14">
        <v>200</v>
      </c>
      <c r="E26" s="15">
        <v>0.16</v>
      </c>
      <c r="F26" s="15">
        <v>0.16</v>
      </c>
      <c r="G26" s="15">
        <v>27.87</v>
      </c>
      <c r="H26" s="15">
        <v>108.96</v>
      </c>
      <c r="I26" s="19">
        <v>8.25</v>
      </c>
      <c r="J26" s="14">
        <v>200</v>
      </c>
      <c r="K26" s="15">
        <v>0.16</v>
      </c>
      <c r="L26" s="15">
        <v>0.16</v>
      </c>
      <c r="M26" s="15">
        <v>27.87</v>
      </c>
      <c r="N26" s="15">
        <v>108.96</v>
      </c>
    </row>
    <row r="27" spans="1:14" ht="15.75" customHeight="1">
      <c r="A27" s="13"/>
      <c r="B27" s="3" t="s">
        <v>38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4" ht="16.5" customHeight="1">
      <c r="A28" s="29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4" ht="16.5" customHeight="1">
      <c r="A29" s="29"/>
      <c r="B29" s="22" t="s">
        <v>30</v>
      </c>
      <c r="C29" s="31">
        <f>SUM(C22:C28)</f>
        <v>97.940000000000012</v>
      </c>
      <c r="D29" s="32">
        <f>SUM(D22:D28)</f>
        <v>820</v>
      </c>
      <c r="E29" s="32">
        <v>20.56</v>
      </c>
      <c r="F29" s="32">
        <v>18.91</v>
      </c>
      <c r="G29" s="32">
        <v>92.72</v>
      </c>
      <c r="H29" s="32">
        <v>716.19</v>
      </c>
      <c r="I29" s="31">
        <f>SUM(I22:I28)</f>
        <v>107.95</v>
      </c>
      <c r="J29" s="32">
        <v>910</v>
      </c>
      <c r="K29" s="32">
        <v>21.41</v>
      </c>
      <c r="L29" s="32">
        <v>19.510000000000002</v>
      </c>
      <c r="M29" s="32">
        <v>97.66</v>
      </c>
      <c r="N29" s="32">
        <v>745.38</v>
      </c>
    </row>
    <row r="30" spans="1:14" ht="18.75" customHeight="1">
      <c r="A30" s="29"/>
      <c r="B30" s="3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.6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ht="15.6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ht="15.6">
      <c r="A33" s="36"/>
      <c r="B33" s="36" t="s">
        <v>75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5.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ht="15.6">
      <c r="A35" s="36"/>
      <c r="B35" s="36" t="s">
        <v>76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</sheetData>
  <mergeCells count="17">
    <mergeCell ref="A9:N9"/>
    <mergeCell ref="C10:N10"/>
    <mergeCell ref="C11:H11"/>
    <mergeCell ref="I11:N11"/>
    <mergeCell ref="E12:G12"/>
    <mergeCell ref="K12:M12"/>
    <mergeCell ref="A10:A13"/>
    <mergeCell ref="B10:B13"/>
    <mergeCell ref="C12:C13"/>
    <mergeCell ref="D12:D13"/>
    <mergeCell ref="I12:I13"/>
    <mergeCell ref="J12:J13"/>
    <mergeCell ref="J2:M2"/>
    <mergeCell ref="J3:L3"/>
    <mergeCell ref="K4:L4"/>
    <mergeCell ref="J1:L1"/>
    <mergeCell ref="A8:N8"/>
  </mergeCells>
  <pageMargins left="0.7" right="0.7" top="0.75" bottom="0.75" header="0.3" footer="0.3"/>
  <pageSetup paperSize="9" scale="73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O34"/>
  <sheetViews>
    <sheetView topLeftCell="A8" workbookViewId="0">
      <selection activeCell="K21" sqref="K21:N21"/>
    </sheetView>
  </sheetViews>
  <sheetFormatPr defaultColWidth="9" defaultRowHeight="14.4"/>
  <cols>
    <col min="1" max="1" width="5.6640625" customWidth="1"/>
    <col min="2" max="2" width="38.109375" customWidth="1"/>
    <col min="3" max="3" width="8.88671875" customWidth="1"/>
    <col min="4" max="4" width="13.44140625" customWidth="1"/>
    <col min="5" max="5" width="11.33203125" customWidth="1"/>
    <col min="6" max="6" width="12.6640625" customWidth="1"/>
    <col min="7" max="7" width="14.44140625" customWidth="1"/>
    <col min="8" max="8" width="14.109375" customWidth="1"/>
    <col min="9" max="9" width="12.6640625" customWidth="1"/>
    <col min="10" max="10" width="16.33203125" customWidth="1"/>
    <col min="11" max="11" width="13.109375" customWidth="1"/>
    <col min="12" max="12" width="10.88671875" customWidth="1"/>
    <col min="13" max="13" width="10" customWidth="1"/>
  </cols>
  <sheetData>
    <row r="1" spans="1:15">
      <c r="A1" s="1" t="s">
        <v>0</v>
      </c>
      <c r="B1" s="1"/>
      <c r="I1" s="1"/>
      <c r="J1" s="1"/>
      <c r="K1" s="1"/>
      <c r="L1" s="1" t="s">
        <v>1</v>
      </c>
      <c r="M1" s="1"/>
      <c r="N1" s="1"/>
      <c r="O1" s="1"/>
    </row>
    <row r="2" spans="1:15">
      <c r="A2" s="1" t="s">
        <v>2</v>
      </c>
      <c r="B2" s="1"/>
      <c r="I2" s="1"/>
      <c r="J2" s="1" t="s">
        <v>3</v>
      </c>
      <c r="K2" s="1"/>
      <c r="L2" s="1"/>
      <c r="M2" s="1"/>
      <c r="N2" s="1"/>
      <c r="O2" s="1"/>
    </row>
    <row r="3" spans="1:15">
      <c r="A3" s="1"/>
      <c r="B3" s="1"/>
      <c r="I3" s="1"/>
      <c r="J3" s="1" t="s">
        <v>4</v>
      </c>
      <c r="K3" s="1"/>
      <c r="L3" s="1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"/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15" t="s">
        <v>10</v>
      </c>
      <c r="B10" s="118" t="s">
        <v>11</v>
      </c>
      <c r="C10" s="105" t="s">
        <v>77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0.35" customHeight="1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14.25" customHeight="1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8.75" customHeight="1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7.25" customHeight="1">
      <c r="A15" s="8">
        <v>3</v>
      </c>
      <c r="B15" s="9" t="s">
        <v>78</v>
      </c>
      <c r="C15" s="10">
        <v>19.7</v>
      </c>
      <c r="D15" s="11">
        <v>50</v>
      </c>
      <c r="E15" s="12">
        <v>5.76</v>
      </c>
      <c r="F15" s="12">
        <v>7.95</v>
      </c>
      <c r="G15" s="12">
        <v>14.62</v>
      </c>
      <c r="H15" s="12">
        <v>162.80000000000001</v>
      </c>
      <c r="I15" s="10">
        <v>19.7</v>
      </c>
      <c r="J15" s="11">
        <v>50</v>
      </c>
      <c r="K15" s="12">
        <v>5.76</v>
      </c>
      <c r="L15" s="12">
        <v>7.95</v>
      </c>
      <c r="M15" s="12">
        <v>14.62</v>
      </c>
      <c r="N15" s="12">
        <v>162.80000000000001</v>
      </c>
    </row>
    <row r="16" spans="1:15" ht="19.5" customHeight="1">
      <c r="A16" s="13">
        <v>175</v>
      </c>
      <c r="B16" s="3" t="s">
        <v>79</v>
      </c>
      <c r="C16" s="5">
        <v>24.17</v>
      </c>
      <c r="D16" s="14" t="s">
        <v>26</v>
      </c>
      <c r="E16" s="15">
        <v>5.97</v>
      </c>
      <c r="F16" s="15">
        <v>11.4</v>
      </c>
      <c r="G16" s="15">
        <v>33.090000000000003</v>
      </c>
      <c r="H16" s="15">
        <v>259.24</v>
      </c>
      <c r="I16" s="5">
        <v>27.17</v>
      </c>
      <c r="J16" s="14" t="s">
        <v>46</v>
      </c>
      <c r="K16" s="15">
        <v>7.4</v>
      </c>
      <c r="L16" s="15">
        <v>14.12</v>
      </c>
      <c r="M16" s="15">
        <v>40.97</v>
      </c>
      <c r="N16" s="15">
        <v>320.97000000000003</v>
      </c>
    </row>
    <row r="17" spans="1:14" ht="17.25" customHeight="1">
      <c r="A17" s="8">
        <v>376</v>
      </c>
      <c r="B17" s="3" t="s">
        <v>80</v>
      </c>
      <c r="C17" s="16">
        <v>2</v>
      </c>
      <c r="D17" s="11">
        <v>200</v>
      </c>
      <c r="E17" s="17">
        <v>0.1</v>
      </c>
      <c r="F17" s="17">
        <v>0.03</v>
      </c>
      <c r="G17" s="17">
        <v>14.99</v>
      </c>
      <c r="H17" s="17">
        <v>56.85</v>
      </c>
      <c r="I17" s="16">
        <v>2</v>
      </c>
      <c r="J17" s="11">
        <v>200</v>
      </c>
      <c r="K17" s="17">
        <v>0.1</v>
      </c>
      <c r="L17" s="17">
        <v>0.03</v>
      </c>
      <c r="M17" s="17">
        <v>14.99</v>
      </c>
      <c r="N17" s="17">
        <v>56.85</v>
      </c>
    </row>
    <row r="18" spans="1:14" ht="20.25" customHeight="1">
      <c r="A18" s="18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4" ht="16.2">
      <c r="A19" s="4"/>
      <c r="B19" s="22" t="s">
        <v>30</v>
      </c>
      <c r="C19" s="23">
        <f>SUM(C15:C18)</f>
        <v>48.540000000000006</v>
      </c>
      <c r="D19" s="24" t="s">
        <v>81</v>
      </c>
      <c r="E19" s="25">
        <f>SUM(E15:E18)</f>
        <v>14.870000000000001</v>
      </c>
      <c r="F19" s="25">
        <f>SUM(F15:F18)</f>
        <v>19.700000000000003</v>
      </c>
      <c r="G19" s="25">
        <f>SUM(G15:G18)</f>
        <v>82.14</v>
      </c>
      <c r="H19" s="25">
        <f>SUM(H15:H18)</f>
        <v>574.09</v>
      </c>
      <c r="I19" s="23">
        <f>SUM(I15:I18)</f>
        <v>51.540000000000006</v>
      </c>
      <c r="J19" s="24" t="s">
        <v>82</v>
      </c>
      <c r="K19" s="25">
        <f>SUM(K15:K18)</f>
        <v>16.3</v>
      </c>
      <c r="L19" s="25">
        <f>SUM(L15:L18)</f>
        <v>22.42</v>
      </c>
      <c r="M19" s="25">
        <f>SUM(M15:M18)</f>
        <v>90.02</v>
      </c>
      <c r="N19" s="25">
        <f>SUM(N15:N18)</f>
        <v>635.82000000000005</v>
      </c>
    </row>
    <row r="20" spans="1:14" ht="18.75" customHeight="1">
      <c r="A20" s="3"/>
      <c r="B20" s="4" t="s">
        <v>32</v>
      </c>
      <c r="C20" s="19"/>
      <c r="D20" s="14"/>
      <c r="E20" s="7"/>
      <c r="F20" s="7"/>
      <c r="G20" s="7"/>
      <c r="H20" s="7"/>
      <c r="I20" s="19"/>
      <c r="J20" s="14"/>
      <c r="K20" s="7"/>
      <c r="L20" s="7"/>
      <c r="M20" s="7"/>
      <c r="N20" s="7"/>
    </row>
    <row r="21" spans="1:14" ht="18.75" customHeight="1">
      <c r="A21" s="18">
        <v>112</v>
      </c>
      <c r="B21" s="9" t="s">
        <v>138</v>
      </c>
      <c r="C21" s="16">
        <v>3</v>
      </c>
      <c r="D21" s="26">
        <v>60</v>
      </c>
      <c r="E21" s="15">
        <v>1.07</v>
      </c>
      <c r="F21" s="15">
        <v>1.87</v>
      </c>
      <c r="G21" s="15">
        <v>0.02</v>
      </c>
      <c r="H21" s="15">
        <v>50.16</v>
      </c>
      <c r="I21" s="16">
        <v>5</v>
      </c>
      <c r="J21" s="26">
        <v>100</v>
      </c>
      <c r="K21" s="15">
        <v>1.07</v>
      </c>
      <c r="L21" s="15">
        <v>1.87</v>
      </c>
      <c r="M21" s="15">
        <v>0.02</v>
      </c>
      <c r="N21" s="15">
        <v>50.16</v>
      </c>
    </row>
    <row r="22" spans="1:14" ht="31.5" customHeight="1">
      <c r="A22" s="13">
        <v>88</v>
      </c>
      <c r="B22" s="27" t="s">
        <v>83</v>
      </c>
      <c r="C22" s="19">
        <v>10</v>
      </c>
      <c r="D22" s="14" t="s">
        <v>84</v>
      </c>
      <c r="E22" s="7">
        <v>1.5</v>
      </c>
      <c r="F22" s="7">
        <v>4.9400000000000004</v>
      </c>
      <c r="G22" s="7">
        <v>6.49</v>
      </c>
      <c r="H22" s="7">
        <v>79.760000000000005</v>
      </c>
      <c r="I22" s="19">
        <v>12.18</v>
      </c>
      <c r="J22" s="14" t="s">
        <v>54</v>
      </c>
      <c r="K22" s="7">
        <v>1.85</v>
      </c>
      <c r="L22" s="7">
        <v>5.94</v>
      </c>
      <c r="M22" s="7">
        <v>8.26</v>
      </c>
      <c r="N22" s="7">
        <v>98.12</v>
      </c>
    </row>
    <row r="23" spans="1:14" ht="21" customHeight="1">
      <c r="A23" s="8">
        <v>291</v>
      </c>
      <c r="B23" s="3" t="s">
        <v>85</v>
      </c>
      <c r="C23" s="16">
        <v>45.2</v>
      </c>
      <c r="D23" s="11">
        <v>200</v>
      </c>
      <c r="E23" s="12">
        <v>16.940000000000001</v>
      </c>
      <c r="F23" s="12">
        <v>10.46</v>
      </c>
      <c r="G23" s="12">
        <v>35.74</v>
      </c>
      <c r="H23" s="12">
        <v>305.33999999999997</v>
      </c>
      <c r="I23" s="16">
        <v>45.2</v>
      </c>
      <c r="J23" s="11">
        <v>200</v>
      </c>
      <c r="K23" s="12">
        <v>16.940000000000001</v>
      </c>
      <c r="L23" s="12">
        <v>10.46</v>
      </c>
      <c r="M23" s="12">
        <v>35.74</v>
      </c>
      <c r="N23" s="12">
        <v>305.33999999999997</v>
      </c>
    </row>
    <row r="24" spans="1:14" ht="18" customHeight="1">
      <c r="A24" s="13">
        <v>348</v>
      </c>
      <c r="B24" s="3" t="s">
        <v>86</v>
      </c>
      <c r="C24" s="19">
        <v>10</v>
      </c>
      <c r="D24" s="14">
        <v>200</v>
      </c>
      <c r="E24" s="15">
        <v>1.08</v>
      </c>
      <c r="F24" s="15">
        <v>0</v>
      </c>
      <c r="G24" s="15">
        <v>31.33</v>
      </c>
      <c r="H24" s="15">
        <v>124.18</v>
      </c>
      <c r="I24" s="19">
        <v>10</v>
      </c>
      <c r="J24" s="14">
        <v>200</v>
      </c>
      <c r="K24" s="15">
        <v>1.08</v>
      </c>
      <c r="L24" s="15">
        <v>0</v>
      </c>
      <c r="M24" s="15">
        <v>31.33</v>
      </c>
      <c r="N24" s="15">
        <v>124.18</v>
      </c>
    </row>
    <row r="25" spans="1:14" ht="16.5" customHeight="1">
      <c r="A25" s="13"/>
      <c r="B25" s="3" t="s">
        <v>38</v>
      </c>
      <c r="C25" s="19">
        <v>2.67</v>
      </c>
      <c r="D25" s="14">
        <v>40</v>
      </c>
      <c r="E25" s="15">
        <v>3.12</v>
      </c>
      <c r="F25" s="15">
        <v>0.36</v>
      </c>
      <c r="G25" s="15">
        <v>0</v>
      </c>
      <c r="H25" s="15">
        <v>98</v>
      </c>
      <c r="I25" s="19">
        <v>2.67</v>
      </c>
      <c r="J25" s="14">
        <v>40</v>
      </c>
      <c r="K25" s="15">
        <v>3.12</v>
      </c>
      <c r="L25" s="15">
        <v>0.36</v>
      </c>
      <c r="M25" s="15">
        <v>0</v>
      </c>
      <c r="N25" s="15">
        <v>98</v>
      </c>
    </row>
    <row r="26" spans="1:14" ht="18" customHeight="1">
      <c r="A26" s="29"/>
      <c r="B26" s="30" t="s">
        <v>28</v>
      </c>
      <c r="C26" s="26">
        <v>1.34</v>
      </c>
      <c r="D26" s="26">
        <v>20</v>
      </c>
      <c r="E26" s="26">
        <v>1.52</v>
      </c>
      <c r="F26" s="26">
        <v>0.16</v>
      </c>
      <c r="G26" s="26">
        <v>9.7200000000000006</v>
      </c>
      <c r="H26" s="26">
        <v>47.6</v>
      </c>
      <c r="I26" s="26">
        <v>1.34</v>
      </c>
      <c r="J26" s="26">
        <v>20</v>
      </c>
      <c r="K26" s="26">
        <v>1.52</v>
      </c>
      <c r="L26" s="26">
        <v>0.16</v>
      </c>
      <c r="M26" s="26">
        <v>9.7200000000000006</v>
      </c>
      <c r="N26" s="26">
        <v>47.6</v>
      </c>
    </row>
    <row r="27" spans="1:14" ht="18.75" customHeight="1">
      <c r="A27" s="29"/>
      <c r="B27" s="22" t="s">
        <v>30</v>
      </c>
      <c r="C27" s="38">
        <f>SUM(C21:C26)</f>
        <v>72.210000000000008</v>
      </c>
      <c r="D27" s="39">
        <v>975</v>
      </c>
      <c r="E27" s="39">
        <v>24.97</v>
      </c>
      <c r="F27" s="39">
        <v>39.17</v>
      </c>
      <c r="G27" s="39">
        <v>88</v>
      </c>
      <c r="H27" s="39">
        <v>709.79</v>
      </c>
      <c r="I27" s="38">
        <f>SUM(I21:I26)</f>
        <v>76.39</v>
      </c>
      <c r="J27" s="39">
        <v>815</v>
      </c>
      <c r="K27" s="39">
        <v>25.86</v>
      </c>
      <c r="L27" s="39">
        <v>23</v>
      </c>
      <c r="M27" s="39">
        <v>92.92</v>
      </c>
      <c r="N27" s="39">
        <v>763.09</v>
      </c>
    </row>
    <row r="28" spans="1:14" ht="16.5" customHeight="1">
      <c r="A28" s="29"/>
      <c r="B28" s="30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ht="32.25" customHeight="1">
      <c r="A29" s="4">
        <v>88</v>
      </c>
      <c r="B29" s="27" t="s">
        <v>87</v>
      </c>
      <c r="C29" s="33">
        <v>24.85</v>
      </c>
      <c r="D29" s="34" t="s">
        <v>58</v>
      </c>
      <c r="E29" s="19">
        <v>1.5</v>
      </c>
      <c r="F29" s="19">
        <v>4.9400000000000004</v>
      </c>
      <c r="G29" s="19">
        <v>6.49</v>
      </c>
      <c r="H29" s="19">
        <v>79.760000000000005</v>
      </c>
      <c r="I29" s="33">
        <v>27.03</v>
      </c>
      <c r="J29" s="34" t="s">
        <v>59</v>
      </c>
      <c r="K29" s="19">
        <v>1.85</v>
      </c>
      <c r="L29" s="19">
        <v>5.94</v>
      </c>
      <c r="M29" s="19">
        <v>8.26</v>
      </c>
      <c r="N29" s="19">
        <v>98.12</v>
      </c>
    </row>
    <row r="30" spans="1:14" ht="15.6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ht="15.6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ht="15.6">
      <c r="A32" s="36"/>
      <c r="B32" s="36" t="s">
        <v>75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ht="15.6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5.6">
      <c r="A34" s="36"/>
      <c r="B34" s="36" t="s">
        <v>76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</sheetData>
  <mergeCells count="13">
    <mergeCell ref="E12:G12"/>
    <mergeCell ref="K12:M12"/>
    <mergeCell ref="A10:A13"/>
    <mergeCell ref="B10:B13"/>
    <mergeCell ref="C12:C13"/>
    <mergeCell ref="D12:D13"/>
    <mergeCell ref="I12:I13"/>
    <mergeCell ref="J12:J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68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O37"/>
  <sheetViews>
    <sheetView topLeftCell="A15" workbookViewId="0">
      <selection activeCell="A10" sqref="A10:N32"/>
    </sheetView>
  </sheetViews>
  <sheetFormatPr defaultColWidth="9" defaultRowHeight="14.4"/>
  <cols>
    <col min="1" max="1" width="5.6640625" customWidth="1"/>
    <col min="2" max="2" width="44" customWidth="1"/>
    <col min="4" max="4" width="11.5546875" customWidth="1"/>
    <col min="5" max="5" width="10.109375" customWidth="1"/>
    <col min="6" max="6" width="10.33203125" customWidth="1"/>
    <col min="7" max="7" width="10.88671875" customWidth="1"/>
    <col min="8" max="8" width="11.109375" customWidth="1"/>
    <col min="9" max="9" width="10.88671875" customWidth="1"/>
    <col min="10" max="10" width="12.88671875" customWidth="1"/>
    <col min="11" max="11" width="10.6640625" customWidth="1"/>
    <col min="12" max="12" width="10.33203125" customWidth="1"/>
    <col min="13" max="13" width="10.109375" customWidth="1"/>
  </cols>
  <sheetData>
    <row r="1" spans="1:15">
      <c r="A1" s="1" t="s">
        <v>0</v>
      </c>
      <c r="B1" s="1"/>
      <c r="I1" s="1"/>
      <c r="J1" s="1"/>
      <c r="K1" s="1"/>
      <c r="L1" s="1" t="s">
        <v>1</v>
      </c>
      <c r="M1" s="1"/>
      <c r="N1" s="1"/>
      <c r="O1" s="1"/>
    </row>
    <row r="2" spans="1:15">
      <c r="A2" s="1" t="s">
        <v>2</v>
      </c>
      <c r="B2" s="1"/>
      <c r="I2" s="1"/>
      <c r="J2" s="1" t="s">
        <v>3</v>
      </c>
      <c r="K2" s="1"/>
      <c r="L2" s="1"/>
      <c r="M2" s="1"/>
      <c r="N2" s="1"/>
      <c r="O2" s="1"/>
    </row>
    <row r="3" spans="1:15">
      <c r="A3" s="1"/>
      <c r="B3" s="1"/>
      <c r="I3" s="1"/>
      <c r="J3" s="1" t="s">
        <v>4</v>
      </c>
      <c r="K3" s="1"/>
      <c r="L3" s="1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"/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15" t="s">
        <v>10</v>
      </c>
      <c r="B10" s="118" t="s">
        <v>11</v>
      </c>
      <c r="C10" s="105" t="s">
        <v>88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0.35" customHeight="1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21" customHeight="1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21" customHeight="1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8.75" customHeight="1">
      <c r="A15" s="8">
        <v>302</v>
      </c>
      <c r="B15" s="9" t="s">
        <v>89</v>
      </c>
      <c r="C15" s="10">
        <v>18.2</v>
      </c>
      <c r="D15" s="11" t="s">
        <v>25</v>
      </c>
      <c r="E15" s="12">
        <v>8.67</v>
      </c>
      <c r="F15" s="12">
        <v>6.31</v>
      </c>
      <c r="G15" s="12">
        <v>42.64</v>
      </c>
      <c r="H15" s="12">
        <v>266.45999999999998</v>
      </c>
      <c r="I15" s="10">
        <v>28.31</v>
      </c>
      <c r="J15" s="11" t="s">
        <v>26</v>
      </c>
      <c r="K15" s="12">
        <v>11.64</v>
      </c>
      <c r="L15" s="12">
        <v>8.6999999999999993</v>
      </c>
      <c r="M15" s="12">
        <v>57.26</v>
      </c>
      <c r="N15" s="12">
        <v>359.91</v>
      </c>
    </row>
    <row r="16" spans="1:15" ht="18" customHeight="1">
      <c r="A16" s="13">
        <v>15</v>
      </c>
      <c r="B16" s="3" t="s">
        <v>23</v>
      </c>
      <c r="C16" s="5">
        <v>12</v>
      </c>
      <c r="D16" s="14">
        <v>15</v>
      </c>
      <c r="E16" s="15">
        <v>3.45</v>
      </c>
      <c r="F16" s="15">
        <v>3.58</v>
      </c>
      <c r="G16" s="15">
        <v>0</v>
      </c>
      <c r="H16" s="15">
        <v>54</v>
      </c>
      <c r="I16" s="5">
        <v>19.45</v>
      </c>
      <c r="J16" s="14">
        <v>25</v>
      </c>
      <c r="K16" s="15">
        <v>5.75</v>
      </c>
      <c r="L16" s="15">
        <v>5.95</v>
      </c>
      <c r="M16" s="15">
        <v>0</v>
      </c>
      <c r="N16" s="15">
        <v>90</v>
      </c>
    </row>
    <row r="17" spans="1:14" ht="18" customHeight="1">
      <c r="A17" s="8">
        <v>382</v>
      </c>
      <c r="B17" s="3" t="s">
        <v>47</v>
      </c>
      <c r="C17" s="16">
        <v>13.2</v>
      </c>
      <c r="D17" s="11">
        <v>200</v>
      </c>
      <c r="E17" s="17">
        <v>3.79</v>
      </c>
      <c r="F17" s="17">
        <v>3.2</v>
      </c>
      <c r="G17" s="17">
        <v>25.81</v>
      </c>
      <c r="H17" s="17">
        <v>143</v>
      </c>
      <c r="I17" s="16">
        <v>13.2</v>
      </c>
      <c r="J17" s="11">
        <v>200</v>
      </c>
      <c r="K17" s="17">
        <v>3.79</v>
      </c>
      <c r="L17" s="17">
        <v>3.2</v>
      </c>
      <c r="M17" s="17">
        <v>25.81</v>
      </c>
      <c r="N17" s="17">
        <v>143</v>
      </c>
    </row>
    <row r="18" spans="1:14" ht="19.5" customHeight="1">
      <c r="A18" s="18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4" ht="18.75" customHeight="1">
      <c r="A19" s="20">
        <v>338</v>
      </c>
      <c r="B19" s="9" t="s">
        <v>29</v>
      </c>
      <c r="C19" s="16">
        <v>12</v>
      </c>
      <c r="D19" s="11">
        <v>100</v>
      </c>
      <c r="E19" s="21">
        <v>0.4</v>
      </c>
      <c r="F19" s="21">
        <v>0.4</v>
      </c>
      <c r="G19" s="21">
        <v>9.8000000000000007</v>
      </c>
      <c r="H19" s="21">
        <v>45</v>
      </c>
      <c r="I19" s="16">
        <v>12</v>
      </c>
      <c r="J19" s="11">
        <v>100</v>
      </c>
      <c r="K19" s="21">
        <v>0.4</v>
      </c>
      <c r="L19" s="21">
        <v>0.4</v>
      </c>
      <c r="M19" s="21">
        <v>9.8000000000000007</v>
      </c>
      <c r="N19" s="21">
        <v>45</v>
      </c>
    </row>
    <row r="20" spans="1:14" ht="20.25" customHeight="1">
      <c r="A20" s="4"/>
      <c r="B20" s="22" t="s">
        <v>30</v>
      </c>
      <c r="C20" s="23">
        <f>SUM(C15:C19)</f>
        <v>58.07</v>
      </c>
      <c r="D20" s="24">
        <v>510</v>
      </c>
      <c r="E20" s="25">
        <f>SUM(E15:E19)</f>
        <v>19.349999999999998</v>
      </c>
      <c r="F20" s="25">
        <f>SUM(F15:F19)</f>
        <v>13.81</v>
      </c>
      <c r="G20" s="25">
        <f>SUM(G15:G19)</f>
        <v>97.69</v>
      </c>
      <c r="H20" s="25">
        <f>SUM(H15:H19)</f>
        <v>603.66</v>
      </c>
      <c r="I20" s="23">
        <f>SUM(I15:I19)</f>
        <v>75.63</v>
      </c>
      <c r="J20" s="24" t="s">
        <v>31</v>
      </c>
      <c r="K20" s="25">
        <f>SUM(K15:K19)</f>
        <v>24.619999999999997</v>
      </c>
      <c r="L20" s="25">
        <f>SUM(L15:L19)</f>
        <v>18.569999999999997</v>
      </c>
      <c r="M20" s="25">
        <f>SUM(M15:M19)</f>
        <v>112.30999999999999</v>
      </c>
      <c r="N20" s="25">
        <f>SUM(N15:N19)</f>
        <v>733.11000000000013</v>
      </c>
    </row>
    <row r="21" spans="1:14" ht="19.5" customHeight="1">
      <c r="A21" s="3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4" ht="21.75" customHeight="1">
      <c r="A22" s="18">
        <v>24</v>
      </c>
      <c r="B22" s="9" t="s">
        <v>90</v>
      </c>
      <c r="C22" s="16">
        <v>20.64</v>
      </c>
      <c r="D22" s="26">
        <v>60</v>
      </c>
      <c r="E22" s="15">
        <v>0.56999999999999995</v>
      </c>
      <c r="F22" s="15">
        <v>3.64</v>
      </c>
      <c r="G22" s="15">
        <v>1.83</v>
      </c>
      <c r="H22" s="15">
        <v>42.36</v>
      </c>
      <c r="I22" s="16">
        <v>34.4</v>
      </c>
      <c r="J22" s="26">
        <v>100</v>
      </c>
      <c r="K22" s="15">
        <v>0.95</v>
      </c>
      <c r="L22" s="15">
        <v>6.06</v>
      </c>
      <c r="M22" s="15">
        <v>3.05</v>
      </c>
      <c r="N22" s="15">
        <v>70.599999999999994</v>
      </c>
    </row>
    <row r="23" spans="1:14" ht="28.5" customHeight="1">
      <c r="A23" s="13">
        <v>96</v>
      </c>
      <c r="B23" s="27" t="s">
        <v>91</v>
      </c>
      <c r="C23" s="19">
        <v>10.06</v>
      </c>
      <c r="D23" s="14" t="s">
        <v>53</v>
      </c>
      <c r="E23" s="7">
        <v>1.81</v>
      </c>
      <c r="F23" s="7">
        <v>5.03</v>
      </c>
      <c r="G23" s="7">
        <v>13.57</v>
      </c>
      <c r="H23" s="7">
        <v>109.28</v>
      </c>
      <c r="I23" s="19">
        <v>12.26</v>
      </c>
      <c r="J23" s="14" t="s">
        <v>54</v>
      </c>
      <c r="K23" s="7">
        <v>2.23</v>
      </c>
      <c r="L23" s="7">
        <v>6.06</v>
      </c>
      <c r="M23" s="7">
        <v>16.91</v>
      </c>
      <c r="N23" s="7">
        <v>134.1</v>
      </c>
    </row>
    <row r="24" spans="1:14" ht="19.5" customHeight="1">
      <c r="A24" s="8">
        <v>260</v>
      </c>
      <c r="B24" s="3" t="s">
        <v>92</v>
      </c>
      <c r="C24" s="16">
        <v>69.2</v>
      </c>
      <c r="D24" s="11" t="s">
        <v>93</v>
      </c>
      <c r="E24" s="12">
        <v>14.55</v>
      </c>
      <c r="F24" s="12">
        <v>16.79</v>
      </c>
      <c r="G24" s="12">
        <v>2.89</v>
      </c>
      <c r="H24" s="12">
        <v>221</v>
      </c>
      <c r="I24" s="16">
        <v>69.2</v>
      </c>
      <c r="J24" s="11" t="s">
        <v>93</v>
      </c>
      <c r="K24" s="12">
        <v>14.55</v>
      </c>
      <c r="L24" s="12">
        <v>16.79</v>
      </c>
      <c r="M24" s="12">
        <v>2.89</v>
      </c>
      <c r="N24" s="12">
        <v>221</v>
      </c>
    </row>
    <row r="25" spans="1:14" ht="19.5" customHeight="1">
      <c r="A25" s="8">
        <v>309</v>
      </c>
      <c r="B25" s="3" t="s">
        <v>36</v>
      </c>
      <c r="C25" s="16">
        <v>9.58</v>
      </c>
      <c r="D25" s="11">
        <v>150</v>
      </c>
      <c r="E25" s="12">
        <v>5.38</v>
      </c>
      <c r="F25" s="12">
        <v>4.68</v>
      </c>
      <c r="G25" s="12">
        <v>32.4</v>
      </c>
      <c r="H25" s="12">
        <v>196.87</v>
      </c>
      <c r="I25" s="16">
        <v>9.58</v>
      </c>
      <c r="J25" s="11">
        <v>200</v>
      </c>
      <c r="K25" s="12">
        <v>7.03</v>
      </c>
      <c r="L25" s="12">
        <v>6.5</v>
      </c>
      <c r="M25" s="12">
        <v>42.3</v>
      </c>
      <c r="N25" s="12">
        <v>260.58999999999997</v>
      </c>
    </row>
    <row r="26" spans="1:14" ht="20.25" customHeight="1">
      <c r="A26" s="13">
        <v>377</v>
      </c>
      <c r="B26" s="3" t="s">
        <v>66</v>
      </c>
      <c r="C26" s="19">
        <v>3.71</v>
      </c>
      <c r="D26" s="14" t="s">
        <v>94</v>
      </c>
      <c r="E26" s="15">
        <v>0.16</v>
      </c>
      <c r="F26" s="15">
        <v>0.03</v>
      </c>
      <c r="G26" s="15">
        <v>15.2</v>
      </c>
      <c r="H26" s="15">
        <v>59.16</v>
      </c>
      <c r="I26" s="19">
        <v>3.71</v>
      </c>
      <c r="J26" s="14" t="s">
        <v>94</v>
      </c>
      <c r="K26" s="15">
        <v>0.16</v>
      </c>
      <c r="L26" s="15">
        <v>0.03</v>
      </c>
      <c r="M26" s="15">
        <v>15.2</v>
      </c>
      <c r="N26" s="15">
        <v>59.16</v>
      </c>
    </row>
    <row r="27" spans="1:14" ht="24.75" customHeight="1">
      <c r="A27" s="13"/>
      <c r="B27" s="3" t="s">
        <v>38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4" ht="16.5" customHeight="1">
      <c r="A28" s="29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4" ht="16.5" customHeight="1">
      <c r="A29" s="29"/>
      <c r="B29" s="30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7.25" customHeight="1">
      <c r="A30" s="29"/>
      <c r="B30" s="22" t="s">
        <v>30</v>
      </c>
      <c r="C30" s="31">
        <f>SUM(C22:C29)</f>
        <v>117.2</v>
      </c>
      <c r="D30" s="32">
        <v>775</v>
      </c>
      <c r="E30" s="32">
        <v>27.11</v>
      </c>
      <c r="F30" s="32">
        <v>30.69</v>
      </c>
      <c r="G30" s="32">
        <v>75.61</v>
      </c>
      <c r="H30" s="32">
        <v>774.27</v>
      </c>
      <c r="I30" s="31">
        <f>SUM(I22:I29)</f>
        <v>133.16</v>
      </c>
      <c r="J30" s="32">
        <v>915</v>
      </c>
      <c r="K30" s="32">
        <v>29.56</v>
      </c>
      <c r="L30" s="32">
        <v>35.96</v>
      </c>
      <c r="M30" s="32">
        <v>90.07</v>
      </c>
      <c r="N30" s="32">
        <v>891.05</v>
      </c>
    </row>
    <row r="31" spans="1:14" ht="19.5" customHeight="1">
      <c r="A31" s="29"/>
      <c r="B31" s="30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 ht="31.5" customHeight="1">
      <c r="A32" s="4">
        <v>96</v>
      </c>
      <c r="B32" s="27" t="s">
        <v>95</v>
      </c>
      <c r="C32" s="33">
        <v>24.91</v>
      </c>
      <c r="D32" s="34" t="s">
        <v>58</v>
      </c>
      <c r="E32" s="19">
        <v>1.81</v>
      </c>
      <c r="F32" s="19">
        <v>5.03</v>
      </c>
      <c r="G32" s="19">
        <v>13.57</v>
      </c>
      <c r="H32" s="19">
        <v>109.28</v>
      </c>
      <c r="I32" s="33">
        <v>27.11</v>
      </c>
      <c r="J32" s="34" t="s">
        <v>59</v>
      </c>
      <c r="K32" s="19">
        <v>2.23</v>
      </c>
      <c r="L32" s="19">
        <v>6.06</v>
      </c>
      <c r="M32" s="19">
        <v>16.91</v>
      </c>
      <c r="N32" s="19">
        <v>134.1</v>
      </c>
    </row>
    <row r="33" spans="1:14" ht="15.6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ht="15.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ht="15.6">
      <c r="A35" s="36"/>
      <c r="B35" s="36" t="s">
        <v>75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15.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ht="15.6">
      <c r="A37" s="36"/>
      <c r="B37" s="36" t="s">
        <v>76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</sheetData>
  <mergeCells count="13">
    <mergeCell ref="E12:G12"/>
    <mergeCell ref="K12:M12"/>
    <mergeCell ref="A10:A13"/>
    <mergeCell ref="B10:B13"/>
    <mergeCell ref="C12:C13"/>
    <mergeCell ref="D12:D13"/>
    <mergeCell ref="I12:I13"/>
    <mergeCell ref="J12:J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74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pageSetUpPr fitToPage="1"/>
  </sheetPr>
  <dimension ref="A1:O35"/>
  <sheetViews>
    <sheetView topLeftCell="A11" workbookViewId="0">
      <selection activeCell="A10" sqref="A10:N31"/>
    </sheetView>
  </sheetViews>
  <sheetFormatPr defaultColWidth="9" defaultRowHeight="14.4"/>
  <cols>
    <col min="1" max="1" width="5.6640625" customWidth="1"/>
    <col min="2" max="2" width="44" customWidth="1"/>
    <col min="4" max="4" width="12.109375" customWidth="1"/>
    <col min="10" max="10" width="12.5546875" customWidth="1"/>
  </cols>
  <sheetData>
    <row r="1" spans="1:15">
      <c r="A1" s="1" t="s">
        <v>0</v>
      </c>
      <c r="B1" s="1"/>
      <c r="I1" s="1"/>
      <c r="J1" s="1"/>
      <c r="K1" s="1"/>
      <c r="L1" s="1" t="s">
        <v>1</v>
      </c>
      <c r="M1" s="1"/>
      <c r="N1" s="1"/>
      <c r="O1" s="1"/>
    </row>
    <row r="2" spans="1:15">
      <c r="A2" s="1" t="s">
        <v>2</v>
      </c>
      <c r="B2" s="1"/>
      <c r="I2" s="1"/>
      <c r="J2" s="1" t="s">
        <v>3</v>
      </c>
      <c r="K2" s="1"/>
      <c r="L2" s="1"/>
      <c r="M2" s="1"/>
      <c r="N2" s="1"/>
      <c r="O2" s="1"/>
    </row>
    <row r="3" spans="1:15">
      <c r="A3" s="1"/>
      <c r="B3" s="1"/>
      <c r="I3" s="1"/>
      <c r="J3" s="1" t="s">
        <v>4</v>
      </c>
      <c r="K3" s="1"/>
      <c r="L3" s="1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"/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25" t="s">
        <v>10</v>
      </c>
      <c r="B10" s="118" t="s">
        <v>11</v>
      </c>
      <c r="C10" s="105" t="s">
        <v>96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2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0.35" customHeight="1">
      <c r="A12" s="12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22.5" customHeight="1">
      <c r="A13" s="12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8" customHeight="1">
      <c r="A14" s="41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21.75" customHeight="1">
      <c r="A15" s="42">
        <v>3</v>
      </c>
      <c r="B15" s="9" t="s">
        <v>78</v>
      </c>
      <c r="C15" s="10">
        <v>20.309999999999999</v>
      </c>
      <c r="D15" s="11">
        <v>50</v>
      </c>
      <c r="E15" s="12">
        <v>5.76</v>
      </c>
      <c r="F15" s="12">
        <v>7.95</v>
      </c>
      <c r="G15" s="12">
        <v>14.83</v>
      </c>
      <c r="H15" s="12">
        <v>162.80000000000001</v>
      </c>
      <c r="I15" s="10">
        <v>20.309999999999999</v>
      </c>
      <c r="J15" s="11">
        <v>50</v>
      </c>
      <c r="K15" s="12">
        <v>5.76</v>
      </c>
      <c r="L15" s="12">
        <v>7.95</v>
      </c>
      <c r="M15" s="12">
        <v>14.83</v>
      </c>
      <c r="N15" s="12">
        <v>162.80000000000001</v>
      </c>
    </row>
    <row r="16" spans="1:15" ht="19.5" customHeight="1">
      <c r="A16" s="43">
        <v>174</v>
      </c>
      <c r="B16" s="3" t="s">
        <v>97</v>
      </c>
      <c r="C16" s="5">
        <v>18.649999999999999</v>
      </c>
      <c r="D16" s="14" t="s">
        <v>25</v>
      </c>
      <c r="E16" s="15">
        <v>4.41</v>
      </c>
      <c r="F16" s="15">
        <v>6.31</v>
      </c>
      <c r="G16" s="15">
        <v>28.85</v>
      </c>
      <c r="H16" s="15">
        <v>191.33</v>
      </c>
      <c r="I16" s="5">
        <v>25.27</v>
      </c>
      <c r="J16" s="14" t="s">
        <v>26</v>
      </c>
      <c r="K16" s="15">
        <v>5.89</v>
      </c>
      <c r="L16" s="15">
        <v>11.16</v>
      </c>
      <c r="M16" s="15">
        <v>38.83</v>
      </c>
      <c r="N16" s="15">
        <v>281.27999999999997</v>
      </c>
    </row>
    <row r="17" spans="1:14" ht="18.75" customHeight="1">
      <c r="A17" s="42">
        <v>382</v>
      </c>
      <c r="B17" s="3" t="s">
        <v>47</v>
      </c>
      <c r="C17" s="16">
        <v>13.2</v>
      </c>
      <c r="D17" s="11">
        <v>200</v>
      </c>
      <c r="E17" s="17">
        <v>3.79</v>
      </c>
      <c r="F17" s="17">
        <v>3.2</v>
      </c>
      <c r="G17" s="17">
        <v>25.81</v>
      </c>
      <c r="H17" s="17">
        <v>143</v>
      </c>
      <c r="I17" s="16">
        <v>13.2</v>
      </c>
      <c r="J17" s="11">
        <v>200</v>
      </c>
      <c r="K17" s="17">
        <v>3.79</v>
      </c>
      <c r="L17" s="17">
        <v>3.2</v>
      </c>
      <c r="M17" s="17">
        <v>25.81</v>
      </c>
      <c r="N17" s="17">
        <v>143</v>
      </c>
    </row>
    <row r="18" spans="1:14" ht="18.75" customHeight="1">
      <c r="A18" s="44"/>
      <c r="B18" s="3" t="s">
        <v>28</v>
      </c>
      <c r="C18" s="19">
        <v>1.34</v>
      </c>
      <c r="D18" s="14">
        <v>20</v>
      </c>
      <c r="E18" s="7">
        <v>1.52</v>
      </c>
      <c r="F18" s="7">
        <v>0.16</v>
      </c>
      <c r="G18" s="7">
        <v>9.7200000000000006</v>
      </c>
      <c r="H18" s="7">
        <v>47.6</v>
      </c>
      <c r="I18" s="19">
        <v>1.52</v>
      </c>
      <c r="J18" s="14">
        <v>20</v>
      </c>
      <c r="K18" s="7">
        <v>1.34</v>
      </c>
      <c r="L18" s="7">
        <v>0.16</v>
      </c>
      <c r="M18" s="7">
        <v>9.7200000000000006</v>
      </c>
      <c r="N18" s="7">
        <v>47.6</v>
      </c>
    </row>
    <row r="19" spans="1:14" ht="16.5" customHeight="1">
      <c r="A19" s="45">
        <v>338</v>
      </c>
      <c r="B19" s="9" t="s">
        <v>29</v>
      </c>
      <c r="C19" s="16">
        <v>12</v>
      </c>
      <c r="D19" s="11">
        <v>100</v>
      </c>
      <c r="E19" s="21">
        <v>0.4</v>
      </c>
      <c r="F19" s="21">
        <v>0.4</v>
      </c>
      <c r="G19" s="21">
        <v>9.8000000000000007</v>
      </c>
      <c r="H19" s="21">
        <v>45</v>
      </c>
      <c r="I19" s="16">
        <v>12</v>
      </c>
      <c r="J19" s="11">
        <v>100</v>
      </c>
      <c r="K19" s="21">
        <v>0.4</v>
      </c>
      <c r="L19" s="21">
        <v>0.4</v>
      </c>
      <c r="M19" s="21">
        <v>9.8000000000000007</v>
      </c>
      <c r="N19" s="21">
        <v>45</v>
      </c>
    </row>
    <row r="20" spans="1:14" ht="16.2">
      <c r="A20" s="46"/>
      <c r="B20" s="22" t="s">
        <v>30</v>
      </c>
      <c r="C20" s="23">
        <f>SUM(C15:C19)</f>
        <v>65.5</v>
      </c>
      <c r="D20" s="24" t="s">
        <v>98</v>
      </c>
      <c r="E20" s="25">
        <f>SUM(E15:E19)</f>
        <v>15.88</v>
      </c>
      <c r="F20" s="25">
        <f>SUM(F15:F19)</f>
        <v>18.02</v>
      </c>
      <c r="G20" s="25">
        <f>SUM(G15:G19)</f>
        <v>89.009999999999991</v>
      </c>
      <c r="H20" s="25">
        <f>SUM(H15:H19)</f>
        <v>589.73</v>
      </c>
      <c r="I20" s="23">
        <f>SUM(I15:I19)</f>
        <v>72.300000000000011</v>
      </c>
      <c r="J20" s="24" t="s">
        <v>99</v>
      </c>
      <c r="K20" s="25">
        <f>SUM(K15:K19)</f>
        <v>17.179999999999996</v>
      </c>
      <c r="L20" s="25">
        <f>SUM(L15:L19)</f>
        <v>22.869999999999997</v>
      </c>
      <c r="M20" s="25">
        <f>SUM(M15:M19)</f>
        <v>98.99</v>
      </c>
      <c r="N20" s="25">
        <f>SUM(N15:N19)</f>
        <v>679.68</v>
      </c>
    </row>
    <row r="21" spans="1:14" ht="16.5" customHeight="1">
      <c r="A21" s="41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4" ht="12.9" customHeight="1">
      <c r="A22" s="44">
        <v>29</v>
      </c>
      <c r="B22" s="9" t="s">
        <v>33</v>
      </c>
      <c r="C22" s="16">
        <v>13.74</v>
      </c>
      <c r="D22" s="26">
        <v>60</v>
      </c>
      <c r="E22" s="15">
        <v>0.65</v>
      </c>
      <c r="F22" s="15">
        <v>3.62</v>
      </c>
      <c r="G22" s="15">
        <v>2.27</v>
      </c>
      <c r="H22" s="15">
        <v>44.34</v>
      </c>
      <c r="I22" s="16">
        <v>22.9</v>
      </c>
      <c r="J22" s="26">
        <v>100</v>
      </c>
      <c r="K22" s="15">
        <v>1.0900000000000001</v>
      </c>
      <c r="L22" s="15">
        <v>6.04</v>
      </c>
      <c r="M22" s="15">
        <v>3.78</v>
      </c>
      <c r="N22" s="15">
        <v>73.900000000000006</v>
      </c>
    </row>
    <row r="23" spans="1:14" ht="23.1" customHeight="1">
      <c r="A23" s="43">
        <v>103</v>
      </c>
      <c r="B23" s="27" t="s">
        <v>70</v>
      </c>
      <c r="C23" s="19">
        <v>14.83</v>
      </c>
      <c r="D23" s="14">
        <v>200</v>
      </c>
      <c r="E23" s="7">
        <v>2.25</v>
      </c>
      <c r="F23" s="7">
        <v>2.23</v>
      </c>
      <c r="G23" s="7">
        <v>16.73</v>
      </c>
      <c r="H23" s="7">
        <v>97.56</v>
      </c>
      <c r="I23" s="19">
        <v>18.54</v>
      </c>
      <c r="J23" s="14">
        <v>250</v>
      </c>
      <c r="K23" s="7">
        <v>2.82</v>
      </c>
      <c r="L23" s="7">
        <v>2.79</v>
      </c>
      <c r="M23" s="7">
        <v>20.91</v>
      </c>
      <c r="N23" s="7">
        <v>121.95</v>
      </c>
    </row>
    <row r="24" spans="1:14" ht="18" customHeight="1">
      <c r="A24" s="42">
        <v>294</v>
      </c>
      <c r="B24" s="3" t="s">
        <v>35</v>
      </c>
      <c r="C24" s="16">
        <v>35.630000000000003</v>
      </c>
      <c r="D24" s="11">
        <v>100</v>
      </c>
      <c r="E24" s="12">
        <v>8.4499999999999993</v>
      </c>
      <c r="F24" s="12">
        <v>9.85</v>
      </c>
      <c r="G24" s="12">
        <v>10.36</v>
      </c>
      <c r="H24" s="12">
        <v>164</v>
      </c>
      <c r="I24" s="16">
        <v>35.630000000000003</v>
      </c>
      <c r="J24" s="11">
        <v>100</v>
      </c>
      <c r="K24" s="12">
        <v>8.4499999999999993</v>
      </c>
      <c r="L24" s="12">
        <v>9.85</v>
      </c>
      <c r="M24" s="12">
        <v>10.36</v>
      </c>
      <c r="N24" s="12">
        <v>164</v>
      </c>
    </row>
    <row r="25" spans="1:14" ht="21" customHeight="1">
      <c r="A25" s="43">
        <v>302</v>
      </c>
      <c r="B25" s="3" t="s">
        <v>100</v>
      </c>
      <c r="C25" s="19">
        <v>18.2</v>
      </c>
      <c r="D25" s="14">
        <v>150</v>
      </c>
      <c r="E25" s="15">
        <v>8.67</v>
      </c>
      <c r="F25" s="15">
        <v>6.31</v>
      </c>
      <c r="G25" s="15">
        <v>42.64</v>
      </c>
      <c r="H25" s="15">
        <v>266.45999999999998</v>
      </c>
      <c r="I25" s="19">
        <v>28.31</v>
      </c>
      <c r="J25" s="14">
        <v>200</v>
      </c>
      <c r="K25" s="15">
        <v>11.64</v>
      </c>
      <c r="L25" s="15">
        <v>8.6999999999999993</v>
      </c>
      <c r="M25" s="15">
        <v>57.26</v>
      </c>
      <c r="N25" s="15">
        <v>359.91</v>
      </c>
    </row>
    <row r="26" spans="1:14" ht="17.25" customHeight="1">
      <c r="A26" s="43">
        <v>349</v>
      </c>
      <c r="B26" s="3" t="s">
        <v>101</v>
      </c>
      <c r="C26" s="19">
        <v>5.17</v>
      </c>
      <c r="D26" s="14">
        <v>200</v>
      </c>
      <c r="E26" s="15">
        <v>0.56999999999999995</v>
      </c>
      <c r="F26" s="15">
        <v>0</v>
      </c>
      <c r="G26" s="15">
        <v>32.21</v>
      </c>
      <c r="H26" s="15">
        <v>126.05</v>
      </c>
      <c r="I26" s="19">
        <v>5.17</v>
      </c>
      <c r="J26" s="14">
        <v>200</v>
      </c>
      <c r="K26" s="15">
        <v>0.56999999999999995</v>
      </c>
      <c r="L26" s="15">
        <v>0</v>
      </c>
      <c r="M26" s="15">
        <v>32.21</v>
      </c>
      <c r="N26" s="15">
        <v>126.05</v>
      </c>
    </row>
    <row r="27" spans="1:14" ht="20.25" customHeight="1">
      <c r="A27" s="43"/>
      <c r="B27" s="3" t="s">
        <v>102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4" ht="18.75" customHeight="1">
      <c r="A28" s="47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4" ht="18.75" customHeight="1">
      <c r="A29" s="47"/>
      <c r="B29" s="22" t="s">
        <v>30</v>
      </c>
      <c r="C29" s="38">
        <f>SUM(C22:C28)</f>
        <v>91.580000000000013</v>
      </c>
      <c r="D29" s="39">
        <v>770</v>
      </c>
      <c r="E29" s="39">
        <v>25.23</v>
      </c>
      <c r="F29" s="39">
        <v>22.53</v>
      </c>
      <c r="G29" s="39">
        <v>113.93</v>
      </c>
      <c r="H29" s="39">
        <v>844.01</v>
      </c>
      <c r="I29" s="38">
        <f>SUM(I22:I28)</f>
        <v>114.56</v>
      </c>
      <c r="J29" s="39">
        <v>910</v>
      </c>
      <c r="K29" s="39">
        <v>29.21</v>
      </c>
      <c r="L29" s="39">
        <v>27.9</v>
      </c>
      <c r="M29" s="39">
        <v>134.24</v>
      </c>
      <c r="N29" s="39">
        <v>991.41</v>
      </c>
    </row>
    <row r="30" spans="1:14" ht="18.75" customHeight="1">
      <c r="A30" s="47"/>
      <c r="B30" s="3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30" customHeight="1">
      <c r="A31" s="41">
        <v>103</v>
      </c>
      <c r="B31" s="27" t="s">
        <v>74</v>
      </c>
      <c r="C31" s="33">
        <v>29.68</v>
      </c>
      <c r="D31" s="34" t="s">
        <v>40</v>
      </c>
      <c r="E31" s="19">
        <v>2.25</v>
      </c>
      <c r="F31" s="19">
        <v>2.23</v>
      </c>
      <c r="G31" s="19">
        <v>16.73</v>
      </c>
      <c r="H31" s="19">
        <v>97.56</v>
      </c>
      <c r="I31" s="33">
        <v>33.39</v>
      </c>
      <c r="J31" s="34" t="s">
        <v>41</v>
      </c>
      <c r="K31" s="19">
        <v>2.82</v>
      </c>
      <c r="L31" s="19">
        <v>2.79</v>
      </c>
      <c r="M31" s="19">
        <v>20.91</v>
      </c>
      <c r="N31" s="19">
        <v>121.95</v>
      </c>
    </row>
    <row r="32" spans="1:14" ht="15.6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2:2">
      <c r="B33" t="s">
        <v>75</v>
      </c>
    </row>
    <row r="35" spans="2:2">
      <c r="B35" t="s">
        <v>76</v>
      </c>
    </row>
  </sheetData>
  <mergeCells count="13">
    <mergeCell ref="E12:G12"/>
    <mergeCell ref="K12:M12"/>
    <mergeCell ref="A10:A13"/>
    <mergeCell ref="B10:B13"/>
    <mergeCell ref="C12:C13"/>
    <mergeCell ref="D12:D13"/>
    <mergeCell ref="I12:I13"/>
    <mergeCell ref="J12:J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7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pageSetUpPr fitToPage="1"/>
  </sheetPr>
  <dimension ref="A1:O35"/>
  <sheetViews>
    <sheetView topLeftCell="A2" workbookViewId="0">
      <selection activeCell="K21" sqref="K21:N21"/>
    </sheetView>
  </sheetViews>
  <sheetFormatPr defaultColWidth="9" defaultRowHeight="14.4"/>
  <cols>
    <col min="1" max="1" width="5.6640625" customWidth="1"/>
    <col min="2" max="2" width="44" customWidth="1"/>
    <col min="3" max="3" width="9.109375" customWidth="1"/>
    <col min="4" max="4" width="14.109375" customWidth="1"/>
    <col min="10" max="10" width="12.33203125" customWidth="1"/>
  </cols>
  <sheetData>
    <row r="1" spans="1:15">
      <c r="A1" s="1" t="s">
        <v>0</v>
      </c>
      <c r="B1" s="1"/>
      <c r="I1" s="1"/>
      <c r="J1" s="1"/>
      <c r="K1" s="1"/>
      <c r="L1" s="1" t="s">
        <v>1</v>
      </c>
      <c r="M1" s="1"/>
      <c r="N1" s="1"/>
      <c r="O1" s="1"/>
    </row>
    <row r="2" spans="1:15">
      <c r="A2" s="1" t="s">
        <v>2</v>
      </c>
      <c r="B2" s="1"/>
      <c r="I2" s="1"/>
      <c r="J2" s="1" t="s">
        <v>3</v>
      </c>
      <c r="K2" s="1"/>
      <c r="L2" s="1"/>
      <c r="M2" s="1"/>
      <c r="N2" s="1"/>
      <c r="O2" s="1"/>
    </row>
    <row r="3" spans="1:15">
      <c r="A3" s="1"/>
      <c r="B3" s="1"/>
      <c r="I3" s="1"/>
      <c r="J3" s="1" t="s">
        <v>4</v>
      </c>
      <c r="K3" s="1"/>
      <c r="L3" s="1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"/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25" t="s">
        <v>10</v>
      </c>
      <c r="B10" s="118" t="s">
        <v>11</v>
      </c>
      <c r="C10" s="105" t="s">
        <v>103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2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3.5" customHeight="1">
      <c r="A12" s="12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22.5" customHeight="1">
      <c r="A13" s="12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8.75" customHeight="1">
      <c r="A14" s="41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8" customHeight="1">
      <c r="A15" s="42">
        <v>219</v>
      </c>
      <c r="B15" s="9" t="s">
        <v>64</v>
      </c>
      <c r="C15" s="10">
        <v>43.05</v>
      </c>
      <c r="D15" s="48" t="s">
        <v>65</v>
      </c>
      <c r="E15" s="12">
        <v>21.68</v>
      </c>
      <c r="F15" s="12">
        <v>17.940000000000001</v>
      </c>
      <c r="G15" s="12">
        <v>34.28</v>
      </c>
      <c r="H15" s="12">
        <v>265.5</v>
      </c>
      <c r="I15" s="10">
        <v>43.05</v>
      </c>
      <c r="J15" s="48" t="s">
        <v>65</v>
      </c>
      <c r="K15" s="12">
        <v>21.68</v>
      </c>
      <c r="L15" s="12">
        <v>17.940000000000001</v>
      </c>
      <c r="M15" s="12">
        <v>34.28</v>
      </c>
      <c r="N15" s="12">
        <v>265.5</v>
      </c>
    </row>
    <row r="16" spans="1:15" ht="18.75" customHeight="1">
      <c r="A16" s="43">
        <v>376</v>
      </c>
      <c r="B16" s="3" t="s">
        <v>80</v>
      </c>
      <c r="C16" s="5">
        <v>2</v>
      </c>
      <c r="D16" s="14">
        <v>200</v>
      </c>
      <c r="E16" s="15">
        <v>0.1</v>
      </c>
      <c r="F16" s="15">
        <v>0.03</v>
      </c>
      <c r="G16" s="15">
        <v>14.99</v>
      </c>
      <c r="H16" s="15">
        <v>56.85</v>
      </c>
      <c r="I16" s="5">
        <v>2</v>
      </c>
      <c r="J16" s="14">
        <v>200</v>
      </c>
      <c r="K16" s="15">
        <v>0.1</v>
      </c>
      <c r="L16" s="15">
        <v>0.03</v>
      </c>
      <c r="M16" s="15">
        <v>14.99</v>
      </c>
      <c r="N16" s="15">
        <v>56.85</v>
      </c>
    </row>
    <row r="17" spans="1:15" ht="18" customHeight="1">
      <c r="A17" s="42">
        <v>2</v>
      </c>
      <c r="B17" s="3" t="s">
        <v>48</v>
      </c>
      <c r="C17" s="16">
        <v>12.8</v>
      </c>
      <c r="D17" s="11">
        <v>55</v>
      </c>
      <c r="E17" s="17">
        <v>2.38</v>
      </c>
      <c r="F17" s="17">
        <v>4.3899999999999997</v>
      </c>
      <c r="G17" s="17">
        <v>27.11</v>
      </c>
      <c r="H17" s="17">
        <v>156.69999999999999</v>
      </c>
      <c r="I17" s="16">
        <v>12.8</v>
      </c>
      <c r="J17" s="11">
        <v>55</v>
      </c>
      <c r="K17" s="17">
        <v>2.38</v>
      </c>
      <c r="L17" s="17">
        <v>4.3899999999999997</v>
      </c>
      <c r="M17" s="17">
        <v>27.11</v>
      </c>
      <c r="N17" s="17">
        <v>156.69999999999999</v>
      </c>
    </row>
    <row r="18" spans="1:15" ht="18.75" customHeight="1">
      <c r="A18" s="45">
        <v>338</v>
      </c>
      <c r="B18" s="9" t="s">
        <v>29</v>
      </c>
      <c r="C18" s="16">
        <v>12</v>
      </c>
      <c r="D18" s="11">
        <v>100</v>
      </c>
      <c r="E18" s="21">
        <v>0.4</v>
      </c>
      <c r="F18" s="21">
        <v>0.4</v>
      </c>
      <c r="G18" s="21">
        <v>9.8000000000000007</v>
      </c>
      <c r="H18" s="21">
        <v>45</v>
      </c>
      <c r="I18" s="16">
        <v>12</v>
      </c>
      <c r="J18" s="11">
        <v>100</v>
      </c>
      <c r="K18" s="21">
        <v>0.4</v>
      </c>
      <c r="L18" s="21">
        <v>0.4</v>
      </c>
      <c r="M18" s="21">
        <v>9.8000000000000007</v>
      </c>
      <c r="N18" s="21">
        <v>45</v>
      </c>
    </row>
    <row r="19" spans="1:15" ht="16.2">
      <c r="A19" s="46"/>
      <c r="B19" s="22" t="s">
        <v>30</v>
      </c>
      <c r="C19" s="23">
        <f>SUM(C15:C18)</f>
        <v>69.849999999999994</v>
      </c>
      <c r="D19" s="24" t="s">
        <v>104</v>
      </c>
      <c r="E19" s="25">
        <f>SUM(E15:E18)</f>
        <v>24.56</v>
      </c>
      <c r="F19" s="25">
        <f>SUM(F15:F18)</f>
        <v>22.76</v>
      </c>
      <c r="G19" s="25">
        <f>SUM(G15:G18)</f>
        <v>86.179999999999993</v>
      </c>
      <c r="H19" s="25">
        <f>SUM(H15:H18)</f>
        <v>524.04999999999995</v>
      </c>
      <c r="I19" s="23">
        <f>SUM(I15:I18)</f>
        <v>69.849999999999994</v>
      </c>
      <c r="J19" s="24" t="s">
        <v>104</v>
      </c>
      <c r="K19" s="25">
        <f>SUM(K15:K18)</f>
        <v>24.56</v>
      </c>
      <c r="L19" s="25">
        <f>SUM(L15:L18)</f>
        <v>22.76</v>
      </c>
      <c r="M19" s="25">
        <f>SUM(M15:M18)</f>
        <v>86.179999999999993</v>
      </c>
      <c r="N19" s="25">
        <f>SUM(N15:N18)</f>
        <v>524.04999999999995</v>
      </c>
    </row>
    <row r="20" spans="1:15" ht="18" customHeight="1">
      <c r="A20" s="41"/>
      <c r="B20" s="4" t="s">
        <v>32</v>
      </c>
      <c r="C20" s="19"/>
      <c r="D20" s="14"/>
      <c r="E20" s="7"/>
      <c r="F20" s="7"/>
      <c r="G20" s="7"/>
      <c r="H20" s="7"/>
      <c r="I20" s="19"/>
      <c r="J20" s="14"/>
      <c r="K20" s="7"/>
      <c r="L20" s="7"/>
      <c r="M20" s="7"/>
      <c r="N20" s="7"/>
    </row>
    <row r="21" spans="1:15" ht="18.75" customHeight="1">
      <c r="A21" s="44">
        <v>245</v>
      </c>
      <c r="B21" s="9" t="s">
        <v>137</v>
      </c>
      <c r="C21" s="16">
        <v>9.09</v>
      </c>
      <c r="D21" s="26">
        <v>60</v>
      </c>
      <c r="E21" s="15">
        <v>1.56</v>
      </c>
      <c r="F21" s="15">
        <v>1.08</v>
      </c>
      <c r="G21" s="15">
        <v>2.82</v>
      </c>
      <c r="H21" s="15">
        <v>37.58</v>
      </c>
      <c r="I21" s="16">
        <v>15.15</v>
      </c>
      <c r="J21" s="26">
        <v>100</v>
      </c>
      <c r="K21" s="15">
        <v>1.56</v>
      </c>
      <c r="L21" s="15">
        <v>1.08</v>
      </c>
      <c r="M21" s="15">
        <v>2.82</v>
      </c>
      <c r="N21" s="15">
        <v>37.58</v>
      </c>
    </row>
    <row r="22" spans="1:15" ht="23.1" customHeight="1">
      <c r="A22" s="43">
        <v>102</v>
      </c>
      <c r="B22" s="9" t="s">
        <v>34</v>
      </c>
      <c r="C22" s="19">
        <v>9.0399999999999991</v>
      </c>
      <c r="D22" s="14">
        <v>200</v>
      </c>
      <c r="E22" s="7">
        <v>4.1100000000000003</v>
      </c>
      <c r="F22" s="7">
        <v>4.2699999999999996</v>
      </c>
      <c r="G22" s="7">
        <v>15.6</v>
      </c>
      <c r="H22" s="7">
        <v>118.63</v>
      </c>
      <c r="I22" s="19">
        <v>11.3</v>
      </c>
      <c r="J22" s="14">
        <v>250</v>
      </c>
      <c r="K22" s="7">
        <v>5.13</v>
      </c>
      <c r="L22" s="7">
        <v>5.33</v>
      </c>
      <c r="M22" s="7">
        <v>19.5</v>
      </c>
      <c r="N22" s="7">
        <v>148.29</v>
      </c>
    </row>
    <row r="23" spans="1:15" ht="20.25" customHeight="1">
      <c r="A23" s="42">
        <v>290</v>
      </c>
      <c r="B23" s="3" t="s">
        <v>55</v>
      </c>
      <c r="C23" s="16">
        <v>35.299999999999997</v>
      </c>
      <c r="D23" s="11">
        <v>100</v>
      </c>
      <c r="E23" s="12">
        <v>14.42</v>
      </c>
      <c r="F23" s="12">
        <v>19.989999999999998</v>
      </c>
      <c r="G23" s="12">
        <v>2.95</v>
      </c>
      <c r="H23" s="12">
        <v>113.6</v>
      </c>
      <c r="I23" s="16">
        <v>35.299999999999997</v>
      </c>
      <c r="J23" s="11">
        <v>100</v>
      </c>
      <c r="K23" s="12">
        <v>14.42</v>
      </c>
      <c r="L23" s="12">
        <v>19.989999999999998</v>
      </c>
      <c r="M23" s="12">
        <v>2.95</v>
      </c>
      <c r="N23" s="12">
        <v>113.6</v>
      </c>
    </row>
    <row r="24" spans="1:15" ht="20.25" customHeight="1">
      <c r="A24" s="42">
        <v>309</v>
      </c>
      <c r="B24" s="3" t="s">
        <v>36</v>
      </c>
      <c r="C24" s="16">
        <v>9.58</v>
      </c>
      <c r="D24" s="11">
        <v>150</v>
      </c>
      <c r="E24" s="12">
        <v>5.38</v>
      </c>
      <c r="F24" s="12">
        <v>4.68</v>
      </c>
      <c r="G24" s="12">
        <v>32.4</v>
      </c>
      <c r="H24" s="12">
        <v>196.87</v>
      </c>
      <c r="I24" s="16">
        <v>12.77</v>
      </c>
      <c r="J24" s="11">
        <v>200</v>
      </c>
      <c r="K24" s="12">
        <v>7.24</v>
      </c>
      <c r="L24" s="12">
        <v>6.52</v>
      </c>
      <c r="M24" s="12">
        <v>43.61</v>
      </c>
      <c r="N24" s="12">
        <v>267.02999999999997</v>
      </c>
    </row>
    <row r="25" spans="1:15" ht="21" customHeight="1">
      <c r="A25" s="43">
        <v>348</v>
      </c>
      <c r="B25" s="3" t="s">
        <v>86</v>
      </c>
      <c r="C25" s="19">
        <v>10</v>
      </c>
      <c r="D25" s="14">
        <v>200</v>
      </c>
      <c r="E25" s="15">
        <v>1.08</v>
      </c>
      <c r="F25" s="15">
        <v>0</v>
      </c>
      <c r="G25" s="15">
        <v>31.33</v>
      </c>
      <c r="H25" s="15">
        <v>124.18</v>
      </c>
      <c r="I25" s="19">
        <v>10</v>
      </c>
      <c r="J25" s="14">
        <v>200</v>
      </c>
      <c r="K25" s="15">
        <v>1.08</v>
      </c>
      <c r="L25" s="15">
        <v>0</v>
      </c>
      <c r="M25" s="15">
        <v>31.33</v>
      </c>
      <c r="N25" s="15">
        <v>124.18</v>
      </c>
    </row>
    <row r="26" spans="1:15" ht="19.5" customHeight="1">
      <c r="A26" s="43"/>
      <c r="B26" s="3" t="s">
        <v>38</v>
      </c>
      <c r="C26" s="19">
        <v>2.67</v>
      </c>
      <c r="D26" s="14">
        <v>40</v>
      </c>
      <c r="E26" s="15">
        <v>3.12</v>
      </c>
      <c r="F26" s="15">
        <v>0.36</v>
      </c>
      <c r="G26" s="15">
        <v>0</v>
      </c>
      <c r="H26" s="15">
        <v>98</v>
      </c>
      <c r="I26" s="19">
        <v>2.67</v>
      </c>
      <c r="J26" s="14">
        <v>40</v>
      </c>
      <c r="K26" s="15">
        <v>3.12</v>
      </c>
      <c r="L26" s="15">
        <v>0.36</v>
      </c>
      <c r="M26" s="15">
        <v>0</v>
      </c>
      <c r="N26" s="15">
        <v>98</v>
      </c>
    </row>
    <row r="27" spans="1:15" ht="20.25" customHeight="1">
      <c r="A27" s="47"/>
      <c r="B27" s="30" t="s">
        <v>28</v>
      </c>
      <c r="C27" s="26">
        <v>1.34</v>
      </c>
      <c r="D27" s="26">
        <v>20</v>
      </c>
      <c r="E27" s="26">
        <v>1.52</v>
      </c>
      <c r="F27" s="26">
        <v>0.16</v>
      </c>
      <c r="G27" s="26">
        <v>9.7200000000000006</v>
      </c>
      <c r="H27" s="26">
        <v>47.6</v>
      </c>
      <c r="I27" s="26">
        <v>1.34</v>
      </c>
      <c r="J27" s="26">
        <v>20</v>
      </c>
      <c r="K27" s="26">
        <v>1.52</v>
      </c>
      <c r="L27" s="26">
        <v>0.16</v>
      </c>
      <c r="M27" s="26">
        <v>9.7200000000000006</v>
      </c>
      <c r="N27" s="26">
        <v>47.6</v>
      </c>
    </row>
    <row r="28" spans="1:15" ht="18.75" customHeight="1">
      <c r="A28" s="47"/>
      <c r="B28" s="49" t="s">
        <v>30</v>
      </c>
      <c r="C28" s="38">
        <f>SUM(C21:C27)</f>
        <v>77.02</v>
      </c>
      <c r="D28" s="39">
        <v>770</v>
      </c>
      <c r="E28" s="39">
        <v>30.66</v>
      </c>
      <c r="F28" s="39">
        <v>32.46</v>
      </c>
      <c r="G28" s="39">
        <v>97.08</v>
      </c>
      <c r="H28" s="39">
        <v>750.3</v>
      </c>
      <c r="I28" s="38">
        <f>SUM(I21:I27)</f>
        <v>88.53</v>
      </c>
      <c r="J28" s="39">
        <v>910</v>
      </c>
      <c r="K28" s="39">
        <v>34.22</v>
      </c>
      <c r="L28" s="39">
        <v>37.36</v>
      </c>
      <c r="M28" s="39">
        <v>115.57</v>
      </c>
      <c r="N28" s="39">
        <v>884.4</v>
      </c>
    </row>
    <row r="29" spans="1:15" ht="19.5" customHeight="1">
      <c r="A29" s="47"/>
      <c r="B29" s="30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>
        <f>SUM(N21:N27)</f>
        <v>836.28000000000009</v>
      </c>
    </row>
    <row r="30" spans="1:15" ht="30.75" customHeight="1">
      <c r="A30" s="41">
        <v>102</v>
      </c>
      <c r="B30" s="9" t="s">
        <v>39</v>
      </c>
      <c r="C30" s="33">
        <v>23.89</v>
      </c>
      <c r="D30" s="34" t="s">
        <v>40</v>
      </c>
      <c r="E30" s="19">
        <v>4.1100000000000003</v>
      </c>
      <c r="F30" s="19">
        <v>4.2699999999999996</v>
      </c>
      <c r="G30" s="19">
        <v>15.6</v>
      </c>
      <c r="H30" s="19">
        <v>118.63</v>
      </c>
      <c r="I30" s="33">
        <v>26.15</v>
      </c>
      <c r="J30" s="34" t="s">
        <v>41</v>
      </c>
      <c r="K30" s="19">
        <v>5.13</v>
      </c>
      <c r="L30" s="19">
        <v>5.33</v>
      </c>
      <c r="M30" s="19">
        <v>19.5</v>
      </c>
      <c r="N30" s="19">
        <v>148.29</v>
      </c>
      <c r="O30" s="53"/>
    </row>
    <row r="31" spans="1:15" ht="15.6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3" spans="2:2">
      <c r="B33" t="s">
        <v>75</v>
      </c>
    </row>
    <row r="35" spans="2:2">
      <c r="B35" t="s">
        <v>76</v>
      </c>
    </row>
  </sheetData>
  <mergeCells count="13">
    <mergeCell ref="E12:G12"/>
    <mergeCell ref="K12:M12"/>
    <mergeCell ref="A10:A13"/>
    <mergeCell ref="B10:B13"/>
    <mergeCell ref="C12:C13"/>
    <mergeCell ref="D12:D13"/>
    <mergeCell ref="I12:I13"/>
    <mergeCell ref="J12:J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78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pageSetUpPr fitToPage="1"/>
  </sheetPr>
  <dimension ref="A1:O38"/>
  <sheetViews>
    <sheetView topLeftCell="A16" workbookViewId="0">
      <selection activeCell="M35" sqref="M35"/>
    </sheetView>
  </sheetViews>
  <sheetFormatPr defaultColWidth="9" defaultRowHeight="14.4"/>
  <cols>
    <col min="1" max="1" width="5.6640625" customWidth="1"/>
    <col min="2" max="2" width="44" customWidth="1"/>
    <col min="4" max="4" width="12.44140625" customWidth="1"/>
    <col min="10" max="10" width="12" customWidth="1"/>
  </cols>
  <sheetData>
    <row r="1" spans="1:15">
      <c r="A1" s="1" t="s">
        <v>0</v>
      </c>
      <c r="B1" s="1"/>
      <c r="I1" s="1"/>
      <c r="J1" s="123" t="s">
        <v>1</v>
      </c>
      <c r="K1" s="123"/>
      <c r="L1" s="123"/>
      <c r="M1" s="123"/>
      <c r="N1" s="1"/>
      <c r="O1" s="1"/>
    </row>
    <row r="2" spans="1:15">
      <c r="A2" s="1" t="s">
        <v>2</v>
      </c>
      <c r="B2" s="1"/>
      <c r="I2" s="1"/>
      <c r="J2" s="1" t="s">
        <v>130</v>
      </c>
      <c r="K2" s="1"/>
      <c r="L2" s="1"/>
      <c r="M2" s="1"/>
      <c r="N2" s="1"/>
      <c r="O2" s="1"/>
    </row>
    <row r="3" spans="1:15">
      <c r="A3" s="1"/>
      <c r="B3" s="1"/>
      <c r="I3" s="1"/>
      <c r="J3" s="123" t="s">
        <v>131</v>
      </c>
      <c r="K3" s="123"/>
      <c r="L3" s="123"/>
      <c r="M3" s="123"/>
      <c r="N3" s="123"/>
      <c r="O3" s="1"/>
    </row>
    <row r="4" spans="1:15">
      <c r="A4" s="1" t="s">
        <v>5</v>
      </c>
      <c r="B4" s="1"/>
      <c r="I4" s="1"/>
      <c r="J4" s="1" t="s">
        <v>6</v>
      </c>
      <c r="K4" s="124" t="s">
        <v>136</v>
      </c>
      <c r="L4" s="124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25" t="s">
        <v>10</v>
      </c>
      <c r="B10" s="118" t="s">
        <v>11</v>
      </c>
      <c r="C10" s="105" t="s">
        <v>105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2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5" s="50" customFormat="1" ht="10.35" customHeight="1">
      <c r="A12" s="12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5" s="50" customFormat="1" ht="21.75" customHeight="1">
      <c r="A13" s="12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18.75" customHeight="1">
      <c r="A14" s="41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5" ht="18.75" customHeight="1">
      <c r="A15" s="42">
        <v>14</v>
      </c>
      <c r="B15" s="9" t="s">
        <v>106</v>
      </c>
      <c r="C15" s="10">
        <v>12.12</v>
      </c>
      <c r="D15" s="11">
        <v>10</v>
      </c>
      <c r="E15" s="12">
        <v>0.05</v>
      </c>
      <c r="F15" s="12">
        <v>8.25</v>
      </c>
      <c r="G15" s="12">
        <v>0.08</v>
      </c>
      <c r="H15" s="12">
        <v>74.8</v>
      </c>
      <c r="I15" s="10">
        <v>12.12</v>
      </c>
      <c r="J15" s="11">
        <v>10</v>
      </c>
      <c r="K15" s="12">
        <v>0.05</v>
      </c>
      <c r="L15" s="12">
        <v>8.25</v>
      </c>
      <c r="M15" s="12">
        <v>0.08</v>
      </c>
      <c r="N15" s="12">
        <v>74.8</v>
      </c>
    </row>
    <row r="16" spans="1:15" ht="16.5" customHeight="1">
      <c r="A16" s="43">
        <v>173</v>
      </c>
      <c r="B16" s="3" t="s">
        <v>24</v>
      </c>
      <c r="C16" s="5">
        <v>17.46</v>
      </c>
      <c r="D16" s="14" t="s">
        <v>25</v>
      </c>
      <c r="E16" s="15">
        <v>6.33</v>
      </c>
      <c r="F16" s="15">
        <v>7.15</v>
      </c>
      <c r="G16" s="15">
        <v>31.86</v>
      </c>
      <c r="H16" s="15">
        <v>218.12</v>
      </c>
      <c r="I16" s="5">
        <v>23.66</v>
      </c>
      <c r="J16" s="14" t="s">
        <v>26</v>
      </c>
      <c r="K16" s="15">
        <v>8.5299999999999994</v>
      </c>
      <c r="L16" s="15">
        <v>12.28</v>
      </c>
      <c r="M16" s="15">
        <v>43.61</v>
      </c>
      <c r="N16" s="15">
        <v>320.3</v>
      </c>
    </row>
    <row r="17" spans="1:15" ht="16.5" customHeight="1">
      <c r="A17" s="42">
        <v>377</v>
      </c>
      <c r="B17" s="3" t="s">
        <v>66</v>
      </c>
      <c r="C17" s="16">
        <v>3.71</v>
      </c>
      <c r="D17" s="11">
        <v>200</v>
      </c>
      <c r="E17" s="17">
        <v>0.16</v>
      </c>
      <c r="F17" s="17">
        <v>0.03</v>
      </c>
      <c r="G17" s="17">
        <v>15.2</v>
      </c>
      <c r="H17" s="17">
        <v>59.16</v>
      </c>
      <c r="I17" s="16">
        <v>3.71</v>
      </c>
      <c r="J17" s="11">
        <v>200</v>
      </c>
      <c r="K17" s="17">
        <v>0.16</v>
      </c>
      <c r="L17" s="17">
        <v>0.03</v>
      </c>
      <c r="M17" s="17">
        <v>15.2</v>
      </c>
      <c r="N17" s="17">
        <v>59.16</v>
      </c>
    </row>
    <row r="18" spans="1:15" ht="17.25" customHeight="1">
      <c r="A18" s="44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5" ht="16.5" customHeight="1">
      <c r="A19" s="45">
        <v>338</v>
      </c>
      <c r="B19" s="9" t="s">
        <v>29</v>
      </c>
      <c r="C19" s="16">
        <v>12</v>
      </c>
      <c r="D19" s="11">
        <v>100</v>
      </c>
      <c r="E19" s="21">
        <v>0.4</v>
      </c>
      <c r="F19" s="21">
        <v>0.4</v>
      </c>
      <c r="G19" s="21">
        <v>9.8000000000000007</v>
      </c>
      <c r="H19" s="21">
        <v>45</v>
      </c>
      <c r="I19" s="16">
        <v>12</v>
      </c>
      <c r="J19" s="11">
        <v>100</v>
      </c>
      <c r="K19" s="21">
        <v>0.4</v>
      </c>
      <c r="L19" s="21">
        <v>0.4</v>
      </c>
      <c r="M19" s="21">
        <v>9.8000000000000007</v>
      </c>
      <c r="N19" s="21">
        <v>45</v>
      </c>
    </row>
    <row r="20" spans="1:15" ht="16.2">
      <c r="A20" s="46"/>
      <c r="B20" s="22" t="s">
        <v>30</v>
      </c>
      <c r="C20" s="23">
        <f>SUM(C15:C19)</f>
        <v>47.96</v>
      </c>
      <c r="D20" s="24" t="s">
        <v>49</v>
      </c>
      <c r="E20" s="25">
        <f>SUM(E15:E19)</f>
        <v>9.98</v>
      </c>
      <c r="F20" s="25">
        <f>SUM(F15:F19)</f>
        <v>16.149999999999999</v>
      </c>
      <c r="G20" s="25">
        <f>SUM(G15:G19)</f>
        <v>76.38</v>
      </c>
      <c r="H20" s="25">
        <f>SUM(H15:H19)</f>
        <v>492.28000000000003</v>
      </c>
      <c r="I20" s="23">
        <f>SUM(I15:I19)</f>
        <v>54.160000000000004</v>
      </c>
      <c r="J20" s="24" t="s">
        <v>107</v>
      </c>
      <c r="K20" s="25">
        <f>SUM(K15:K19)</f>
        <v>12.180000000000001</v>
      </c>
      <c r="L20" s="25">
        <f>SUM(L15:L19)</f>
        <v>21.28</v>
      </c>
      <c r="M20" s="25">
        <f>SUM(M15:M19)</f>
        <v>88.13</v>
      </c>
      <c r="N20" s="25">
        <f>SUM(N15:N19)</f>
        <v>594.46</v>
      </c>
    </row>
    <row r="21" spans="1:15" ht="14.25" customHeight="1">
      <c r="A21" s="41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5" ht="16.5" customHeight="1">
      <c r="A22" s="44">
        <v>71</v>
      </c>
      <c r="B22" s="9" t="s">
        <v>69</v>
      </c>
      <c r="C22" s="16">
        <v>25.3</v>
      </c>
      <c r="D22" s="26">
        <v>60</v>
      </c>
      <c r="E22" s="15">
        <v>0.42</v>
      </c>
      <c r="F22" s="15">
        <v>0.06</v>
      </c>
      <c r="G22" s="15">
        <v>1.1399999999999999</v>
      </c>
      <c r="H22" s="15">
        <v>7.2</v>
      </c>
      <c r="I22" s="16">
        <v>31.6</v>
      </c>
      <c r="J22" s="26">
        <v>100</v>
      </c>
      <c r="K22" s="15">
        <v>0.7</v>
      </c>
      <c r="L22" s="15">
        <v>0.1</v>
      </c>
      <c r="M22" s="15">
        <v>1.9</v>
      </c>
      <c r="N22" s="15">
        <v>12</v>
      </c>
      <c r="O22" s="52"/>
    </row>
    <row r="23" spans="1:15" ht="23.1" customHeight="1">
      <c r="A23" s="43">
        <v>98</v>
      </c>
      <c r="B23" s="27" t="s">
        <v>108</v>
      </c>
      <c r="C23" s="19">
        <v>8.24</v>
      </c>
      <c r="D23" s="14">
        <v>200</v>
      </c>
      <c r="E23" s="7">
        <v>1.51</v>
      </c>
      <c r="F23" s="7">
        <v>3.98</v>
      </c>
      <c r="G23" s="7">
        <v>11.42</v>
      </c>
      <c r="H23" s="7">
        <v>87.8</v>
      </c>
      <c r="I23" s="19">
        <v>10.3</v>
      </c>
      <c r="J23" s="14">
        <v>250</v>
      </c>
      <c r="K23" s="7">
        <v>1.89</v>
      </c>
      <c r="L23" s="7">
        <v>4.97</v>
      </c>
      <c r="M23" s="7">
        <v>14.28</v>
      </c>
      <c r="N23" s="7">
        <v>109.76</v>
      </c>
    </row>
    <row r="24" spans="1:15" ht="16.5" customHeight="1">
      <c r="A24" s="42">
        <v>227</v>
      </c>
      <c r="B24" s="3" t="s">
        <v>139</v>
      </c>
      <c r="C24" s="16">
        <v>28.15</v>
      </c>
      <c r="D24" s="11" t="s">
        <v>148</v>
      </c>
      <c r="E24" s="12">
        <v>14.9</v>
      </c>
      <c r="F24" s="12">
        <v>2.2000000000000002</v>
      </c>
      <c r="G24" s="12">
        <v>11.4</v>
      </c>
      <c r="H24" s="12">
        <v>125</v>
      </c>
      <c r="I24" s="16">
        <v>28.15</v>
      </c>
      <c r="J24" s="11">
        <v>100</v>
      </c>
      <c r="K24" s="12">
        <v>9.2899999999999991</v>
      </c>
      <c r="L24" s="12">
        <v>1.78</v>
      </c>
      <c r="M24" s="12">
        <v>3.29</v>
      </c>
      <c r="N24" s="12">
        <v>65.760000000000005</v>
      </c>
    </row>
    <row r="25" spans="1:15" ht="16.5" customHeight="1">
      <c r="A25" s="43">
        <v>312</v>
      </c>
      <c r="B25" s="3" t="s">
        <v>72</v>
      </c>
      <c r="C25" s="19">
        <v>17.399999999999999</v>
      </c>
      <c r="D25" s="14">
        <v>200</v>
      </c>
      <c r="E25" s="15">
        <v>5.88</v>
      </c>
      <c r="F25" s="15">
        <v>10.94</v>
      </c>
      <c r="G25" s="15">
        <v>26.34</v>
      </c>
      <c r="H25" s="15">
        <v>238.11</v>
      </c>
      <c r="I25" s="19">
        <v>17.399999999999999</v>
      </c>
      <c r="J25" s="14">
        <v>200</v>
      </c>
      <c r="K25" s="15">
        <v>5.88</v>
      </c>
      <c r="L25" s="15">
        <v>10.94</v>
      </c>
      <c r="M25" s="15">
        <v>26.34</v>
      </c>
      <c r="N25" s="15">
        <v>238.11</v>
      </c>
    </row>
    <row r="26" spans="1:15" ht="17.25" customHeight="1">
      <c r="A26" s="43">
        <v>349</v>
      </c>
      <c r="B26" s="3" t="s">
        <v>101</v>
      </c>
      <c r="C26" s="19">
        <v>5.17</v>
      </c>
      <c r="D26" s="14">
        <v>200</v>
      </c>
      <c r="E26" s="15">
        <v>0.56999999999999995</v>
      </c>
      <c r="F26" s="15">
        <v>0</v>
      </c>
      <c r="G26" s="15">
        <v>32.21</v>
      </c>
      <c r="H26" s="15">
        <v>126.05</v>
      </c>
      <c r="I26" s="19">
        <v>5.17</v>
      </c>
      <c r="J26" s="14">
        <v>200</v>
      </c>
      <c r="K26" s="15">
        <v>0.56999999999999995</v>
      </c>
      <c r="L26" s="15">
        <v>0</v>
      </c>
      <c r="M26" s="15">
        <v>32.21</v>
      </c>
      <c r="N26" s="15">
        <v>126.05</v>
      </c>
    </row>
    <row r="27" spans="1:15" ht="15.75" customHeight="1">
      <c r="A27" s="43"/>
      <c r="B27" s="3" t="s">
        <v>38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5" ht="16.5" customHeight="1">
      <c r="A28" s="47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5" ht="18" customHeight="1">
      <c r="A29" s="47"/>
      <c r="B29" s="49" t="s">
        <v>30</v>
      </c>
      <c r="C29" s="38">
        <f>SUM(C22:C28)</f>
        <v>88.27000000000001</v>
      </c>
      <c r="D29" s="39">
        <v>820</v>
      </c>
      <c r="E29" s="39">
        <v>22.31</v>
      </c>
      <c r="F29" s="39">
        <v>17.28</v>
      </c>
      <c r="G29" s="39">
        <v>84.12</v>
      </c>
      <c r="H29" s="39">
        <v>670.52</v>
      </c>
      <c r="I29" s="38">
        <f>SUM(I22:I28)</f>
        <v>96.630000000000024</v>
      </c>
      <c r="J29" s="39">
        <v>910</v>
      </c>
      <c r="K29" s="39">
        <v>22.97</v>
      </c>
      <c r="L29" s="39">
        <v>18.309999999999999</v>
      </c>
      <c r="M29" s="39">
        <v>87.64</v>
      </c>
      <c r="N29" s="39">
        <v>697.28</v>
      </c>
    </row>
    <row r="30" spans="1:15" ht="18" customHeight="1">
      <c r="A30" s="47"/>
      <c r="B30" s="87" t="s">
        <v>144</v>
      </c>
      <c r="C30" s="38"/>
      <c r="D30" s="39"/>
      <c r="E30" s="39"/>
      <c r="F30" s="39"/>
      <c r="G30" s="39"/>
      <c r="H30" s="39"/>
      <c r="I30" s="38"/>
      <c r="J30" s="39"/>
      <c r="K30" s="39"/>
      <c r="L30" s="39"/>
      <c r="M30" s="39"/>
      <c r="N30" s="39"/>
    </row>
    <row r="31" spans="1:15" ht="18" customHeight="1">
      <c r="A31" s="85">
        <v>738</v>
      </c>
      <c r="B31" s="86" t="s">
        <v>141</v>
      </c>
      <c r="C31" s="63"/>
      <c r="D31" s="83">
        <v>60</v>
      </c>
      <c r="E31" s="83">
        <v>6.94</v>
      </c>
      <c r="F31" s="83">
        <v>5.84</v>
      </c>
      <c r="G31" s="83">
        <v>23.64</v>
      </c>
      <c r="H31" s="83">
        <v>176</v>
      </c>
      <c r="I31" s="38"/>
      <c r="J31" s="39"/>
      <c r="K31" s="39"/>
      <c r="L31" s="39"/>
      <c r="M31" s="39"/>
      <c r="N31" s="39"/>
    </row>
    <row r="32" spans="1:15" ht="18" customHeight="1">
      <c r="A32" s="85"/>
      <c r="B32" s="86" t="s">
        <v>142</v>
      </c>
      <c r="C32" s="63"/>
      <c r="D32" s="83">
        <v>100</v>
      </c>
      <c r="E32" s="83">
        <v>1.5</v>
      </c>
      <c r="F32" s="83">
        <v>0.1</v>
      </c>
      <c r="G32" s="83">
        <v>21</v>
      </c>
      <c r="H32" s="83">
        <v>49.33</v>
      </c>
      <c r="I32" s="38"/>
      <c r="J32" s="39"/>
      <c r="K32" s="39"/>
      <c r="L32" s="39"/>
      <c r="M32" s="39"/>
      <c r="N32" s="39"/>
    </row>
    <row r="33" spans="1:14" ht="18" customHeight="1">
      <c r="A33" s="85">
        <v>648</v>
      </c>
      <c r="B33" s="86" t="s">
        <v>143</v>
      </c>
      <c r="C33" s="63"/>
      <c r="D33" s="83">
        <v>200</v>
      </c>
      <c r="E33" s="83">
        <v>1.04</v>
      </c>
      <c r="F33" s="83">
        <v>0</v>
      </c>
      <c r="G33" s="83">
        <v>30.96</v>
      </c>
      <c r="H33" s="83">
        <v>123</v>
      </c>
      <c r="I33" s="38"/>
      <c r="J33" s="39"/>
      <c r="K33" s="39"/>
      <c r="L33" s="39"/>
      <c r="M33" s="39"/>
      <c r="N33" s="39"/>
    </row>
    <row r="34" spans="1:14" ht="12.9" customHeight="1">
      <c r="A34" s="63"/>
      <c r="B34" s="84" t="s">
        <v>30</v>
      </c>
      <c r="C34" s="63"/>
      <c r="D34" s="88">
        <v>360</v>
      </c>
      <c r="E34" s="88">
        <v>9.48</v>
      </c>
      <c r="F34" s="88">
        <v>5.9399999999999995</v>
      </c>
      <c r="G34" s="88">
        <v>75.599999999999994</v>
      </c>
      <c r="H34" s="88">
        <v>348.33</v>
      </c>
      <c r="I34" s="26"/>
      <c r="J34" s="26"/>
      <c r="K34" s="26"/>
      <c r="L34" s="26"/>
      <c r="M34" s="26"/>
      <c r="N34" s="26"/>
    </row>
    <row r="35" spans="1:14" ht="15.6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>
      <c r="B36" t="s">
        <v>75</v>
      </c>
    </row>
    <row r="38" spans="1:14">
      <c r="B38" t="s">
        <v>76</v>
      </c>
    </row>
  </sheetData>
  <mergeCells count="16">
    <mergeCell ref="A10:A13"/>
    <mergeCell ref="B10:B13"/>
    <mergeCell ref="C12:C13"/>
    <mergeCell ref="D12:D13"/>
    <mergeCell ref="I12:I13"/>
    <mergeCell ref="C10:N10"/>
    <mergeCell ref="C11:H11"/>
    <mergeCell ref="I11:N11"/>
    <mergeCell ref="E12:G12"/>
    <mergeCell ref="K12:M12"/>
    <mergeCell ref="J12:J13"/>
    <mergeCell ref="K4:L4"/>
    <mergeCell ref="J3:N3"/>
    <mergeCell ref="J1:M1"/>
    <mergeCell ref="A8:N8"/>
    <mergeCell ref="A9:N9"/>
  </mergeCells>
  <pageMargins left="0.7" right="0.7" top="0.75" bottom="0.75" header="0.3" footer="0.3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>
    <pageSetUpPr fitToPage="1"/>
  </sheetPr>
  <dimension ref="A1:O37"/>
  <sheetViews>
    <sheetView topLeftCell="A10" zoomScale="90" zoomScaleNormal="90" workbookViewId="0">
      <selection activeCell="C37" sqref="C37"/>
    </sheetView>
  </sheetViews>
  <sheetFormatPr defaultColWidth="9" defaultRowHeight="14.4"/>
  <cols>
    <col min="1" max="1" width="5.6640625" customWidth="1"/>
    <col min="2" max="2" width="44" customWidth="1"/>
    <col min="4" max="4" width="14.109375" customWidth="1"/>
    <col min="10" max="10" width="13" customWidth="1"/>
  </cols>
  <sheetData>
    <row r="1" spans="1:15">
      <c r="A1" s="1" t="s">
        <v>0</v>
      </c>
      <c r="B1" s="1"/>
      <c r="I1" s="1"/>
      <c r="J1" s="123" t="s">
        <v>1</v>
      </c>
      <c r="K1" s="123"/>
      <c r="L1" s="123"/>
      <c r="M1" s="123"/>
      <c r="N1" s="1"/>
      <c r="O1" s="1"/>
    </row>
    <row r="2" spans="1:15">
      <c r="A2" s="1" t="s">
        <v>2</v>
      </c>
      <c r="B2" s="1"/>
      <c r="I2" s="1"/>
      <c r="J2" s="1" t="s">
        <v>130</v>
      </c>
      <c r="K2" s="1"/>
      <c r="L2" s="1"/>
      <c r="M2" s="1"/>
      <c r="N2" s="1"/>
      <c r="O2" s="1"/>
    </row>
    <row r="3" spans="1:15">
      <c r="A3" s="1"/>
      <c r="B3" s="1"/>
      <c r="I3" s="1"/>
      <c r="J3" s="1" t="s">
        <v>135</v>
      </c>
      <c r="K3" s="1"/>
      <c r="L3" s="1"/>
      <c r="M3" s="1"/>
      <c r="N3" s="1"/>
      <c r="O3" s="1"/>
    </row>
    <row r="4" spans="1:15">
      <c r="A4" s="1" t="s">
        <v>5</v>
      </c>
      <c r="B4" s="1"/>
      <c r="I4" s="1"/>
      <c r="J4" s="1" t="s">
        <v>6</v>
      </c>
      <c r="K4" s="1" t="s">
        <v>136</v>
      </c>
      <c r="L4" s="1"/>
      <c r="M4" s="1"/>
      <c r="N4" s="1"/>
      <c r="O4" s="1"/>
    </row>
    <row r="5" spans="1:15">
      <c r="I5" s="1"/>
      <c r="J5" s="1" t="s">
        <v>7</v>
      </c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7" spans="1:15" ht="15.6">
      <c r="A7" s="102" t="s">
        <v>8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4"/>
    </row>
    <row r="8" spans="1:15" ht="15.6">
      <c r="A8" s="102" t="s">
        <v>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25" t="s">
        <v>10</v>
      </c>
      <c r="B9" s="118" t="s">
        <v>11</v>
      </c>
      <c r="C9" s="105" t="s">
        <v>109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7"/>
    </row>
    <row r="10" spans="1:15" ht="15" customHeight="1">
      <c r="A10" s="126"/>
      <c r="B10" s="119"/>
      <c r="C10" s="108" t="s">
        <v>13</v>
      </c>
      <c r="D10" s="109"/>
      <c r="E10" s="109"/>
      <c r="F10" s="109"/>
      <c r="G10" s="109"/>
      <c r="H10" s="110"/>
      <c r="I10" s="111" t="s">
        <v>14</v>
      </c>
      <c r="J10" s="112"/>
      <c r="K10" s="112"/>
      <c r="L10" s="112"/>
      <c r="M10" s="112"/>
      <c r="N10" s="113"/>
    </row>
    <row r="11" spans="1:15" s="50" customFormat="1" ht="10.35" customHeight="1">
      <c r="A11" s="126"/>
      <c r="B11" s="119"/>
      <c r="C11" s="121" t="s">
        <v>15</v>
      </c>
      <c r="D11" s="122" t="s">
        <v>16</v>
      </c>
      <c r="E11" s="114" t="s">
        <v>17</v>
      </c>
      <c r="F11" s="114"/>
      <c r="G11" s="114"/>
      <c r="H11" s="2"/>
      <c r="I11" s="121" t="s">
        <v>15</v>
      </c>
      <c r="J11" s="122" t="s">
        <v>16</v>
      </c>
      <c r="K11" s="114" t="s">
        <v>17</v>
      </c>
      <c r="L11" s="114"/>
      <c r="M11" s="114"/>
      <c r="N11" s="2"/>
    </row>
    <row r="12" spans="1:15" s="50" customFormat="1" ht="18" customHeight="1">
      <c r="A12" s="127"/>
      <c r="B12" s="120"/>
      <c r="C12" s="121"/>
      <c r="D12" s="122"/>
      <c r="E12" s="2" t="s">
        <v>18</v>
      </c>
      <c r="F12" s="2" t="s">
        <v>19</v>
      </c>
      <c r="G12" s="2" t="s">
        <v>20</v>
      </c>
      <c r="H12" s="2" t="s">
        <v>21</v>
      </c>
      <c r="I12" s="121"/>
      <c r="J12" s="122"/>
      <c r="K12" s="2" t="s">
        <v>18</v>
      </c>
      <c r="L12" s="2" t="s">
        <v>19</v>
      </c>
      <c r="M12" s="2" t="s">
        <v>20</v>
      </c>
      <c r="N12" s="2" t="s">
        <v>21</v>
      </c>
    </row>
    <row r="13" spans="1:15" s="50" customFormat="1" ht="17.25" customHeight="1">
      <c r="A13" s="41"/>
      <c r="B13" s="4" t="s">
        <v>22</v>
      </c>
      <c r="C13" s="5"/>
      <c r="D13" s="6"/>
      <c r="E13" s="7"/>
      <c r="F13" s="7"/>
      <c r="G13" s="7"/>
      <c r="H13" s="7"/>
      <c r="I13" s="5"/>
      <c r="J13" s="6"/>
      <c r="K13" s="7"/>
      <c r="L13" s="7"/>
      <c r="M13" s="7"/>
      <c r="N13" s="7"/>
    </row>
    <row r="14" spans="1:15" ht="18.75" customHeight="1">
      <c r="A14" s="42">
        <v>1</v>
      </c>
      <c r="B14" s="9" t="s">
        <v>110</v>
      </c>
      <c r="C14" s="10">
        <v>13.2</v>
      </c>
      <c r="D14" s="11">
        <v>40</v>
      </c>
      <c r="E14" s="12">
        <v>2.33</v>
      </c>
      <c r="F14" s="12">
        <v>8.49</v>
      </c>
      <c r="G14" s="12">
        <v>14.66</v>
      </c>
      <c r="H14" s="12">
        <v>146.19999999999999</v>
      </c>
      <c r="I14" s="10">
        <v>13.2</v>
      </c>
      <c r="J14" s="11">
        <v>40</v>
      </c>
      <c r="K14" s="12">
        <v>2.33</v>
      </c>
      <c r="L14" s="12">
        <v>8.49</v>
      </c>
      <c r="M14" s="12">
        <v>14.66</v>
      </c>
      <c r="N14" s="12">
        <v>146.19999999999999</v>
      </c>
    </row>
    <row r="15" spans="1:15" ht="17.25" customHeight="1">
      <c r="A15" s="43">
        <v>175</v>
      </c>
      <c r="B15" s="3" t="s">
        <v>79</v>
      </c>
      <c r="C15" s="5">
        <v>24.17</v>
      </c>
      <c r="D15" s="14" t="s">
        <v>26</v>
      </c>
      <c r="E15" s="15">
        <v>5.97</v>
      </c>
      <c r="F15" s="15">
        <v>11.4</v>
      </c>
      <c r="G15" s="15">
        <v>33.090000000000003</v>
      </c>
      <c r="H15" s="15">
        <v>259.24</v>
      </c>
      <c r="I15" s="5">
        <v>27.17</v>
      </c>
      <c r="J15" s="14" t="s">
        <v>46</v>
      </c>
      <c r="K15" s="15">
        <v>7.4</v>
      </c>
      <c r="L15" s="15">
        <v>14.12</v>
      </c>
      <c r="M15" s="15">
        <v>40.97</v>
      </c>
      <c r="N15" s="15">
        <v>320.97000000000003</v>
      </c>
    </row>
    <row r="16" spans="1:15" ht="15.75" customHeight="1">
      <c r="A16" s="42">
        <v>382</v>
      </c>
      <c r="B16" s="3" t="s">
        <v>47</v>
      </c>
      <c r="C16" s="16">
        <v>13.2</v>
      </c>
      <c r="D16" s="11">
        <v>200</v>
      </c>
      <c r="E16" s="17">
        <v>3.79</v>
      </c>
      <c r="F16" s="17">
        <v>3.2</v>
      </c>
      <c r="G16" s="17">
        <v>25.81</v>
      </c>
      <c r="H16" s="17">
        <v>143</v>
      </c>
      <c r="I16" s="16">
        <v>13.2</v>
      </c>
      <c r="J16" s="11">
        <v>200</v>
      </c>
      <c r="K16" s="17">
        <v>3.79</v>
      </c>
      <c r="L16" s="17">
        <v>3.2</v>
      </c>
      <c r="M16" s="17">
        <v>25.81</v>
      </c>
      <c r="N16" s="17">
        <v>143</v>
      </c>
    </row>
    <row r="17" spans="1:14" ht="16.5" customHeight="1">
      <c r="A17" s="44"/>
      <c r="B17" s="3" t="s">
        <v>28</v>
      </c>
      <c r="C17" s="19">
        <v>2.67</v>
      </c>
      <c r="D17" s="14">
        <v>40</v>
      </c>
      <c r="E17" s="7">
        <v>3.04</v>
      </c>
      <c r="F17" s="7">
        <v>0.32</v>
      </c>
      <c r="G17" s="7">
        <v>19.440000000000001</v>
      </c>
      <c r="H17" s="7">
        <v>95.2</v>
      </c>
      <c r="I17" s="19">
        <v>2.67</v>
      </c>
      <c r="J17" s="14">
        <v>40</v>
      </c>
      <c r="K17" s="7">
        <v>3.04</v>
      </c>
      <c r="L17" s="7">
        <v>0.32</v>
      </c>
      <c r="M17" s="7">
        <v>19.440000000000001</v>
      </c>
      <c r="N17" s="7">
        <v>95.2</v>
      </c>
    </row>
    <row r="18" spans="1:14" ht="18" customHeight="1">
      <c r="A18" s="45">
        <v>338</v>
      </c>
      <c r="B18" s="9" t="s">
        <v>29</v>
      </c>
      <c r="C18" s="16">
        <v>12</v>
      </c>
      <c r="D18" s="11">
        <v>100</v>
      </c>
      <c r="E18" s="21">
        <v>0.4</v>
      </c>
      <c r="F18" s="21">
        <v>0.4</v>
      </c>
      <c r="G18" s="21">
        <v>9.8000000000000007</v>
      </c>
      <c r="H18" s="21">
        <v>45</v>
      </c>
      <c r="I18" s="16">
        <v>12</v>
      </c>
      <c r="J18" s="11">
        <v>100</v>
      </c>
      <c r="K18" s="21">
        <v>0.4</v>
      </c>
      <c r="L18" s="21">
        <v>0.4</v>
      </c>
      <c r="M18" s="21">
        <v>9.8000000000000007</v>
      </c>
      <c r="N18" s="21">
        <v>45</v>
      </c>
    </row>
    <row r="19" spans="1:14" ht="19.5" customHeight="1">
      <c r="A19" s="46"/>
      <c r="B19" s="22" t="s">
        <v>30</v>
      </c>
      <c r="C19" s="23">
        <f>SUM(C14:C18)</f>
        <v>65.240000000000009</v>
      </c>
      <c r="D19" s="24" t="s">
        <v>111</v>
      </c>
      <c r="E19" s="25">
        <v>15.53</v>
      </c>
      <c r="F19" s="25">
        <v>23.81</v>
      </c>
      <c r="G19" s="25">
        <v>102.8</v>
      </c>
      <c r="H19" s="25">
        <v>688.64</v>
      </c>
      <c r="I19" s="23">
        <f>SUM(I14:I18)</f>
        <v>68.240000000000009</v>
      </c>
      <c r="J19" s="24" t="s">
        <v>112</v>
      </c>
      <c r="K19" s="25">
        <f>SUM(K14:K18)</f>
        <v>16.959999999999997</v>
      </c>
      <c r="L19" s="25">
        <f>SUM(L14:L18)</f>
        <v>26.529999999999998</v>
      </c>
      <c r="M19" s="25">
        <f>SUM(M14:M18)</f>
        <v>110.67999999999999</v>
      </c>
      <c r="N19" s="25">
        <f>SUM(N14:N18)</f>
        <v>750.37000000000012</v>
      </c>
    </row>
    <row r="20" spans="1:14" ht="14.4" customHeight="1">
      <c r="A20" s="41"/>
      <c r="B20" s="4" t="s">
        <v>32</v>
      </c>
      <c r="C20" s="19"/>
      <c r="D20" s="14"/>
      <c r="E20" s="7"/>
      <c r="F20" s="7"/>
      <c r="G20" s="7"/>
      <c r="H20" s="7"/>
      <c r="I20" s="19"/>
      <c r="J20" s="14"/>
      <c r="K20" s="7"/>
      <c r="L20" s="7"/>
      <c r="M20" s="7"/>
      <c r="N20" s="7"/>
    </row>
    <row r="21" spans="1:14" ht="18.75" customHeight="1">
      <c r="A21" s="44">
        <v>24</v>
      </c>
      <c r="B21" s="9" t="s">
        <v>90</v>
      </c>
      <c r="C21" s="16">
        <v>20.64</v>
      </c>
      <c r="D21" s="26">
        <v>60</v>
      </c>
      <c r="E21" s="15">
        <v>0.56999999999999995</v>
      </c>
      <c r="F21" s="15">
        <v>3.64</v>
      </c>
      <c r="G21" s="15">
        <v>1.83</v>
      </c>
      <c r="H21" s="15">
        <v>42.36</v>
      </c>
      <c r="I21" s="16">
        <v>34.4</v>
      </c>
      <c r="J21" s="26">
        <v>100</v>
      </c>
      <c r="K21" s="15">
        <v>0.95</v>
      </c>
      <c r="L21" s="15">
        <v>6.06</v>
      </c>
      <c r="M21" s="15">
        <v>3.05</v>
      </c>
      <c r="N21" s="15">
        <v>70.599999999999994</v>
      </c>
    </row>
    <row r="22" spans="1:14" ht="23.1" customHeight="1">
      <c r="A22" s="43">
        <v>82</v>
      </c>
      <c r="B22" s="27" t="s">
        <v>113</v>
      </c>
      <c r="C22" s="19">
        <v>13.86</v>
      </c>
      <c r="D22" s="14" t="s">
        <v>114</v>
      </c>
      <c r="E22" s="7">
        <v>1.57</v>
      </c>
      <c r="F22" s="7">
        <v>4.87</v>
      </c>
      <c r="G22" s="7">
        <v>10.71</v>
      </c>
      <c r="H22" s="7">
        <v>90.04</v>
      </c>
      <c r="I22" s="19">
        <v>17.010000000000002</v>
      </c>
      <c r="J22" s="14" t="s">
        <v>54</v>
      </c>
      <c r="K22" s="7">
        <v>2.04</v>
      </c>
      <c r="L22" s="7">
        <v>5.96</v>
      </c>
      <c r="M22" s="7">
        <v>14.37</v>
      </c>
      <c r="N22" s="7">
        <v>114.89</v>
      </c>
    </row>
    <row r="23" spans="1:14" ht="21" customHeight="1">
      <c r="A23" s="42">
        <v>279</v>
      </c>
      <c r="B23" s="3" t="s">
        <v>115</v>
      </c>
      <c r="C23" s="16">
        <v>37.229999999999997</v>
      </c>
      <c r="D23" s="11">
        <v>100</v>
      </c>
      <c r="E23" s="12">
        <v>7.47</v>
      </c>
      <c r="F23" s="12">
        <v>8.3699999999999992</v>
      </c>
      <c r="G23" s="12">
        <v>8.0500000000000007</v>
      </c>
      <c r="H23" s="12">
        <v>139.1</v>
      </c>
      <c r="I23" s="16">
        <v>37.229999999999997</v>
      </c>
      <c r="J23" s="11">
        <v>100</v>
      </c>
      <c r="K23" s="12">
        <v>7.47</v>
      </c>
      <c r="L23" s="12">
        <v>8.3699999999999992</v>
      </c>
      <c r="M23" s="12">
        <v>8.0500000000000007</v>
      </c>
      <c r="N23" s="12">
        <v>139.1</v>
      </c>
    </row>
    <row r="24" spans="1:14" ht="16.5" customHeight="1">
      <c r="A24" s="43">
        <v>303</v>
      </c>
      <c r="B24" s="3" t="s">
        <v>116</v>
      </c>
      <c r="C24" s="19">
        <v>19.54</v>
      </c>
      <c r="D24" s="14">
        <v>200</v>
      </c>
      <c r="E24" s="15">
        <v>5.65</v>
      </c>
      <c r="F24" s="15">
        <v>6.08</v>
      </c>
      <c r="G24" s="15">
        <v>33.51</v>
      </c>
      <c r="H24" s="15">
        <v>213.71</v>
      </c>
      <c r="I24" s="19">
        <v>19.54</v>
      </c>
      <c r="J24" s="14">
        <v>200</v>
      </c>
      <c r="K24" s="15">
        <v>5.65</v>
      </c>
      <c r="L24" s="15">
        <v>6.08</v>
      </c>
      <c r="M24" s="15">
        <v>33.51</v>
      </c>
      <c r="N24" s="15">
        <v>213.71</v>
      </c>
    </row>
    <row r="25" spans="1:14" ht="20.25" customHeight="1">
      <c r="A25" s="43">
        <v>342</v>
      </c>
      <c r="B25" s="3" t="s">
        <v>73</v>
      </c>
      <c r="C25" s="19">
        <v>8.25</v>
      </c>
      <c r="D25" s="14">
        <v>200</v>
      </c>
      <c r="E25" s="15">
        <v>0.16</v>
      </c>
      <c r="F25" s="15">
        <v>0.16</v>
      </c>
      <c r="G25" s="15">
        <v>27.87</v>
      </c>
      <c r="H25" s="15">
        <v>108.96</v>
      </c>
      <c r="I25" s="19">
        <v>8.25</v>
      </c>
      <c r="J25" s="14">
        <v>200</v>
      </c>
      <c r="K25" s="15">
        <v>0.16</v>
      </c>
      <c r="L25" s="15">
        <v>0.16</v>
      </c>
      <c r="M25" s="15">
        <v>27.87</v>
      </c>
      <c r="N25" s="15">
        <v>108.96</v>
      </c>
    </row>
    <row r="26" spans="1:14" ht="18.75" customHeight="1">
      <c r="A26" s="43"/>
      <c r="B26" s="3" t="s">
        <v>38</v>
      </c>
      <c r="C26" s="19">
        <v>2.67</v>
      </c>
      <c r="D26" s="14">
        <v>40</v>
      </c>
      <c r="E26" s="15">
        <v>3.12</v>
      </c>
      <c r="F26" s="15">
        <v>0.36</v>
      </c>
      <c r="G26" s="15">
        <v>0</v>
      </c>
      <c r="H26" s="15">
        <v>98</v>
      </c>
      <c r="I26" s="19">
        <v>2.67</v>
      </c>
      <c r="J26" s="14">
        <v>40</v>
      </c>
      <c r="K26" s="15">
        <v>3.12</v>
      </c>
      <c r="L26" s="15">
        <v>0.36</v>
      </c>
      <c r="M26" s="15">
        <v>0</v>
      </c>
      <c r="N26" s="15">
        <v>98</v>
      </c>
    </row>
    <row r="27" spans="1:14" ht="18.75" customHeight="1">
      <c r="A27" s="47"/>
      <c r="B27" s="30" t="s">
        <v>28</v>
      </c>
      <c r="C27" s="26">
        <v>1.34</v>
      </c>
      <c r="D27" s="26">
        <v>20</v>
      </c>
      <c r="E27" s="26">
        <v>1.52</v>
      </c>
      <c r="F27" s="26">
        <v>0.16</v>
      </c>
      <c r="G27" s="26">
        <v>9.7200000000000006</v>
      </c>
      <c r="H27" s="26">
        <v>47.6</v>
      </c>
      <c r="I27" s="26">
        <v>1.34</v>
      </c>
      <c r="J27" s="26">
        <v>20</v>
      </c>
      <c r="K27" s="26">
        <v>1.52</v>
      </c>
      <c r="L27" s="26">
        <v>0.16</v>
      </c>
      <c r="M27" s="26">
        <v>9.7200000000000006</v>
      </c>
      <c r="N27" s="26">
        <v>47.6</v>
      </c>
    </row>
    <row r="28" spans="1:14" ht="18.75" customHeight="1">
      <c r="A28" s="47"/>
      <c r="B28" s="49" t="s">
        <v>30</v>
      </c>
      <c r="C28" s="39">
        <v>103.52999999999999</v>
      </c>
      <c r="D28" s="39">
        <v>825</v>
      </c>
      <c r="E28" s="39">
        <v>20.059999999999999</v>
      </c>
      <c r="F28" s="39">
        <v>47.15</v>
      </c>
      <c r="G28" s="39">
        <v>91.69</v>
      </c>
      <c r="H28" s="39">
        <v>739.77</v>
      </c>
      <c r="I28" s="39">
        <v>120.43999999999998</v>
      </c>
      <c r="J28" s="39">
        <v>915</v>
      </c>
      <c r="K28" s="39">
        <v>20.91</v>
      </c>
      <c r="L28" s="39">
        <v>27.15</v>
      </c>
      <c r="M28" s="39">
        <v>96.57</v>
      </c>
      <c r="N28" s="39">
        <v>792.86</v>
      </c>
    </row>
    <row r="29" spans="1:14" ht="18.75" customHeight="1">
      <c r="A29" s="47"/>
      <c r="B29" s="49" t="s">
        <v>144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8.75" customHeight="1">
      <c r="A30" s="89">
        <v>741</v>
      </c>
      <c r="B30" s="30" t="s">
        <v>145</v>
      </c>
      <c r="C30" s="26"/>
      <c r="D30" s="26">
        <v>50</v>
      </c>
      <c r="E30" s="26">
        <v>3.08</v>
      </c>
      <c r="F30" s="26">
        <v>1.58</v>
      </c>
      <c r="G30" s="26">
        <v>18.72</v>
      </c>
      <c r="H30" s="26">
        <v>235</v>
      </c>
      <c r="I30" s="26"/>
      <c r="J30" s="26"/>
      <c r="K30" s="26"/>
      <c r="L30" s="26"/>
      <c r="M30" s="26"/>
      <c r="N30" s="26"/>
    </row>
    <row r="31" spans="1:14" ht="18.75" customHeight="1">
      <c r="A31" s="89"/>
      <c r="B31" s="30" t="s">
        <v>146</v>
      </c>
      <c r="C31" s="26"/>
      <c r="D31" s="26">
        <v>100</v>
      </c>
      <c r="E31" s="26">
        <v>0.8</v>
      </c>
      <c r="F31" s="26">
        <v>0.3</v>
      </c>
      <c r="G31" s="26">
        <v>8.1</v>
      </c>
      <c r="H31" s="26">
        <v>40</v>
      </c>
      <c r="I31" s="26"/>
      <c r="J31" s="26"/>
      <c r="K31" s="26"/>
      <c r="L31" s="26"/>
      <c r="M31" s="26"/>
      <c r="N31" s="26"/>
    </row>
    <row r="32" spans="1:14" ht="18.75" customHeight="1">
      <c r="A32" s="89">
        <v>686</v>
      </c>
      <c r="B32" s="30" t="s">
        <v>147</v>
      </c>
      <c r="C32" s="26"/>
      <c r="D32" s="26">
        <v>200</v>
      </c>
      <c r="E32" s="26">
        <v>0.26</v>
      </c>
      <c r="F32" s="26">
        <v>0.06</v>
      </c>
      <c r="G32" s="26">
        <v>15.22</v>
      </c>
      <c r="H32" s="26">
        <v>59</v>
      </c>
      <c r="I32" s="26"/>
      <c r="J32" s="26"/>
      <c r="K32" s="26"/>
      <c r="L32" s="26"/>
      <c r="M32" s="26"/>
      <c r="N32" s="26"/>
    </row>
    <row r="33" spans="1:15" ht="18" customHeight="1">
      <c r="A33" s="47"/>
      <c r="B33" s="49" t="s">
        <v>30</v>
      </c>
      <c r="C33" s="38"/>
      <c r="D33" s="39">
        <v>350</v>
      </c>
      <c r="E33" s="39">
        <v>4.1399999999999997</v>
      </c>
      <c r="F33" s="39">
        <v>1.9400000000000002</v>
      </c>
      <c r="G33" s="39">
        <v>42.04</v>
      </c>
      <c r="H33" s="39">
        <v>334</v>
      </c>
      <c r="I33" s="38"/>
      <c r="J33" s="39"/>
      <c r="K33" s="39"/>
      <c r="L33" s="39"/>
      <c r="M33" s="39"/>
      <c r="N33" s="39"/>
      <c r="O33" s="51"/>
    </row>
    <row r="35" spans="1:15">
      <c r="B35" t="s">
        <v>75</v>
      </c>
    </row>
    <row r="37" spans="1:15">
      <c r="B37" t="s">
        <v>76</v>
      </c>
    </row>
  </sheetData>
  <mergeCells count="14">
    <mergeCell ref="J1:M1"/>
    <mergeCell ref="E11:G11"/>
    <mergeCell ref="K11:M11"/>
    <mergeCell ref="A9:A12"/>
    <mergeCell ref="B9:B12"/>
    <mergeCell ref="C11:C12"/>
    <mergeCell ref="D11:D12"/>
    <mergeCell ref="I11:I12"/>
    <mergeCell ref="J11:J12"/>
    <mergeCell ref="A7:N7"/>
    <mergeCell ref="A8:N8"/>
    <mergeCell ref="C9:N9"/>
    <mergeCell ref="C10:H10"/>
    <mergeCell ref="I10:N10"/>
  </mergeCells>
  <pageMargins left="0.7" right="0.7" top="0.75" bottom="0.75" header="0.3" footer="0.3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>
    <pageSetUpPr fitToPage="1"/>
  </sheetPr>
  <dimension ref="A1:O37"/>
  <sheetViews>
    <sheetView topLeftCell="A13" zoomScale="96" zoomScaleNormal="96" workbookViewId="0">
      <selection activeCell="D32" sqref="D32"/>
    </sheetView>
  </sheetViews>
  <sheetFormatPr defaultColWidth="9" defaultRowHeight="14.4"/>
  <cols>
    <col min="1" max="1" width="5.6640625" customWidth="1"/>
    <col min="2" max="2" width="44" customWidth="1"/>
    <col min="3" max="4" width="13.44140625" customWidth="1"/>
    <col min="9" max="10" width="12.88671875" customWidth="1"/>
  </cols>
  <sheetData>
    <row r="1" spans="1:15">
      <c r="A1" s="1" t="s">
        <v>0</v>
      </c>
      <c r="B1" s="1"/>
      <c r="I1" s="123" t="s">
        <v>1</v>
      </c>
      <c r="J1" s="123"/>
      <c r="K1" s="123"/>
      <c r="L1" s="123"/>
      <c r="M1" s="123"/>
      <c r="N1" s="1"/>
      <c r="O1" s="1"/>
    </row>
    <row r="2" spans="1:15">
      <c r="A2" s="1" t="s">
        <v>2</v>
      </c>
      <c r="B2" s="1"/>
      <c r="I2" s="1" t="s">
        <v>130</v>
      </c>
      <c r="J2" s="1"/>
      <c r="K2" s="1"/>
      <c r="L2" s="1"/>
      <c r="M2" s="1"/>
      <c r="N2" s="1"/>
      <c r="O2" s="1"/>
    </row>
    <row r="3" spans="1:15">
      <c r="A3" s="1"/>
      <c r="B3" s="1"/>
      <c r="I3" s="1" t="s">
        <v>135</v>
      </c>
      <c r="J3" s="1"/>
      <c r="K3" s="1"/>
      <c r="L3" s="1"/>
      <c r="M3" s="1"/>
      <c r="N3" s="1"/>
      <c r="O3" s="1"/>
    </row>
    <row r="4" spans="1:15">
      <c r="A4" s="1" t="s">
        <v>5</v>
      </c>
      <c r="B4" s="1"/>
      <c r="I4" s="1" t="s">
        <v>6</v>
      </c>
      <c r="J4" s="123" t="s">
        <v>136</v>
      </c>
      <c r="K4" s="123"/>
      <c r="L4" s="123"/>
      <c r="M4" s="1"/>
      <c r="N4" s="1"/>
      <c r="O4" s="1"/>
    </row>
    <row r="5" spans="1:15">
      <c r="I5" s="1" t="s">
        <v>7</v>
      </c>
      <c r="J5" s="1"/>
      <c r="K5" s="1"/>
      <c r="L5" s="1"/>
      <c r="M5" s="1"/>
      <c r="N5" s="1"/>
      <c r="O5" s="1"/>
    </row>
    <row r="6" spans="1:15">
      <c r="I6" s="1"/>
      <c r="J6" s="1"/>
      <c r="K6" s="1"/>
      <c r="L6" s="1"/>
      <c r="M6" s="1"/>
      <c r="N6" s="1"/>
      <c r="O6" s="1"/>
    </row>
    <row r="8" spans="1:15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5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5" ht="15.6">
      <c r="A10" s="115" t="s">
        <v>10</v>
      </c>
      <c r="B10" s="118" t="s">
        <v>11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5" ht="15" customHeight="1">
      <c r="A11" s="116"/>
      <c r="B11" s="119"/>
      <c r="C11" s="109"/>
      <c r="D11" s="109"/>
      <c r="E11" s="109"/>
      <c r="F11" s="109"/>
      <c r="G11" s="109"/>
      <c r="H11" s="110"/>
      <c r="I11" s="128"/>
      <c r="J11" s="128"/>
      <c r="K11" s="128"/>
      <c r="L11" s="128"/>
      <c r="M11" s="128"/>
      <c r="N11" s="129"/>
    </row>
    <row r="12" spans="1:15" s="50" customFormat="1" ht="10.35" customHeight="1">
      <c r="A12" s="116"/>
      <c r="B12" s="119"/>
      <c r="C12" s="122" t="s">
        <v>16</v>
      </c>
      <c r="D12" s="95"/>
      <c r="E12" s="114" t="s">
        <v>17</v>
      </c>
      <c r="F12" s="114"/>
      <c r="G12" s="114"/>
      <c r="H12" s="2"/>
      <c r="I12" s="122" t="s">
        <v>16</v>
      </c>
      <c r="J12" s="95"/>
      <c r="K12" s="114" t="s">
        <v>17</v>
      </c>
      <c r="L12" s="114"/>
      <c r="M12" s="114"/>
      <c r="N12" s="2"/>
    </row>
    <row r="13" spans="1:15" s="50" customFormat="1" ht="24.75" customHeight="1">
      <c r="A13" s="117"/>
      <c r="B13" s="120"/>
      <c r="C13" s="122"/>
      <c r="D13" s="95" t="s">
        <v>15</v>
      </c>
      <c r="E13" s="2" t="s">
        <v>18</v>
      </c>
      <c r="F13" s="2" t="s">
        <v>19</v>
      </c>
      <c r="G13" s="2" t="s">
        <v>20</v>
      </c>
      <c r="H13" s="2" t="s">
        <v>21</v>
      </c>
      <c r="I13" s="122"/>
      <c r="J13" s="95"/>
      <c r="K13" s="2" t="s">
        <v>18</v>
      </c>
      <c r="L13" s="2" t="s">
        <v>19</v>
      </c>
      <c r="M13" s="2" t="s">
        <v>20</v>
      </c>
      <c r="N13" s="2" t="s">
        <v>21</v>
      </c>
    </row>
    <row r="14" spans="1:15" s="50" customFormat="1" ht="21" customHeight="1">
      <c r="A14" s="3"/>
      <c r="B14" s="4" t="s">
        <v>22</v>
      </c>
      <c r="C14" s="6"/>
      <c r="D14" s="6"/>
      <c r="E14" s="7"/>
      <c r="F14" s="7"/>
      <c r="G14" s="7"/>
      <c r="H14" s="7"/>
      <c r="I14" s="6"/>
      <c r="J14" s="6"/>
      <c r="K14" s="7"/>
      <c r="L14" s="7"/>
      <c r="M14" s="7"/>
      <c r="N14" s="7"/>
    </row>
    <row r="15" spans="1:15" ht="19.5" customHeight="1">
      <c r="A15" s="8">
        <v>182</v>
      </c>
      <c r="B15" s="9" t="s">
        <v>118</v>
      </c>
      <c r="C15" s="11" t="s">
        <v>26</v>
      </c>
      <c r="D15" s="14">
        <v>27</v>
      </c>
      <c r="E15" s="12">
        <v>9.19</v>
      </c>
      <c r="F15" s="12">
        <v>11.73</v>
      </c>
      <c r="G15" s="12">
        <v>36.83</v>
      </c>
      <c r="H15" s="12">
        <v>295.70999999999998</v>
      </c>
      <c r="I15" s="11" t="s">
        <v>46</v>
      </c>
      <c r="J15" s="11">
        <v>11.47</v>
      </c>
      <c r="K15" s="12">
        <v>11.47</v>
      </c>
      <c r="L15" s="12">
        <v>12.62</v>
      </c>
      <c r="M15" s="12">
        <v>46.01</v>
      </c>
      <c r="N15" s="12">
        <v>351.13</v>
      </c>
    </row>
    <row r="16" spans="1:15" ht="19.5" customHeight="1">
      <c r="A16" s="13">
        <v>379</v>
      </c>
      <c r="B16" s="3" t="s">
        <v>27</v>
      </c>
      <c r="C16" s="14">
        <v>200</v>
      </c>
      <c r="D16" s="14">
        <v>12.17</v>
      </c>
      <c r="E16" s="15">
        <v>3.12</v>
      </c>
      <c r="F16" s="15">
        <v>2.5099999999999998</v>
      </c>
      <c r="G16" s="15">
        <v>24.69</v>
      </c>
      <c r="H16" s="15">
        <v>146.30000000000001</v>
      </c>
      <c r="I16" s="14">
        <v>200</v>
      </c>
      <c r="J16" s="14">
        <v>3.12</v>
      </c>
      <c r="K16" s="15">
        <v>3.12</v>
      </c>
      <c r="L16" s="15">
        <v>2.5099999999999998</v>
      </c>
      <c r="M16" s="15">
        <v>24.69</v>
      </c>
      <c r="N16" s="15">
        <v>146.30000000000001</v>
      </c>
    </row>
    <row r="17" spans="1:14" ht="18.75" customHeight="1">
      <c r="A17" s="18"/>
      <c r="B17" s="3" t="s">
        <v>28</v>
      </c>
      <c r="C17" s="14">
        <v>40</v>
      </c>
      <c r="D17" s="11">
        <v>2.67</v>
      </c>
      <c r="E17" s="7">
        <v>3.04</v>
      </c>
      <c r="F17" s="7">
        <v>0.32</v>
      </c>
      <c r="G17" s="7">
        <v>19.440000000000001</v>
      </c>
      <c r="H17" s="7">
        <v>95.2</v>
      </c>
      <c r="I17" s="14">
        <v>40</v>
      </c>
      <c r="J17" s="14">
        <v>3.04</v>
      </c>
      <c r="K17" s="7">
        <v>3.04</v>
      </c>
      <c r="L17" s="7">
        <v>0.32</v>
      </c>
      <c r="M17" s="7">
        <v>19.440000000000001</v>
      </c>
      <c r="N17" s="7">
        <v>95.2</v>
      </c>
    </row>
    <row r="18" spans="1:14" ht="18.75" customHeight="1">
      <c r="A18" s="20">
        <v>338</v>
      </c>
      <c r="B18" s="9" t="s">
        <v>29</v>
      </c>
      <c r="C18" s="11">
        <v>100</v>
      </c>
      <c r="D18" s="24">
        <v>12</v>
      </c>
      <c r="E18" s="21">
        <v>0.4</v>
      </c>
      <c r="F18" s="21">
        <v>0.4</v>
      </c>
      <c r="G18" s="21">
        <v>9.8000000000000007</v>
      </c>
      <c r="H18" s="21">
        <v>45</v>
      </c>
      <c r="I18" s="11">
        <v>100</v>
      </c>
      <c r="J18" s="11">
        <v>0.4</v>
      </c>
      <c r="K18" s="21">
        <v>0.4</v>
      </c>
      <c r="L18" s="21">
        <v>0.4</v>
      </c>
      <c r="M18" s="21">
        <v>9.8000000000000007</v>
      </c>
      <c r="N18" s="21">
        <v>45</v>
      </c>
    </row>
    <row r="19" spans="1:14" ht="21.75" customHeight="1">
      <c r="A19" s="4"/>
      <c r="B19" s="22" t="s">
        <v>30</v>
      </c>
      <c r="C19" s="24" t="s">
        <v>82</v>
      </c>
      <c r="D19" s="14">
        <v>53.84</v>
      </c>
      <c r="E19" s="25">
        <f>SUM(E15:E18)</f>
        <v>15.749999999999998</v>
      </c>
      <c r="F19" s="25">
        <f>SUM(F15:F18)</f>
        <v>14.96</v>
      </c>
      <c r="G19" s="25">
        <f>SUM(G15:G18)</f>
        <v>90.759999999999991</v>
      </c>
      <c r="H19" s="25">
        <f>SUM(H15:H18)</f>
        <v>582.21</v>
      </c>
      <c r="I19" s="24" t="s">
        <v>119</v>
      </c>
      <c r="J19" s="24">
        <v>18.029999999999998</v>
      </c>
      <c r="K19" s="25">
        <f>SUM(K15:K18)</f>
        <v>18.029999999999998</v>
      </c>
      <c r="L19" s="25">
        <f>SUM(L15:L18)</f>
        <v>15.85</v>
      </c>
      <c r="M19" s="25">
        <f>SUM(M15:M18)</f>
        <v>99.94</v>
      </c>
      <c r="N19" s="25">
        <f>SUM(N15:N18)</f>
        <v>637.63</v>
      </c>
    </row>
    <row r="20" spans="1:14" ht="19.5" customHeight="1">
      <c r="A20" s="3"/>
      <c r="B20" s="4" t="s">
        <v>32</v>
      </c>
      <c r="C20" s="14"/>
      <c r="D20" s="35"/>
      <c r="E20" s="7"/>
      <c r="F20" s="7"/>
      <c r="G20" s="7"/>
      <c r="H20" s="7"/>
      <c r="I20" s="14"/>
      <c r="J20" s="14"/>
      <c r="K20" s="7"/>
      <c r="L20" s="7"/>
      <c r="M20" s="7"/>
      <c r="N20" s="7"/>
    </row>
    <row r="21" spans="1:14" ht="18.75" customHeight="1">
      <c r="A21" s="18">
        <v>46</v>
      </c>
      <c r="B21" s="9" t="s">
        <v>120</v>
      </c>
      <c r="C21" s="35">
        <v>60</v>
      </c>
      <c r="D21" s="19">
        <v>4.7300000000000004</v>
      </c>
      <c r="E21" s="15">
        <v>7.0000000000000007E-2</v>
      </c>
      <c r="F21" s="15">
        <v>3.06</v>
      </c>
      <c r="G21" s="15">
        <v>6.7</v>
      </c>
      <c r="H21" s="15">
        <v>54.06</v>
      </c>
      <c r="I21" s="26">
        <v>100</v>
      </c>
      <c r="J21" s="26">
        <v>0.12</v>
      </c>
      <c r="K21" s="15">
        <v>0.12</v>
      </c>
      <c r="L21" s="15">
        <v>5.0999999999999996</v>
      </c>
      <c r="M21" s="15">
        <v>11.16</v>
      </c>
      <c r="N21" s="15">
        <v>90.1</v>
      </c>
    </row>
    <row r="22" spans="1:14" ht="31.5" customHeight="1">
      <c r="A22" s="13">
        <v>103</v>
      </c>
      <c r="B22" s="27" t="s">
        <v>121</v>
      </c>
      <c r="C22" s="19">
        <v>200</v>
      </c>
      <c r="D22" s="16">
        <v>14.83</v>
      </c>
      <c r="E22" s="7">
        <v>2.25</v>
      </c>
      <c r="F22" s="7">
        <v>2.23</v>
      </c>
      <c r="G22" s="7">
        <v>16.73</v>
      </c>
      <c r="H22" s="7">
        <v>97.56</v>
      </c>
      <c r="I22" s="14">
        <v>250</v>
      </c>
      <c r="J22" s="14">
        <v>2.82</v>
      </c>
      <c r="K22" s="7">
        <v>2.82</v>
      </c>
      <c r="L22" s="7">
        <v>2.79</v>
      </c>
      <c r="M22" s="7">
        <v>20.91</v>
      </c>
      <c r="N22" s="7">
        <v>121.95</v>
      </c>
    </row>
    <row r="23" spans="1:14" ht="21" customHeight="1">
      <c r="A23" s="8">
        <v>289</v>
      </c>
      <c r="B23" s="3" t="s">
        <v>122</v>
      </c>
      <c r="C23" s="16">
        <v>200</v>
      </c>
      <c r="D23" s="19">
        <v>41.31</v>
      </c>
      <c r="E23" s="12">
        <v>18.52</v>
      </c>
      <c r="F23" s="12">
        <v>20.68</v>
      </c>
      <c r="G23" s="12">
        <v>18.940000000000001</v>
      </c>
      <c r="H23" s="12">
        <v>348.64</v>
      </c>
      <c r="I23" s="11">
        <v>200</v>
      </c>
      <c r="J23" s="11">
        <v>18.52</v>
      </c>
      <c r="K23" s="12">
        <v>18.52</v>
      </c>
      <c r="L23" s="12">
        <v>20.68</v>
      </c>
      <c r="M23" s="12">
        <v>18.940000000000001</v>
      </c>
      <c r="N23" s="12">
        <v>348.64</v>
      </c>
    </row>
    <row r="24" spans="1:14" ht="19.5" customHeight="1">
      <c r="A24" s="13">
        <v>377</v>
      </c>
      <c r="B24" s="3" t="s">
        <v>66</v>
      </c>
      <c r="C24" s="19" t="s">
        <v>94</v>
      </c>
      <c r="D24" s="19">
        <v>3.71</v>
      </c>
      <c r="E24" s="15">
        <v>0.16</v>
      </c>
      <c r="F24" s="15">
        <v>0.03</v>
      </c>
      <c r="G24" s="15">
        <v>15.2</v>
      </c>
      <c r="H24" s="15">
        <v>59.16</v>
      </c>
      <c r="I24" s="14" t="s">
        <v>94</v>
      </c>
      <c r="J24" s="14">
        <v>0.16</v>
      </c>
      <c r="K24" s="15">
        <v>0.16</v>
      </c>
      <c r="L24" s="15">
        <v>0.03</v>
      </c>
      <c r="M24" s="15">
        <v>15.2</v>
      </c>
      <c r="N24" s="15">
        <v>59.16</v>
      </c>
    </row>
    <row r="25" spans="1:14" ht="18.75" customHeight="1">
      <c r="A25" s="13"/>
      <c r="B25" s="3" t="s">
        <v>38</v>
      </c>
      <c r="C25" s="19">
        <v>40</v>
      </c>
      <c r="D25" s="35">
        <v>2.67</v>
      </c>
      <c r="E25" s="15">
        <v>3.12</v>
      </c>
      <c r="F25" s="15">
        <v>0.36</v>
      </c>
      <c r="G25" s="15">
        <v>0</v>
      </c>
      <c r="H25" s="15">
        <v>98</v>
      </c>
      <c r="I25" s="14">
        <v>40</v>
      </c>
      <c r="J25" s="14">
        <v>3.12</v>
      </c>
      <c r="K25" s="15">
        <v>3.12</v>
      </c>
      <c r="L25" s="15">
        <v>0.36</v>
      </c>
      <c r="M25" s="15">
        <v>0</v>
      </c>
      <c r="N25" s="15">
        <v>98</v>
      </c>
    </row>
    <row r="26" spans="1:14" ht="18" customHeight="1">
      <c r="A26" s="29"/>
      <c r="B26" s="30" t="s">
        <v>28</v>
      </c>
      <c r="C26" s="35">
        <v>20</v>
      </c>
      <c r="D26" s="38">
        <v>1.34</v>
      </c>
      <c r="E26" s="26">
        <v>1.52</v>
      </c>
      <c r="F26" s="26">
        <v>0.16</v>
      </c>
      <c r="G26" s="26">
        <v>9.7200000000000006</v>
      </c>
      <c r="H26" s="26">
        <v>47.6</v>
      </c>
      <c r="I26" s="26">
        <v>20</v>
      </c>
      <c r="J26" s="26">
        <v>1.52</v>
      </c>
      <c r="K26" s="26">
        <v>1.52</v>
      </c>
      <c r="L26" s="26">
        <v>0.16</v>
      </c>
      <c r="M26" s="26">
        <v>9.7200000000000006</v>
      </c>
      <c r="N26" s="26">
        <v>47.6</v>
      </c>
    </row>
    <row r="27" spans="1:14" ht="23.25" customHeight="1">
      <c r="A27" s="29"/>
      <c r="B27" s="49" t="s">
        <v>30</v>
      </c>
      <c r="C27" s="38">
        <v>720</v>
      </c>
      <c r="D27" s="26">
        <v>68.59</v>
      </c>
      <c r="E27" s="39">
        <v>25.64</v>
      </c>
      <c r="F27" s="39">
        <v>26.52</v>
      </c>
      <c r="G27" s="39">
        <v>67.290000000000006</v>
      </c>
      <c r="H27" s="39">
        <v>705.02</v>
      </c>
      <c r="I27" s="39">
        <v>810</v>
      </c>
      <c r="J27" s="39">
        <v>26.26</v>
      </c>
      <c r="K27" s="39">
        <v>26.26</v>
      </c>
      <c r="L27" s="39">
        <v>29.12</v>
      </c>
      <c r="M27" s="39">
        <v>75.930000000000007</v>
      </c>
      <c r="N27" s="39">
        <v>765.45</v>
      </c>
    </row>
    <row r="28" spans="1:14" ht="20.25" customHeight="1">
      <c r="A28" s="29"/>
      <c r="B28" s="30"/>
      <c r="C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ht="16.8" customHeight="1">
      <c r="A29" s="13"/>
      <c r="B29" s="92" t="s">
        <v>149</v>
      </c>
      <c r="C29" s="34"/>
      <c r="D29" s="34"/>
      <c r="E29" s="19"/>
      <c r="F29" s="19"/>
      <c r="G29" s="19"/>
      <c r="H29" s="19"/>
      <c r="I29" s="90"/>
      <c r="J29" s="90"/>
      <c r="K29" s="91"/>
      <c r="L29" s="91"/>
      <c r="M29" s="91"/>
      <c r="N29" s="91"/>
    </row>
    <row r="30" spans="1:14" ht="16.8" customHeight="1">
      <c r="A30" s="13" t="s">
        <v>150</v>
      </c>
      <c r="B30" s="27" t="s">
        <v>151</v>
      </c>
      <c r="C30" s="33">
        <v>60</v>
      </c>
      <c r="D30" s="33"/>
      <c r="E30" s="34">
        <v>3.06</v>
      </c>
      <c r="F30" s="19">
        <v>2.96</v>
      </c>
      <c r="G30" s="19">
        <v>27.19</v>
      </c>
      <c r="H30" s="19">
        <v>147</v>
      </c>
      <c r="I30" s="90"/>
      <c r="J30" s="90"/>
      <c r="K30" s="91"/>
      <c r="L30" s="91"/>
      <c r="M30" s="91"/>
      <c r="N30" s="91"/>
    </row>
    <row r="31" spans="1:14" ht="16.8" customHeight="1">
      <c r="A31" s="13" t="s">
        <v>152</v>
      </c>
      <c r="B31" s="27" t="s">
        <v>153</v>
      </c>
      <c r="C31" s="33">
        <v>200</v>
      </c>
      <c r="D31" s="33"/>
      <c r="E31" s="34">
        <v>0.16</v>
      </c>
      <c r="F31" s="19">
        <v>0.16</v>
      </c>
      <c r="G31" s="19">
        <v>27.87</v>
      </c>
      <c r="H31" s="19">
        <v>109</v>
      </c>
      <c r="I31" s="90"/>
      <c r="J31" s="90"/>
      <c r="K31" s="91"/>
      <c r="L31" s="91"/>
      <c r="M31" s="91"/>
      <c r="N31" s="91"/>
    </row>
    <row r="32" spans="1:14">
      <c r="A32" s="63"/>
      <c r="B32" s="63" t="s">
        <v>154</v>
      </c>
      <c r="C32" s="94">
        <v>100</v>
      </c>
      <c r="D32" s="94"/>
      <c r="E32" s="94">
        <v>1.5</v>
      </c>
      <c r="F32" s="94">
        <v>0.05</v>
      </c>
      <c r="G32" s="94">
        <v>21</v>
      </c>
      <c r="H32" s="94">
        <v>96</v>
      </c>
    </row>
    <row r="33" spans="1:8">
      <c r="A33" s="63"/>
      <c r="B33" s="93" t="s">
        <v>155</v>
      </c>
      <c r="C33" s="75">
        <v>360</v>
      </c>
      <c r="D33" s="75"/>
      <c r="E33" s="75">
        <v>4.7200000000000006</v>
      </c>
      <c r="F33" s="75">
        <v>3.17</v>
      </c>
      <c r="G33" s="75">
        <v>76.06</v>
      </c>
      <c r="H33" s="75">
        <v>352</v>
      </c>
    </row>
    <row r="35" spans="1:8">
      <c r="B35" t="s">
        <v>75</v>
      </c>
    </row>
    <row r="37" spans="1:8">
      <c r="B37" t="s">
        <v>76</v>
      </c>
    </row>
  </sheetData>
  <mergeCells count="13">
    <mergeCell ref="J4:L4"/>
    <mergeCell ref="I1:M1"/>
    <mergeCell ref="E12:G12"/>
    <mergeCell ref="K12:M12"/>
    <mergeCell ref="A10:A13"/>
    <mergeCell ref="B10:B13"/>
    <mergeCell ref="C12:C13"/>
    <mergeCell ref="I12:I13"/>
    <mergeCell ref="A8:N8"/>
    <mergeCell ref="A9:N9"/>
    <mergeCell ref="C10:N10"/>
    <mergeCell ref="C11:H11"/>
    <mergeCell ref="I11:N11"/>
  </mergeCells>
  <pageMargins left="0.7" right="0.7" top="0.75" bottom="0.75" header="0.3" footer="0.3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50"/>
  <sheetViews>
    <sheetView tabSelected="1" topLeftCell="A163" workbookViewId="0">
      <selection activeCell="P183" sqref="P183"/>
    </sheetView>
  </sheetViews>
  <sheetFormatPr defaultColWidth="8.88671875" defaultRowHeight="14.4"/>
  <cols>
    <col min="2" max="2" width="35" customWidth="1"/>
    <col min="4" max="4" width="11.6640625" customWidth="1"/>
    <col min="7" max="8" width="10.6640625" customWidth="1"/>
    <col min="9" max="9" width="10.44140625" hidden="1" customWidth="1"/>
    <col min="10" max="10" width="13.5546875" hidden="1" customWidth="1"/>
    <col min="11" max="12" width="8.88671875" hidden="1" customWidth="1"/>
    <col min="13" max="13" width="10.88671875" hidden="1" customWidth="1"/>
    <col min="14" max="14" width="8.88671875" hidden="1" customWidth="1"/>
  </cols>
  <sheetData>
    <row r="1" spans="1:14">
      <c r="A1" s="1" t="s">
        <v>0</v>
      </c>
      <c r="B1" s="1"/>
      <c r="D1" s="1"/>
      <c r="E1" s="1"/>
      <c r="F1" s="1" t="s">
        <v>1</v>
      </c>
      <c r="G1" s="1"/>
      <c r="H1" s="1"/>
      <c r="I1" s="1"/>
      <c r="J1" s="1"/>
      <c r="K1" s="1"/>
      <c r="L1" s="1" t="s">
        <v>1</v>
      </c>
      <c r="M1" s="1"/>
      <c r="N1" s="1"/>
    </row>
    <row r="2" spans="1:14">
      <c r="A2" s="1" t="s">
        <v>2</v>
      </c>
      <c r="B2" s="1"/>
      <c r="D2" s="1" t="s">
        <v>130</v>
      </c>
      <c r="E2" s="1"/>
      <c r="F2" s="1"/>
      <c r="G2" s="1"/>
      <c r="H2" s="1"/>
      <c r="I2" s="1"/>
      <c r="J2" s="1" t="s">
        <v>3</v>
      </c>
      <c r="K2" s="1"/>
      <c r="L2" s="1"/>
      <c r="M2" s="1"/>
      <c r="N2" s="1"/>
    </row>
    <row r="3" spans="1:14">
      <c r="A3" s="1"/>
      <c r="B3" s="1"/>
      <c r="D3" s="1" t="s">
        <v>135</v>
      </c>
      <c r="E3" s="1"/>
      <c r="F3" s="1"/>
      <c r="G3" s="1"/>
      <c r="H3" s="1"/>
      <c r="I3" s="1"/>
      <c r="J3" s="1" t="s">
        <v>4</v>
      </c>
      <c r="K3" s="1"/>
      <c r="L3" s="1"/>
      <c r="M3" s="1"/>
      <c r="N3" s="1"/>
    </row>
    <row r="4" spans="1:14">
      <c r="A4" s="1" t="s">
        <v>5</v>
      </c>
      <c r="B4" s="1"/>
      <c r="D4" s="1" t="s">
        <v>6</v>
      </c>
      <c r="E4" s="1" t="s">
        <v>136</v>
      </c>
      <c r="F4" s="1"/>
      <c r="G4" s="1"/>
      <c r="H4" s="1"/>
      <c r="I4" s="1"/>
      <c r="J4" s="1" t="s">
        <v>6</v>
      </c>
      <c r="K4" s="1"/>
      <c r="L4" s="1"/>
      <c r="M4" s="1"/>
      <c r="N4" s="1"/>
    </row>
    <row r="5" spans="1:14">
      <c r="D5" s="1" t="s">
        <v>7</v>
      </c>
      <c r="E5" s="1"/>
      <c r="F5" s="1"/>
      <c r="G5" s="1"/>
      <c r="H5" s="1"/>
      <c r="I5" s="1"/>
      <c r="J5" s="1" t="s">
        <v>7</v>
      </c>
      <c r="K5" s="1"/>
      <c r="L5" s="1"/>
      <c r="M5" s="1"/>
      <c r="N5" s="1"/>
    </row>
    <row r="6" spans="1:14">
      <c r="I6" s="1"/>
      <c r="J6" s="1"/>
      <c r="K6" s="1"/>
      <c r="L6" s="1"/>
      <c r="M6" s="1"/>
      <c r="N6" s="1"/>
    </row>
    <row r="8" spans="1:14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4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4" ht="15.6">
      <c r="A10" s="115" t="s">
        <v>10</v>
      </c>
      <c r="B10" s="118" t="s">
        <v>11</v>
      </c>
      <c r="C10" s="130" t="s">
        <v>12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2"/>
    </row>
    <row r="11" spans="1:14" ht="15.6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4" ht="15.6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4" ht="15.6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4" ht="16.2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4" ht="15.6">
      <c r="A15" s="8">
        <v>15</v>
      </c>
      <c r="B15" s="9" t="s">
        <v>23</v>
      </c>
      <c r="C15" s="10">
        <v>11.22</v>
      </c>
      <c r="D15" s="11">
        <v>15</v>
      </c>
      <c r="E15" s="12">
        <v>3.45</v>
      </c>
      <c r="F15" s="12">
        <v>3.58</v>
      </c>
      <c r="G15" s="12">
        <v>0</v>
      </c>
      <c r="H15" s="12">
        <v>54</v>
      </c>
      <c r="I15" s="10">
        <v>18.7</v>
      </c>
      <c r="J15" s="11">
        <v>25</v>
      </c>
      <c r="K15" s="12">
        <v>5.75</v>
      </c>
      <c r="L15" s="12">
        <v>5.97</v>
      </c>
      <c r="M15" s="12">
        <v>0</v>
      </c>
      <c r="N15" s="12">
        <v>90</v>
      </c>
    </row>
    <row r="16" spans="1:14" ht="15.6">
      <c r="A16" s="13">
        <v>173</v>
      </c>
      <c r="B16" s="3" t="s">
        <v>24</v>
      </c>
      <c r="C16" s="5">
        <v>17.46</v>
      </c>
      <c r="D16" s="14" t="s">
        <v>25</v>
      </c>
      <c r="E16" s="15">
        <v>6.33</v>
      </c>
      <c r="F16" s="15">
        <v>7.15</v>
      </c>
      <c r="G16" s="15">
        <v>31.86</v>
      </c>
      <c r="H16" s="15">
        <v>218.12</v>
      </c>
      <c r="I16" s="5">
        <v>27.32</v>
      </c>
      <c r="J16" s="14" t="s">
        <v>26</v>
      </c>
      <c r="K16" s="15">
        <v>8.5299999999999994</v>
      </c>
      <c r="L16" s="15">
        <v>12.28</v>
      </c>
      <c r="M16" s="15">
        <v>43.61</v>
      </c>
      <c r="N16" s="15">
        <v>320.3</v>
      </c>
    </row>
    <row r="17" spans="1:14" ht="15.6">
      <c r="A17" s="8">
        <v>379</v>
      </c>
      <c r="B17" s="3" t="s">
        <v>27</v>
      </c>
      <c r="C17" s="16">
        <v>12.17</v>
      </c>
      <c r="D17" s="11">
        <v>200</v>
      </c>
      <c r="E17" s="17">
        <v>3.12</v>
      </c>
      <c r="F17" s="17">
        <v>2.5099999999999998</v>
      </c>
      <c r="G17" s="17">
        <v>24.69</v>
      </c>
      <c r="H17" s="17">
        <v>146.30000000000001</v>
      </c>
      <c r="I17" s="16">
        <v>12.17</v>
      </c>
      <c r="J17" s="11">
        <v>200</v>
      </c>
      <c r="K17" s="17">
        <v>3.12</v>
      </c>
      <c r="L17" s="17">
        <v>2.5099999999999998</v>
      </c>
      <c r="M17" s="17">
        <v>24.69</v>
      </c>
      <c r="N17" s="17">
        <v>146.30000000000001</v>
      </c>
    </row>
    <row r="18" spans="1:14" ht="15.6">
      <c r="A18" s="18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4" ht="15.6">
      <c r="A19" s="20">
        <v>338</v>
      </c>
      <c r="B19" s="9" t="s">
        <v>29</v>
      </c>
      <c r="C19" s="16">
        <v>12</v>
      </c>
      <c r="D19" s="11">
        <v>100</v>
      </c>
      <c r="E19" s="21">
        <v>0.4</v>
      </c>
      <c r="F19" s="21">
        <v>0.4</v>
      </c>
      <c r="G19" s="21">
        <v>9.8000000000000007</v>
      </c>
      <c r="H19" s="21">
        <v>45</v>
      </c>
      <c r="I19" s="16">
        <v>12</v>
      </c>
      <c r="J19" s="11">
        <v>100</v>
      </c>
      <c r="K19" s="21">
        <v>0.4</v>
      </c>
      <c r="L19" s="21">
        <v>0.4</v>
      </c>
      <c r="M19" s="21">
        <v>9.8000000000000007</v>
      </c>
      <c r="N19" s="21">
        <v>45</v>
      </c>
    </row>
    <row r="20" spans="1:14" ht="16.2">
      <c r="A20" s="4"/>
      <c r="B20" s="22" t="s">
        <v>30</v>
      </c>
      <c r="C20" s="23">
        <f t="shared" ref="C20:I20" si="0">SUM(C15:C19)</f>
        <v>55.52</v>
      </c>
      <c r="D20" s="24">
        <v>510</v>
      </c>
      <c r="E20" s="25">
        <f t="shared" si="0"/>
        <v>16.34</v>
      </c>
      <c r="F20" s="25">
        <f t="shared" si="0"/>
        <v>13.96</v>
      </c>
      <c r="G20" s="25">
        <f t="shared" si="0"/>
        <v>85.789999999999992</v>
      </c>
      <c r="H20" s="25">
        <f t="shared" si="0"/>
        <v>558.62</v>
      </c>
      <c r="I20" s="23">
        <f t="shared" si="0"/>
        <v>72.86</v>
      </c>
      <c r="J20" s="24" t="s">
        <v>31</v>
      </c>
      <c r="K20" s="25">
        <f t="shared" ref="K20:N20" si="1">SUM(K15:K19)</f>
        <v>20.839999999999996</v>
      </c>
      <c r="L20" s="25">
        <f t="shared" si="1"/>
        <v>21.479999999999997</v>
      </c>
      <c r="M20" s="25">
        <f t="shared" si="1"/>
        <v>97.539999999999992</v>
      </c>
      <c r="N20" s="25">
        <f t="shared" si="1"/>
        <v>696.80000000000007</v>
      </c>
    </row>
    <row r="21" spans="1:14" ht="16.2">
      <c r="A21" s="3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4" ht="15.6">
      <c r="A22" s="18">
        <v>29</v>
      </c>
      <c r="B22" s="9" t="s">
        <v>33</v>
      </c>
      <c r="C22" s="16">
        <v>13.74</v>
      </c>
      <c r="D22" s="26">
        <v>60</v>
      </c>
      <c r="E22" s="15">
        <v>0.65</v>
      </c>
      <c r="F22" s="15">
        <v>3.62</v>
      </c>
      <c r="G22" s="15">
        <v>2.27</v>
      </c>
      <c r="H22" s="15">
        <v>44.34</v>
      </c>
      <c r="I22" s="16">
        <v>22.9</v>
      </c>
      <c r="J22" s="26">
        <v>100</v>
      </c>
      <c r="K22" s="15">
        <v>1.0900000000000001</v>
      </c>
      <c r="L22" s="15">
        <v>6.04</v>
      </c>
      <c r="M22" s="15">
        <v>3.78</v>
      </c>
      <c r="N22" s="15">
        <v>73.900000000000006</v>
      </c>
    </row>
    <row r="23" spans="1:14" ht="18.899999999999999" customHeight="1">
      <c r="A23" s="13">
        <v>102</v>
      </c>
      <c r="B23" s="27" t="s">
        <v>34</v>
      </c>
      <c r="C23" s="19">
        <v>9.0399999999999991</v>
      </c>
      <c r="D23" s="14">
        <v>200</v>
      </c>
      <c r="E23" s="7">
        <v>4.1100000000000003</v>
      </c>
      <c r="F23" s="7">
        <v>4.2699999999999996</v>
      </c>
      <c r="G23" s="7">
        <v>15.6</v>
      </c>
      <c r="H23" s="7">
        <v>118.63</v>
      </c>
      <c r="I23" s="19">
        <v>11.3</v>
      </c>
      <c r="J23" s="14">
        <v>250</v>
      </c>
      <c r="K23" s="7">
        <v>5.13</v>
      </c>
      <c r="L23" s="7">
        <v>5.33</v>
      </c>
      <c r="M23" s="7">
        <v>19.5</v>
      </c>
      <c r="N23" s="7">
        <v>148.29</v>
      </c>
    </row>
    <row r="24" spans="1:14" ht="31.2">
      <c r="A24" s="8">
        <v>294</v>
      </c>
      <c r="B24" s="28" t="s">
        <v>35</v>
      </c>
      <c r="C24" s="16">
        <v>35.799999999999997</v>
      </c>
      <c r="D24" s="11">
        <v>100</v>
      </c>
      <c r="E24" s="12">
        <v>8.4499999999999993</v>
      </c>
      <c r="F24" s="12">
        <v>9.85</v>
      </c>
      <c r="G24" s="12">
        <v>10.36</v>
      </c>
      <c r="H24" s="12">
        <v>164</v>
      </c>
      <c r="I24" s="16">
        <v>35.799999999999997</v>
      </c>
      <c r="J24" s="11">
        <v>100</v>
      </c>
      <c r="K24" s="12">
        <v>8.4499999999999993</v>
      </c>
      <c r="L24" s="12">
        <v>9.85</v>
      </c>
      <c r="M24" s="12">
        <v>10.36</v>
      </c>
      <c r="N24" s="12">
        <v>164</v>
      </c>
    </row>
    <row r="25" spans="1:14" ht="15.6">
      <c r="A25" s="18">
        <v>309</v>
      </c>
      <c r="B25" s="3" t="s">
        <v>36</v>
      </c>
      <c r="C25" s="5">
        <v>9.58</v>
      </c>
      <c r="D25" s="7">
        <v>150</v>
      </c>
      <c r="E25" s="7">
        <v>5.38</v>
      </c>
      <c r="F25" s="7">
        <v>4.68</v>
      </c>
      <c r="G25" s="7">
        <v>32.4</v>
      </c>
      <c r="H25" s="7">
        <v>196.87</v>
      </c>
      <c r="I25" s="5">
        <v>12.77</v>
      </c>
      <c r="J25" s="7">
        <v>200</v>
      </c>
      <c r="K25" s="7">
        <v>7.24</v>
      </c>
      <c r="L25" s="7">
        <v>6.52</v>
      </c>
      <c r="M25" s="7">
        <v>43.61</v>
      </c>
      <c r="N25" s="7">
        <v>267.02999999999997</v>
      </c>
    </row>
    <row r="26" spans="1:14" ht="15.6">
      <c r="A26" s="13">
        <v>388</v>
      </c>
      <c r="B26" s="3" t="s">
        <v>37</v>
      </c>
      <c r="C26" s="19">
        <v>8.64</v>
      </c>
      <c r="D26" s="14">
        <v>200</v>
      </c>
      <c r="E26" s="15">
        <v>0.68</v>
      </c>
      <c r="F26" s="15">
        <v>0.28000000000000003</v>
      </c>
      <c r="G26" s="15">
        <v>20.74</v>
      </c>
      <c r="H26" s="15">
        <v>87.78</v>
      </c>
      <c r="I26" s="19">
        <v>8.64</v>
      </c>
      <c r="J26" s="14">
        <v>200</v>
      </c>
      <c r="K26" s="15">
        <v>0.68</v>
      </c>
      <c r="L26" s="15">
        <v>0.28000000000000003</v>
      </c>
      <c r="M26" s="15">
        <v>20.74</v>
      </c>
      <c r="N26" s="15">
        <v>87.78</v>
      </c>
    </row>
    <row r="27" spans="1:14" ht="15.6">
      <c r="A27" s="13"/>
      <c r="B27" s="3" t="s">
        <v>38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4" ht="15.6">
      <c r="A28" s="29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4" ht="16.2">
      <c r="A29" s="29"/>
      <c r="B29" s="22" t="s">
        <v>30</v>
      </c>
      <c r="C29" s="31">
        <f>SUM(C22:C28)</f>
        <v>80.81</v>
      </c>
      <c r="D29" s="32">
        <v>970</v>
      </c>
      <c r="E29" s="32">
        <v>23.91</v>
      </c>
      <c r="F29" s="32">
        <v>23.22</v>
      </c>
      <c r="G29" s="32">
        <v>91.09</v>
      </c>
      <c r="H29" s="32">
        <v>757.22</v>
      </c>
      <c r="I29" s="31">
        <f>SUM(I22:I28)</f>
        <v>95.42</v>
      </c>
      <c r="J29" s="32">
        <v>910</v>
      </c>
      <c r="K29" s="32">
        <v>27.23</v>
      </c>
      <c r="L29" s="32">
        <v>28.54</v>
      </c>
      <c r="M29" s="32">
        <v>107.71</v>
      </c>
      <c r="N29" s="32">
        <v>886.6</v>
      </c>
    </row>
    <row r="30" spans="1:14" ht="15.6">
      <c r="A30" s="29"/>
      <c r="B30" s="3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.6">
      <c r="A31" s="115" t="s">
        <v>10</v>
      </c>
      <c r="B31" s="118" t="s">
        <v>11</v>
      </c>
      <c r="C31" s="130" t="s">
        <v>44</v>
      </c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2"/>
    </row>
    <row r="32" spans="1:14" ht="15.6">
      <c r="A32" s="116"/>
      <c r="B32" s="119"/>
      <c r="C32" s="108" t="s">
        <v>13</v>
      </c>
      <c r="D32" s="109"/>
      <c r="E32" s="109"/>
      <c r="F32" s="109"/>
      <c r="G32" s="109"/>
      <c r="H32" s="110"/>
      <c r="I32" s="111" t="s">
        <v>14</v>
      </c>
      <c r="J32" s="112"/>
      <c r="K32" s="112"/>
      <c r="L32" s="112"/>
      <c r="M32" s="112"/>
      <c r="N32" s="113"/>
    </row>
    <row r="33" spans="1:14" ht="15.6">
      <c r="A33" s="116"/>
      <c r="B33" s="119"/>
      <c r="C33" s="121" t="s">
        <v>15</v>
      </c>
      <c r="D33" s="122" t="s">
        <v>16</v>
      </c>
      <c r="E33" s="114" t="s">
        <v>17</v>
      </c>
      <c r="F33" s="114"/>
      <c r="G33" s="114"/>
      <c r="H33" s="2"/>
      <c r="I33" s="121" t="s">
        <v>15</v>
      </c>
      <c r="J33" s="122" t="s">
        <v>16</v>
      </c>
      <c r="K33" s="114" t="s">
        <v>17</v>
      </c>
      <c r="L33" s="114"/>
      <c r="M33" s="114"/>
      <c r="N33" s="2"/>
    </row>
    <row r="34" spans="1:14" ht="15.6">
      <c r="A34" s="117"/>
      <c r="B34" s="120"/>
      <c r="C34" s="121"/>
      <c r="D34" s="122"/>
      <c r="E34" s="2" t="s">
        <v>18</v>
      </c>
      <c r="F34" s="2" t="s">
        <v>19</v>
      </c>
      <c r="G34" s="2" t="s">
        <v>20</v>
      </c>
      <c r="H34" s="2" t="s">
        <v>21</v>
      </c>
      <c r="I34" s="121"/>
      <c r="J34" s="122"/>
      <c r="K34" s="2" t="s">
        <v>18</v>
      </c>
      <c r="L34" s="2" t="s">
        <v>19</v>
      </c>
      <c r="M34" s="2" t="s">
        <v>20</v>
      </c>
      <c r="N34" s="2" t="s">
        <v>21</v>
      </c>
    </row>
    <row r="35" spans="1:14" ht="16.2">
      <c r="A35" s="3"/>
      <c r="B35" s="4" t="s">
        <v>22</v>
      </c>
      <c r="C35" s="5"/>
      <c r="D35" s="6"/>
      <c r="E35" s="7"/>
      <c r="F35" s="7"/>
      <c r="G35" s="7"/>
      <c r="H35" s="7"/>
      <c r="I35" s="5"/>
      <c r="J35" s="6"/>
      <c r="K35" s="7"/>
      <c r="L35" s="7"/>
      <c r="M35" s="7"/>
      <c r="N35" s="7"/>
    </row>
    <row r="36" spans="1:14" ht="31.2">
      <c r="A36" s="13">
        <v>173</v>
      </c>
      <c r="B36" s="28" t="s">
        <v>45</v>
      </c>
      <c r="C36" s="5">
        <v>24.58</v>
      </c>
      <c r="D36" s="14" t="s">
        <v>26</v>
      </c>
      <c r="E36" s="15">
        <v>7.63</v>
      </c>
      <c r="F36" s="15">
        <v>13.34</v>
      </c>
      <c r="G36" s="15">
        <v>32.51</v>
      </c>
      <c r="H36" s="15">
        <v>280.89999999999998</v>
      </c>
      <c r="I36" s="37">
        <v>27.7</v>
      </c>
      <c r="J36" s="5" t="s">
        <v>46</v>
      </c>
      <c r="K36" s="15">
        <v>9.4499999999999993</v>
      </c>
      <c r="L36" s="15">
        <v>16.52</v>
      </c>
      <c r="M36" s="15">
        <v>40.25</v>
      </c>
      <c r="N36" s="15">
        <v>347.78</v>
      </c>
    </row>
    <row r="37" spans="1:14" ht="15.6">
      <c r="A37" s="8">
        <v>382</v>
      </c>
      <c r="B37" s="3" t="s">
        <v>47</v>
      </c>
      <c r="C37" s="16">
        <v>13.2</v>
      </c>
      <c r="D37" s="11">
        <v>200</v>
      </c>
      <c r="E37" s="17">
        <v>3.79</v>
      </c>
      <c r="F37" s="16">
        <v>3.2</v>
      </c>
      <c r="G37" s="17">
        <v>25.81</v>
      </c>
      <c r="H37" s="17">
        <v>143</v>
      </c>
      <c r="I37" s="16">
        <v>13.2</v>
      </c>
      <c r="J37" s="11">
        <v>200</v>
      </c>
      <c r="K37" s="17">
        <v>3.79</v>
      </c>
      <c r="L37" s="17">
        <v>3.2</v>
      </c>
      <c r="M37" s="17">
        <v>25.81</v>
      </c>
      <c r="N37" s="17">
        <v>143</v>
      </c>
    </row>
    <row r="38" spans="1:14" ht="15.6">
      <c r="A38" s="18">
        <v>2</v>
      </c>
      <c r="B38" s="3" t="s">
        <v>48</v>
      </c>
      <c r="C38" s="19">
        <v>12.8</v>
      </c>
      <c r="D38" s="14">
        <v>55</v>
      </c>
      <c r="E38" s="7">
        <v>2.38</v>
      </c>
      <c r="F38" s="7">
        <v>4.3899999999999997</v>
      </c>
      <c r="G38" s="7">
        <v>27.11</v>
      </c>
      <c r="H38" s="7">
        <v>156.69999999999999</v>
      </c>
      <c r="I38" s="19">
        <v>12.8</v>
      </c>
      <c r="J38" s="14">
        <v>55</v>
      </c>
      <c r="K38" s="7">
        <v>2.38</v>
      </c>
      <c r="L38" s="7">
        <v>4.3899999999999997</v>
      </c>
      <c r="M38" s="7">
        <v>27.11</v>
      </c>
      <c r="N38" s="7">
        <v>156.69999999999999</v>
      </c>
    </row>
    <row r="39" spans="1:14" ht="15.6">
      <c r="A39" s="20"/>
      <c r="B39" s="3" t="s">
        <v>28</v>
      </c>
      <c r="C39" s="16">
        <v>2.67</v>
      </c>
      <c r="D39" s="11">
        <v>40</v>
      </c>
      <c r="E39" s="5">
        <v>3.04</v>
      </c>
      <c r="F39" s="5">
        <v>0.32</v>
      </c>
      <c r="G39" s="21">
        <v>19.440000000000001</v>
      </c>
      <c r="H39" s="21">
        <v>95.2</v>
      </c>
      <c r="I39" s="16">
        <v>2.67</v>
      </c>
      <c r="J39" s="11">
        <v>40</v>
      </c>
      <c r="K39" s="5">
        <v>3.04</v>
      </c>
      <c r="L39" s="5">
        <v>0.32</v>
      </c>
      <c r="M39" s="5">
        <v>19.440000000000001</v>
      </c>
      <c r="N39" s="21">
        <v>95.2</v>
      </c>
    </row>
    <row r="40" spans="1:14" ht="16.2">
      <c r="A40" s="4"/>
      <c r="B40" s="22" t="s">
        <v>30</v>
      </c>
      <c r="C40" s="23">
        <f t="shared" ref="C40:I40" si="2">SUM(C36:C39)</f>
        <v>53.25</v>
      </c>
      <c r="D40" s="24" t="s">
        <v>49</v>
      </c>
      <c r="E40" s="25">
        <f t="shared" si="2"/>
        <v>16.84</v>
      </c>
      <c r="F40" s="25">
        <f t="shared" si="2"/>
        <v>21.25</v>
      </c>
      <c r="G40" s="25">
        <f t="shared" si="2"/>
        <v>104.86999999999999</v>
      </c>
      <c r="H40" s="25">
        <f t="shared" si="2"/>
        <v>675.8</v>
      </c>
      <c r="I40" s="23">
        <f t="shared" si="2"/>
        <v>56.370000000000005</v>
      </c>
      <c r="J40" s="24" t="s">
        <v>50</v>
      </c>
      <c r="K40" s="25">
        <f t="shared" ref="K40:N40" si="3">SUM(K36:K39)</f>
        <v>18.659999999999997</v>
      </c>
      <c r="L40" s="25">
        <f t="shared" si="3"/>
        <v>24.43</v>
      </c>
      <c r="M40" s="25">
        <f t="shared" si="3"/>
        <v>112.61</v>
      </c>
      <c r="N40" s="25">
        <f t="shared" si="3"/>
        <v>742.68000000000006</v>
      </c>
    </row>
    <row r="41" spans="1:14" ht="16.2">
      <c r="A41" s="3"/>
      <c r="B41" s="4" t="s">
        <v>32</v>
      </c>
      <c r="C41" s="19"/>
      <c r="D41" s="14"/>
      <c r="E41" s="7"/>
      <c r="F41" s="7"/>
      <c r="G41" s="7"/>
      <c r="H41" s="7"/>
      <c r="I41" s="19"/>
      <c r="J41" s="14"/>
      <c r="K41" s="7"/>
      <c r="L41" s="7"/>
      <c r="M41" s="7"/>
      <c r="N41" s="7"/>
    </row>
    <row r="42" spans="1:14" ht="15.6">
      <c r="A42" s="18">
        <v>47</v>
      </c>
      <c r="B42" s="9" t="s">
        <v>51</v>
      </c>
      <c r="C42" s="16">
        <v>9.09</v>
      </c>
      <c r="D42" s="26">
        <v>60</v>
      </c>
      <c r="E42" s="15">
        <v>1.03</v>
      </c>
      <c r="F42" s="15">
        <v>3</v>
      </c>
      <c r="G42" s="15">
        <v>5.08</v>
      </c>
      <c r="H42" s="15">
        <v>51.42</v>
      </c>
      <c r="I42" s="16">
        <v>15.15</v>
      </c>
      <c r="J42" s="26">
        <v>100</v>
      </c>
      <c r="K42" s="15">
        <v>1.71</v>
      </c>
      <c r="L42" s="15">
        <v>5</v>
      </c>
      <c r="M42" s="15">
        <v>8.4600000000000009</v>
      </c>
      <c r="N42" s="15">
        <v>85.7</v>
      </c>
    </row>
    <row r="43" spans="1:14" ht="31.2">
      <c r="A43" s="13">
        <v>82</v>
      </c>
      <c r="B43" s="27" t="s">
        <v>52</v>
      </c>
      <c r="C43" s="19">
        <v>13.86</v>
      </c>
      <c r="D43" s="14" t="s">
        <v>53</v>
      </c>
      <c r="E43" s="7">
        <v>1.57</v>
      </c>
      <c r="F43" s="7">
        <v>4.87</v>
      </c>
      <c r="G43" s="7">
        <v>10.71</v>
      </c>
      <c r="H43" s="7">
        <v>90.04</v>
      </c>
      <c r="I43" s="19">
        <v>17.010000000000002</v>
      </c>
      <c r="J43" s="14" t="s">
        <v>54</v>
      </c>
      <c r="K43" s="7">
        <v>2.04</v>
      </c>
      <c r="L43" s="7">
        <v>5.96</v>
      </c>
      <c r="M43" s="7">
        <v>14.37</v>
      </c>
      <c r="N43" s="7">
        <v>114.89</v>
      </c>
    </row>
    <row r="44" spans="1:14" ht="15.6">
      <c r="A44" s="8">
        <v>290</v>
      </c>
      <c r="B44" s="3" t="s">
        <v>55</v>
      </c>
      <c r="C44" s="16">
        <v>35.299999999999997</v>
      </c>
      <c r="D44" s="11">
        <v>100</v>
      </c>
      <c r="E44" s="12">
        <v>14.42</v>
      </c>
      <c r="F44" s="12">
        <v>19.989999999999998</v>
      </c>
      <c r="G44" s="12">
        <v>2.95</v>
      </c>
      <c r="H44" s="12">
        <v>113.6</v>
      </c>
      <c r="I44" s="16">
        <v>35.299999999999997</v>
      </c>
      <c r="J44" s="11">
        <v>100</v>
      </c>
      <c r="K44" s="12">
        <v>14.42</v>
      </c>
      <c r="L44" s="12">
        <v>19.989999999999998</v>
      </c>
      <c r="M44" s="12">
        <v>2.95</v>
      </c>
      <c r="N44" s="12">
        <v>113.6</v>
      </c>
    </row>
    <row r="45" spans="1:14" ht="15.6">
      <c r="A45" s="18">
        <v>302</v>
      </c>
      <c r="B45" s="3" t="s">
        <v>56</v>
      </c>
      <c r="C45" s="5">
        <v>18.2</v>
      </c>
      <c r="D45" s="7">
        <v>150</v>
      </c>
      <c r="E45" s="7">
        <v>8.67</v>
      </c>
      <c r="F45" s="7">
        <v>6.31</v>
      </c>
      <c r="G45" s="7">
        <v>42.64</v>
      </c>
      <c r="H45" s="7">
        <v>266.45999999999998</v>
      </c>
      <c r="I45" s="5">
        <v>28.31</v>
      </c>
      <c r="J45" s="7">
        <v>200</v>
      </c>
      <c r="K45" s="7">
        <v>11.64</v>
      </c>
      <c r="L45" s="7">
        <v>8.6999999999999993</v>
      </c>
      <c r="M45" s="7">
        <v>57.26</v>
      </c>
      <c r="N45" s="7">
        <v>359.91</v>
      </c>
    </row>
    <row r="46" spans="1:14" ht="15.6">
      <c r="A46" s="13">
        <v>349</v>
      </c>
      <c r="B46" s="3" t="s">
        <v>57</v>
      </c>
      <c r="C46" s="19">
        <v>5</v>
      </c>
      <c r="D46" s="14">
        <v>200</v>
      </c>
      <c r="E46" s="15">
        <v>0.56999999999999995</v>
      </c>
      <c r="F46" s="15">
        <v>0</v>
      </c>
      <c r="G46" s="15">
        <v>32.21</v>
      </c>
      <c r="H46" s="15">
        <v>126.05</v>
      </c>
      <c r="I46" s="19">
        <v>5</v>
      </c>
      <c r="J46" s="14">
        <v>200</v>
      </c>
      <c r="K46" s="15">
        <v>0.56999999999999995</v>
      </c>
      <c r="L46" s="15">
        <v>0</v>
      </c>
      <c r="M46" s="15">
        <v>32.21</v>
      </c>
      <c r="N46" s="15">
        <v>126.05</v>
      </c>
    </row>
    <row r="47" spans="1:14" ht="15.6">
      <c r="A47" s="13"/>
      <c r="B47" s="3" t="s">
        <v>38</v>
      </c>
      <c r="C47" s="19">
        <v>2.67</v>
      </c>
      <c r="D47" s="14">
        <v>40</v>
      </c>
      <c r="E47" s="15">
        <v>3.12</v>
      </c>
      <c r="F47" s="15">
        <v>0.36</v>
      </c>
      <c r="G47" s="15">
        <v>0</v>
      </c>
      <c r="H47" s="15">
        <v>98</v>
      </c>
      <c r="I47" s="19">
        <v>2.67</v>
      </c>
      <c r="J47" s="14">
        <v>40</v>
      </c>
      <c r="K47" s="15">
        <v>3.12</v>
      </c>
      <c r="L47" s="15">
        <v>0.36</v>
      </c>
      <c r="M47" s="15">
        <v>0</v>
      </c>
      <c r="N47" s="15">
        <v>98</v>
      </c>
    </row>
    <row r="48" spans="1:14" ht="15.6">
      <c r="A48" s="29"/>
      <c r="B48" s="30" t="s">
        <v>28</v>
      </c>
      <c r="C48" s="26">
        <v>1.34</v>
      </c>
      <c r="D48" s="26">
        <v>20</v>
      </c>
      <c r="E48" s="26">
        <v>1.52</v>
      </c>
      <c r="F48" s="26">
        <v>0.16</v>
      </c>
      <c r="G48" s="26">
        <v>9.7200000000000006</v>
      </c>
      <c r="H48" s="26">
        <v>47.6</v>
      </c>
      <c r="I48" s="26">
        <v>1.34</v>
      </c>
      <c r="J48" s="26">
        <v>20</v>
      </c>
      <c r="K48" s="26">
        <v>1.52</v>
      </c>
      <c r="L48" s="26">
        <v>0.16</v>
      </c>
      <c r="M48" s="26">
        <v>9.7200000000000006</v>
      </c>
      <c r="N48" s="26">
        <v>47.6</v>
      </c>
    </row>
    <row r="49" spans="1:14" ht="16.2">
      <c r="A49" s="29"/>
      <c r="B49" s="22" t="s">
        <v>30</v>
      </c>
      <c r="C49" s="35">
        <f>SUM(C42:C48)</f>
        <v>85.460000000000008</v>
      </c>
      <c r="D49" s="32">
        <v>775</v>
      </c>
      <c r="E49" s="32">
        <v>30.9</v>
      </c>
      <c r="F49" s="32">
        <v>34.69</v>
      </c>
      <c r="G49" s="32">
        <v>103.31</v>
      </c>
      <c r="H49" s="32">
        <v>793.17</v>
      </c>
      <c r="I49" s="31">
        <f>SUM(I42:I48)</f>
        <v>104.78000000000002</v>
      </c>
      <c r="J49" s="32">
        <v>915</v>
      </c>
      <c r="K49" s="32">
        <v>35.020000000000003</v>
      </c>
      <c r="L49" s="32">
        <v>40.17</v>
      </c>
      <c r="M49" s="32">
        <v>124.97</v>
      </c>
      <c r="N49" s="32">
        <v>945.75</v>
      </c>
    </row>
    <row r="50" spans="1:14" ht="15.6">
      <c r="A50" s="29"/>
      <c r="B50" s="36"/>
      <c r="C50" s="26"/>
      <c r="D50" s="26"/>
      <c r="E50" s="26"/>
      <c r="F50" s="26"/>
      <c r="G50" s="26"/>
      <c r="H50" s="26"/>
      <c r="I50" s="35"/>
      <c r="J50" s="26"/>
      <c r="K50" s="26"/>
      <c r="L50" s="26"/>
      <c r="M50" s="26"/>
      <c r="N50" s="26"/>
    </row>
    <row r="51" spans="1:14" ht="15.6">
      <c r="A51" s="115" t="s">
        <v>10</v>
      </c>
      <c r="B51" s="118" t="s">
        <v>11</v>
      </c>
      <c r="C51" s="130" t="s">
        <v>62</v>
      </c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2"/>
    </row>
    <row r="52" spans="1:14" ht="15.6">
      <c r="A52" s="116"/>
      <c r="B52" s="119"/>
      <c r="C52" s="108" t="s">
        <v>13</v>
      </c>
      <c r="D52" s="109"/>
      <c r="E52" s="109"/>
      <c r="F52" s="109"/>
      <c r="G52" s="109"/>
      <c r="H52" s="110"/>
      <c r="I52" s="111" t="s">
        <v>14</v>
      </c>
      <c r="J52" s="112"/>
      <c r="K52" s="112"/>
      <c r="L52" s="112"/>
      <c r="M52" s="112"/>
      <c r="N52" s="113"/>
    </row>
    <row r="53" spans="1:14" ht="15.6">
      <c r="A53" s="116"/>
      <c r="B53" s="119"/>
      <c r="C53" s="121" t="s">
        <v>15</v>
      </c>
      <c r="D53" s="122" t="s">
        <v>16</v>
      </c>
      <c r="E53" s="114" t="s">
        <v>17</v>
      </c>
      <c r="F53" s="114"/>
      <c r="G53" s="114"/>
      <c r="H53" s="2"/>
      <c r="I53" s="121" t="s">
        <v>15</v>
      </c>
      <c r="J53" s="122" t="s">
        <v>16</v>
      </c>
      <c r="K53" s="114" t="s">
        <v>17</v>
      </c>
      <c r="L53" s="114"/>
      <c r="M53" s="114"/>
      <c r="N53" s="2"/>
    </row>
    <row r="54" spans="1:14" ht="15.6">
      <c r="A54" s="117"/>
      <c r="B54" s="120"/>
      <c r="C54" s="121"/>
      <c r="D54" s="122"/>
      <c r="E54" s="2" t="s">
        <v>18</v>
      </c>
      <c r="F54" s="2" t="s">
        <v>19</v>
      </c>
      <c r="G54" s="2" t="s">
        <v>20</v>
      </c>
      <c r="H54" s="2" t="s">
        <v>21</v>
      </c>
      <c r="I54" s="121"/>
      <c r="J54" s="122"/>
      <c r="K54" s="2" t="s">
        <v>18</v>
      </c>
      <c r="L54" s="2" t="s">
        <v>19</v>
      </c>
      <c r="M54" s="2" t="s">
        <v>20</v>
      </c>
      <c r="N54" s="2" t="s">
        <v>21</v>
      </c>
    </row>
    <row r="55" spans="1:14" ht="16.2">
      <c r="A55" s="3"/>
      <c r="B55" s="4" t="s">
        <v>22</v>
      </c>
      <c r="C55" s="5"/>
      <c r="D55" s="6"/>
      <c r="E55" s="7"/>
      <c r="F55" s="7"/>
      <c r="G55" s="7"/>
      <c r="H55" s="7"/>
      <c r="I55" s="5"/>
      <c r="J55" s="6"/>
      <c r="K55" s="7"/>
      <c r="L55" s="7"/>
      <c r="M55" s="7"/>
      <c r="N55" s="7"/>
    </row>
    <row r="56" spans="1:14" ht="15.6">
      <c r="A56" s="8">
        <v>14</v>
      </c>
      <c r="B56" s="9" t="s">
        <v>63</v>
      </c>
      <c r="C56" s="10">
        <v>11.2</v>
      </c>
      <c r="D56" s="11">
        <v>10</v>
      </c>
      <c r="E56" s="12">
        <v>0.05</v>
      </c>
      <c r="F56" s="12">
        <v>8.25</v>
      </c>
      <c r="G56" s="12">
        <v>0.08</v>
      </c>
      <c r="H56" s="12">
        <v>74.8</v>
      </c>
      <c r="I56" s="10">
        <v>11.2</v>
      </c>
      <c r="J56" s="11">
        <v>10</v>
      </c>
      <c r="K56" s="12">
        <v>0.05</v>
      </c>
      <c r="L56" s="12">
        <v>8.25</v>
      </c>
      <c r="M56" s="12">
        <v>0.08</v>
      </c>
      <c r="N56" s="12">
        <v>74.8</v>
      </c>
    </row>
    <row r="57" spans="1:14" ht="31.2">
      <c r="A57" s="13">
        <v>219</v>
      </c>
      <c r="B57" s="28" t="s">
        <v>64</v>
      </c>
      <c r="C57" s="5">
        <v>51.24</v>
      </c>
      <c r="D57" s="34" t="s">
        <v>65</v>
      </c>
      <c r="E57" s="15">
        <v>21.68</v>
      </c>
      <c r="F57" s="15">
        <v>17.940000000000001</v>
      </c>
      <c r="G57" s="15">
        <v>34.28</v>
      </c>
      <c r="H57" s="15">
        <v>265.5</v>
      </c>
      <c r="I57" s="5">
        <v>51.24</v>
      </c>
      <c r="J57" s="34" t="s">
        <v>65</v>
      </c>
      <c r="K57" s="15">
        <v>21.68</v>
      </c>
      <c r="L57" s="15">
        <v>17.940000000000001</v>
      </c>
      <c r="M57" s="15">
        <v>34.28</v>
      </c>
      <c r="N57" s="15">
        <v>265.5</v>
      </c>
    </row>
    <row r="58" spans="1:14" ht="15.6">
      <c r="A58" s="8">
        <v>377</v>
      </c>
      <c r="B58" s="3" t="s">
        <v>66</v>
      </c>
      <c r="C58" s="16">
        <v>3.71</v>
      </c>
      <c r="D58" s="11" t="s">
        <v>67</v>
      </c>
      <c r="E58" s="17">
        <v>0.16</v>
      </c>
      <c r="F58" s="17">
        <v>0.03</v>
      </c>
      <c r="G58" s="17">
        <v>15.2</v>
      </c>
      <c r="H58" s="17">
        <v>59.16</v>
      </c>
      <c r="I58" s="16">
        <v>3.71</v>
      </c>
      <c r="J58" s="11" t="s">
        <v>67</v>
      </c>
      <c r="K58" s="17">
        <v>0.16</v>
      </c>
      <c r="L58" s="17">
        <v>0.03</v>
      </c>
      <c r="M58" s="17">
        <v>15.2</v>
      </c>
      <c r="N58" s="17">
        <v>59.16</v>
      </c>
    </row>
    <row r="59" spans="1:14" ht="15.6">
      <c r="A59" s="18"/>
      <c r="B59" s="3" t="s">
        <v>28</v>
      </c>
      <c r="C59" s="19">
        <v>2.67</v>
      </c>
      <c r="D59" s="14">
        <v>40</v>
      </c>
      <c r="E59" s="7">
        <v>3.04</v>
      </c>
      <c r="F59" s="7">
        <v>0.32</v>
      </c>
      <c r="G59" s="7">
        <v>19.440000000000001</v>
      </c>
      <c r="H59" s="7">
        <v>95.2</v>
      </c>
      <c r="I59" s="19">
        <v>2.67</v>
      </c>
      <c r="J59" s="14">
        <v>40</v>
      </c>
      <c r="K59" s="7">
        <v>3.04</v>
      </c>
      <c r="L59" s="7">
        <v>0.32</v>
      </c>
      <c r="M59" s="7">
        <v>19.440000000000001</v>
      </c>
      <c r="N59" s="7">
        <v>95.2</v>
      </c>
    </row>
    <row r="60" spans="1:14" ht="15.6">
      <c r="A60" s="20"/>
      <c r="B60" s="9"/>
      <c r="C60" s="16"/>
      <c r="D60" s="11"/>
      <c r="E60" s="21"/>
      <c r="F60" s="21"/>
      <c r="G60" s="21"/>
      <c r="H60" s="21"/>
      <c r="I60" s="16"/>
      <c r="J60" s="11"/>
      <c r="K60" s="21"/>
      <c r="L60" s="21"/>
      <c r="M60" s="21"/>
      <c r="N60" s="21"/>
    </row>
    <row r="61" spans="1:14" ht="16.2">
      <c r="A61" s="4"/>
      <c r="B61" s="22" t="s">
        <v>30</v>
      </c>
      <c r="C61" s="23">
        <f t="shared" ref="C61:I61" si="4">SUM(C56:C60)</f>
        <v>68.819999999999993</v>
      </c>
      <c r="D61" s="24" t="s">
        <v>68</v>
      </c>
      <c r="E61" s="25">
        <f t="shared" si="4"/>
        <v>24.93</v>
      </c>
      <c r="F61" s="25">
        <f t="shared" si="4"/>
        <v>26.540000000000003</v>
      </c>
      <c r="G61" s="25">
        <f t="shared" si="4"/>
        <v>69</v>
      </c>
      <c r="H61" s="25">
        <f t="shared" si="4"/>
        <v>494.66</v>
      </c>
      <c r="I61" s="23">
        <f t="shared" si="4"/>
        <v>68.819999999999993</v>
      </c>
      <c r="J61" s="24" t="s">
        <v>68</v>
      </c>
      <c r="K61" s="25">
        <v>25.33</v>
      </c>
      <c r="L61" s="25">
        <f t="shared" ref="L61:N61" si="5">SUM(L56:L60)</f>
        <v>26.540000000000003</v>
      </c>
      <c r="M61" s="25">
        <f t="shared" si="5"/>
        <v>69</v>
      </c>
      <c r="N61" s="25">
        <f t="shared" si="5"/>
        <v>494.66</v>
      </c>
    </row>
    <row r="62" spans="1:14" ht="16.2">
      <c r="A62" s="3"/>
      <c r="B62" s="4" t="s">
        <v>32</v>
      </c>
      <c r="C62" s="19"/>
      <c r="D62" s="14"/>
      <c r="E62" s="7"/>
      <c r="F62" s="7"/>
      <c r="G62" s="7"/>
      <c r="H62" s="7"/>
      <c r="I62" s="19"/>
      <c r="J62" s="14"/>
      <c r="K62" s="7"/>
      <c r="L62" s="7"/>
      <c r="M62" s="7"/>
      <c r="N62" s="7"/>
    </row>
    <row r="63" spans="1:14" ht="15.6">
      <c r="A63" s="18">
        <v>71</v>
      </c>
      <c r="B63" s="9" t="s">
        <v>69</v>
      </c>
      <c r="C63" s="16">
        <v>25.3</v>
      </c>
      <c r="D63" s="26">
        <v>60</v>
      </c>
      <c r="E63" s="15">
        <v>0.42</v>
      </c>
      <c r="F63" s="15">
        <v>0.06</v>
      </c>
      <c r="G63" s="15">
        <v>1.1399999999999999</v>
      </c>
      <c r="H63" s="15">
        <v>7.2</v>
      </c>
      <c r="I63" s="16">
        <v>31.6</v>
      </c>
      <c r="J63" s="26">
        <v>100</v>
      </c>
      <c r="K63" s="15">
        <v>0.7</v>
      </c>
      <c r="L63" s="15">
        <v>0.1</v>
      </c>
      <c r="M63" s="15">
        <v>1.9</v>
      </c>
      <c r="N63" s="15">
        <v>12</v>
      </c>
    </row>
    <row r="64" spans="1:14" ht="31.2">
      <c r="A64" s="13">
        <v>103</v>
      </c>
      <c r="B64" s="27" t="s">
        <v>70</v>
      </c>
      <c r="C64" s="19">
        <v>14.83</v>
      </c>
      <c r="D64" s="14">
        <v>200</v>
      </c>
      <c r="E64" s="7">
        <v>2.25</v>
      </c>
      <c r="F64" s="7">
        <v>2.23</v>
      </c>
      <c r="G64" s="7">
        <v>16.73</v>
      </c>
      <c r="H64" s="7">
        <v>97.56</v>
      </c>
      <c r="I64" s="19">
        <v>18.54</v>
      </c>
      <c r="J64" s="14">
        <v>250</v>
      </c>
      <c r="K64" s="7">
        <v>2.82</v>
      </c>
      <c r="L64" s="7">
        <v>2.79</v>
      </c>
      <c r="M64" s="7">
        <v>20.91</v>
      </c>
      <c r="N64" s="7">
        <v>121.95</v>
      </c>
    </row>
    <row r="65" spans="1:14" ht="15.6">
      <c r="A65" s="8">
        <v>227</v>
      </c>
      <c r="B65" s="3" t="s">
        <v>139</v>
      </c>
      <c r="C65" s="16">
        <v>28.15</v>
      </c>
      <c r="D65" s="11">
        <v>100</v>
      </c>
      <c r="E65" s="12">
        <v>9.82</v>
      </c>
      <c r="F65" s="12">
        <v>3.03</v>
      </c>
      <c r="G65" s="12">
        <v>3.33</v>
      </c>
      <c r="H65" s="12">
        <v>82.22</v>
      </c>
      <c r="I65" s="16">
        <v>28.15</v>
      </c>
      <c r="J65" s="11">
        <v>100</v>
      </c>
      <c r="K65" s="12">
        <v>7.21</v>
      </c>
      <c r="L65" s="12">
        <v>5</v>
      </c>
      <c r="M65" s="12">
        <v>10.92</v>
      </c>
      <c r="N65" s="12">
        <v>118.76</v>
      </c>
    </row>
    <row r="66" spans="1:14" ht="15.6">
      <c r="A66" s="18">
        <v>312</v>
      </c>
      <c r="B66" s="3" t="s">
        <v>72</v>
      </c>
      <c r="C66" s="5">
        <v>17.399999999999999</v>
      </c>
      <c r="D66" s="7">
        <v>200</v>
      </c>
      <c r="E66" s="7">
        <v>5.88</v>
      </c>
      <c r="F66" s="7">
        <v>10.94</v>
      </c>
      <c r="G66" s="7">
        <v>26.34</v>
      </c>
      <c r="H66" s="7">
        <v>238.11</v>
      </c>
      <c r="I66" s="5">
        <v>17.399999999999999</v>
      </c>
      <c r="J66" s="7">
        <v>200</v>
      </c>
      <c r="K66" s="7">
        <v>5.88</v>
      </c>
      <c r="L66" s="7">
        <v>10.94</v>
      </c>
      <c r="M66" s="7">
        <v>26.34</v>
      </c>
      <c r="N66" s="7">
        <v>238.11</v>
      </c>
    </row>
    <row r="67" spans="1:14" ht="15.6">
      <c r="A67" s="13">
        <v>342</v>
      </c>
      <c r="B67" s="3" t="s">
        <v>73</v>
      </c>
      <c r="C67" s="19">
        <v>8.25</v>
      </c>
      <c r="D67" s="14">
        <v>200</v>
      </c>
      <c r="E67" s="15">
        <v>0.16</v>
      </c>
      <c r="F67" s="15">
        <v>0.16</v>
      </c>
      <c r="G67" s="15">
        <v>27.87</v>
      </c>
      <c r="H67" s="15">
        <v>108.96</v>
      </c>
      <c r="I67" s="19">
        <v>8.25</v>
      </c>
      <c r="J67" s="14">
        <v>200</v>
      </c>
      <c r="K67" s="15">
        <v>0.16</v>
      </c>
      <c r="L67" s="15">
        <v>0.16</v>
      </c>
      <c r="M67" s="15">
        <v>27.87</v>
      </c>
      <c r="N67" s="15">
        <v>108.96</v>
      </c>
    </row>
    <row r="68" spans="1:14" ht="15.6">
      <c r="A68" s="13"/>
      <c r="B68" s="3" t="s">
        <v>38</v>
      </c>
      <c r="C68" s="19">
        <v>2.67</v>
      </c>
      <c r="D68" s="14">
        <v>40</v>
      </c>
      <c r="E68" s="15">
        <v>3.12</v>
      </c>
      <c r="F68" s="15">
        <v>0.36</v>
      </c>
      <c r="G68" s="15">
        <v>0</v>
      </c>
      <c r="H68" s="15">
        <v>98</v>
      </c>
      <c r="I68" s="19">
        <v>2.67</v>
      </c>
      <c r="J68" s="14">
        <v>40</v>
      </c>
      <c r="K68" s="15">
        <v>3.12</v>
      </c>
      <c r="L68" s="15">
        <v>0.36</v>
      </c>
      <c r="M68" s="15">
        <v>0</v>
      </c>
      <c r="N68" s="15">
        <v>98</v>
      </c>
    </row>
    <row r="69" spans="1:14" ht="15.6">
      <c r="A69" s="29"/>
      <c r="B69" s="30" t="s">
        <v>28</v>
      </c>
      <c r="C69" s="26">
        <v>1.34</v>
      </c>
      <c r="D69" s="26">
        <v>20</v>
      </c>
      <c r="E69" s="26">
        <v>1.52</v>
      </c>
      <c r="F69" s="26">
        <v>0.16</v>
      </c>
      <c r="G69" s="26">
        <v>9.7200000000000006</v>
      </c>
      <c r="H69" s="26">
        <v>47.6</v>
      </c>
      <c r="I69" s="26">
        <v>1.34</v>
      </c>
      <c r="J69" s="26">
        <v>20</v>
      </c>
      <c r="K69" s="26">
        <v>1.52</v>
      </c>
      <c r="L69" s="26">
        <v>0.16</v>
      </c>
      <c r="M69" s="26">
        <v>9.7200000000000006</v>
      </c>
      <c r="N69" s="26">
        <v>47.6</v>
      </c>
    </row>
    <row r="70" spans="1:14" ht="16.2">
      <c r="A70" s="29"/>
      <c r="B70" s="22" t="s">
        <v>30</v>
      </c>
      <c r="C70" s="31">
        <f>SUM(C63:C69)</f>
        <v>97.940000000000012</v>
      </c>
      <c r="D70" s="32">
        <f>SUM(D63:D69)</f>
        <v>820</v>
      </c>
      <c r="E70" s="32">
        <v>23.17</v>
      </c>
      <c r="F70" s="32">
        <v>16.940000000000001</v>
      </c>
      <c r="G70" s="32">
        <v>85.13</v>
      </c>
      <c r="H70" s="32">
        <v>679.65</v>
      </c>
      <c r="I70" s="31">
        <f>SUM(I63:I69)</f>
        <v>107.95</v>
      </c>
      <c r="J70" s="32">
        <v>910</v>
      </c>
      <c r="K70" s="32">
        <v>21.41</v>
      </c>
      <c r="L70" s="32">
        <v>19.510000000000002</v>
      </c>
      <c r="M70" s="32">
        <v>97.66</v>
      </c>
      <c r="N70" s="32">
        <v>745.38</v>
      </c>
    </row>
    <row r="71" spans="1:14" ht="15.6">
      <c r="A71" s="29"/>
      <c r="B71" s="30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1:14" ht="15.6">
      <c r="A72" s="115" t="s">
        <v>10</v>
      </c>
      <c r="B72" s="118" t="s">
        <v>11</v>
      </c>
      <c r="C72" s="130" t="s">
        <v>77</v>
      </c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2"/>
    </row>
    <row r="73" spans="1:14" ht="15.6">
      <c r="A73" s="116"/>
      <c r="B73" s="119"/>
      <c r="C73" s="108" t="s">
        <v>13</v>
      </c>
      <c r="D73" s="109"/>
      <c r="E73" s="109"/>
      <c r="F73" s="109"/>
      <c r="G73" s="109"/>
      <c r="H73" s="110"/>
      <c r="I73" s="111" t="s">
        <v>14</v>
      </c>
      <c r="J73" s="112"/>
      <c r="K73" s="112"/>
      <c r="L73" s="112"/>
      <c r="M73" s="112"/>
      <c r="N73" s="113"/>
    </row>
    <row r="74" spans="1:14" ht="15.6">
      <c r="A74" s="116"/>
      <c r="B74" s="119"/>
      <c r="C74" s="121" t="s">
        <v>15</v>
      </c>
      <c r="D74" s="122" t="s">
        <v>16</v>
      </c>
      <c r="E74" s="114" t="s">
        <v>17</v>
      </c>
      <c r="F74" s="114"/>
      <c r="G74" s="114"/>
      <c r="H74" s="2"/>
      <c r="I74" s="121" t="s">
        <v>15</v>
      </c>
      <c r="J74" s="122" t="s">
        <v>16</v>
      </c>
      <c r="K74" s="114" t="s">
        <v>17</v>
      </c>
      <c r="L74" s="114"/>
      <c r="M74" s="114"/>
      <c r="N74" s="2"/>
    </row>
    <row r="75" spans="1:14" ht="15.6">
      <c r="A75" s="117"/>
      <c r="B75" s="120"/>
      <c r="C75" s="121"/>
      <c r="D75" s="122"/>
      <c r="E75" s="2" t="s">
        <v>18</v>
      </c>
      <c r="F75" s="2" t="s">
        <v>19</v>
      </c>
      <c r="G75" s="2" t="s">
        <v>20</v>
      </c>
      <c r="H75" s="2" t="s">
        <v>21</v>
      </c>
      <c r="I75" s="121"/>
      <c r="J75" s="122"/>
      <c r="K75" s="2" t="s">
        <v>18</v>
      </c>
      <c r="L75" s="2" t="s">
        <v>19</v>
      </c>
      <c r="M75" s="2" t="s">
        <v>20</v>
      </c>
      <c r="N75" s="2" t="s">
        <v>21</v>
      </c>
    </row>
    <row r="76" spans="1:14" ht="16.2">
      <c r="A76" s="3"/>
      <c r="B76" s="4" t="s">
        <v>22</v>
      </c>
      <c r="C76" s="5"/>
      <c r="D76" s="6"/>
      <c r="E76" s="7"/>
      <c r="F76" s="7"/>
      <c r="G76" s="7"/>
      <c r="H76" s="7"/>
      <c r="I76" s="5"/>
      <c r="J76" s="6"/>
      <c r="K76" s="7"/>
      <c r="L76" s="7"/>
      <c r="M76" s="7"/>
      <c r="N76" s="7"/>
    </row>
    <row r="77" spans="1:14" ht="15.6">
      <c r="A77" s="8">
        <v>3</v>
      </c>
      <c r="B77" s="9" t="s">
        <v>78</v>
      </c>
      <c r="C77" s="10">
        <v>19.7</v>
      </c>
      <c r="D77" s="11">
        <v>50</v>
      </c>
      <c r="E77" s="12">
        <v>5.76</v>
      </c>
      <c r="F77" s="12">
        <v>7.95</v>
      </c>
      <c r="G77" s="12">
        <v>14.62</v>
      </c>
      <c r="H77" s="12">
        <v>162.80000000000001</v>
      </c>
      <c r="I77" s="10">
        <v>19.7</v>
      </c>
      <c r="J77" s="11">
        <v>50</v>
      </c>
      <c r="K77" s="12">
        <v>5.76</v>
      </c>
      <c r="L77" s="12">
        <v>7.95</v>
      </c>
      <c r="M77" s="12">
        <v>14.62</v>
      </c>
      <c r="N77" s="12">
        <v>162.80000000000001</v>
      </c>
    </row>
    <row r="78" spans="1:14" ht="15.6">
      <c r="A78" s="13">
        <v>175</v>
      </c>
      <c r="B78" s="3" t="s">
        <v>79</v>
      </c>
      <c r="C78" s="5">
        <v>24.17</v>
      </c>
      <c r="D78" s="14" t="s">
        <v>26</v>
      </c>
      <c r="E78" s="15">
        <v>5.97</v>
      </c>
      <c r="F78" s="15">
        <v>11.4</v>
      </c>
      <c r="G78" s="15">
        <v>33.090000000000003</v>
      </c>
      <c r="H78" s="15">
        <v>259.24</v>
      </c>
      <c r="I78" s="5">
        <v>27.17</v>
      </c>
      <c r="J78" s="14" t="s">
        <v>46</v>
      </c>
      <c r="K78" s="15">
        <v>7.4</v>
      </c>
      <c r="L78" s="15">
        <v>14.12</v>
      </c>
      <c r="M78" s="15">
        <v>40.97</v>
      </c>
      <c r="N78" s="15">
        <v>320.97000000000003</v>
      </c>
    </row>
    <row r="79" spans="1:14" ht="15.6">
      <c r="A79" s="8">
        <v>376</v>
      </c>
      <c r="B79" s="3" t="s">
        <v>80</v>
      </c>
      <c r="C79" s="16">
        <v>2</v>
      </c>
      <c r="D79" s="11">
        <v>200</v>
      </c>
      <c r="E79" s="17">
        <v>0.1</v>
      </c>
      <c r="F79" s="17">
        <v>0.03</v>
      </c>
      <c r="G79" s="17">
        <v>14.99</v>
      </c>
      <c r="H79" s="17">
        <v>56.85</v>
      </c>
      <c r="I79" s="16">
        <v>2</v>
      </c>
      <c r="J79" s="11">
        <v>200</v>
      </c>
      <c r="K79" s="17">
        <v>0.1</v>
      </c>
      <c r="L79" s="17">
        <v>0.03</v>
      </c>
      <c r="M79" s="17">
        <v>14.99</v>
      </c>
      <c r="N79" s="17">
        <v>56.85</v>
      </c>
    </row>
    <row r="80" spans="1:14" ht="15.6">
      <c r="A80" s="18"/>
      <c r="B80" s="3" t="s">
        <v>28</v>
      </c>
      <c r="C80" s="19">
        <v>2.67</v>
      </c>
      <c r="D80" s="14">
        <v>40</v>
      </c>
      <c r="E80" s="7">
        <v>3.04</v>
      </c>
      <c r="F80" s="7">
        <v>0.32</v>
      </c>
      <c r="G80" s="7">
        <v>19.440000000000001</v>
      </c>
      <c r="H80" s="7">
        <v>95.2</v>
      </c>
      <c r="I80" s="19">
        <v>2.67</v>
      </c>
      <c r="J80" s="14">
        <v>40</v>
      </c>
      <c r="K80" s="7">
        <v>3.04</v>
      </c>
      <c r="L80" s="7">
        <v>0.32</v>
      </c>
      <c r="M80" s="7">
        <v>19.440000000000001</v>
      </c>
      <c r="N80" s="7">
        <v>95.2</v>
      </c>
    </row>
    <row r="81" spans="1:14" ht="16.2">
      <c r="A81" s="4"/>
      <c r="B81" s="22" t="s">
        <v>30</v>
      </c>
      <c r="C81" s="23">
        <f t="shared" ref="C81:I81" si="6">SUM(C77:C80)</f>
        <v>48.540000000000006</v>
      </c>
      <c r="D81" s="24" t="s">
        <v>81</v>
      </c>
      <c r="E81" s="25">
        <f t="shared" si="6"/>
        <v>14.870000000000001</v>
      </c>
      <c r="F81" s="25">
        <f t="shared" si="6"/>
        <v>19.700000000000003</v>
      </c>
      <c r="G81" s="25">
        <f t="shared" si="6"/>
        <v>82.14</v>
      </c>
      <c r="H81" s="25">
        <f t="shared" si="6"/>
        <v>574.09</v>
      </c>
      <c r="I81" s="23">
        <f t="shared" si="6"/>
        <v>51.540000000000006</v>
      </c>
      <c r="J81" s="24" t="s">
        <v>82</v>
      </c>
      <c r="K81" s="25">
        <f t="shared" ref="K81:N81" si="7">SUM(K77:K80)</f>
        <v>16.3</v>
      </c>
      <c r="L81" s="25">
        <f t="shared" si="7"/>
        <v>22.42</v>
      </c>
      <c r="M81" s="25">
        <f t="shared" si="7"/>
        <v>90.02</v>
      </c>
      <c r="N81" s="25">
        <f t="shared" si="7"/>
        <v>635.82000000000005</v>
      </c>
    </row>
    <row r="82" spans="1:14" ht="16.2">
      <c r="A82" s="3"/>
      <c r="B82" s="4" t="s">
        <v>32</v>
      </c>
      <c r="C82" s="19"/>
      <c r="D82" s="14"/>
      <c r="E82" s="7"/>
      <c r="F82" s="7"/>
      <c r="G82" s="7"/>
      <c r="H82" s="7"/>
      <c r="I82" s="19"/>
      <c r="J82" s="14"/>
      <c r="K82" s="7"/>
      <c r="L82" s="7"/>
      <c r="M82" s="7"/>
      <c r="N82" s="7"/>
    </row>
    <row r="83" spans="1:14" ht="15.6">
      <c r="A83" s="18">
        <v>112</v>
      </c>
      <c r="B83" s="9" t="s">
        <v>138</v>
      </c>
      <c r="C83" s="16">
        <v>3</v>
      </c>
      <c r="D83" s="26">
        <v>60</v>
      </c>
      <c r="E83" s="15">
        <v>1.07</v>
      </c>
      <c r="F83" s="15">
        <v>1.87</v>
      </c>
      <c r="G83" s="15">
        <v>0.02</v>
      </c>
      <c r="H83" s="15">
        <v>50.16</v>
      </c>
      <c r="I83" s="16">
        <v>5</v>
      </c>
      <c r="J83" s="26">
        <v>100</v>
      </c>
      <c r="K83" s="15">
        <v>1.35</v>
      </c>
      <c r="L83" s="15">
        <v>6.08</v>
      </c>
      <c r="M83" s="15">
        <v>7.87</v>
      </c>
      <c r="N83" s="15">
        <v>89.85</v>
      </c>
    </row>
    <row r="84" spans="1:14" ht="31.2">
      <c r="A84" s="13">
        <v>88</v>
      </c>
      <c r="B84" s="27" t="s">
        <v>83</v>
      </c>
      <c r="C84" s="19">
        <v>10</v>
      </c>
      <c r="D84" s="14" t="s">
        <v>84</v>
      </c>
      <c r="E84" s="7">
        <v>1.5</v>
      </c>
      <c r="F84" s="7">
        <v>4.9400000000000004</v>
      </c>
      <c r="G84" s="7">
        <v>6.49</v>
      </c>
      <c r="H84" s="7">
        <v>79.760000000000005</v>
      </c>
      <c r="I84" s="19">
        <v>12.18</v>
      </c>
      <c r="J84" s="14" t="s">
        <v>54</v>
      </c>
      <c r="K84" s="7">
        <v>1.85</v>
      </c>
      <c r="L84" s="7">
        <v>5.94</v>
      </c>
      <c r="M84" s="7">
        <v>8.26</v>
      </c>
      <c r="N84" s="7">
        <v>98.12</v>
      </c>
    </row>
    <row r="85" spans="1:14" ht="15.6">
      <c r="A85" s="8">
        <v>291</v>
      </c>
      <c r="B85" s="3" t="s">
        <v>85</v>
      </c>
      <c r="C85" s="16">
        <v>45.2</v>
      </c>
      <c r="D85" s="11">
        <v>200</v>
      </c>
      <c r="E85" s="12">
        <v>16.940000000000001</v>
      </c>
      <c r="F85" s="12">
        <v>10.46</v>
      </c>
      <c r="G85" s="12">
        <v>35.74</v>
      </c>
      <c r="H85" s="12">
        <v>305.33999999999997</v>
      </c>
      <c r="I85" s="16">
        <v>45.2</v>
      </c>
      <c r="J85" s="11">
        <v>200</v>
      </c>
      <c r="K85" s="12">
        <v>16.940000000000001</v>
      </c>
      <c r="L85" s="12">
        <v>10.46</v>
      </c>
      <c r="M85" s="12">
        <v>35.74</v>
      </c>
      <c r="N85" s="12">
        <v>305.33999999999997</v>
      </c>
    </row>
    <row r="86" spans="1:14" ht="15.6">
      <c r="A86" s="13">
        <v>348</v>
      </c>
      <c r="B86" s="3" t="s">
        <v>86</v>
      </c>
      <c r="C86" s="19">
        <v>10</v>
      </c>
      <c r="D86" s="14">
        <v>200</v>
      </c>
      <c r="E86" s="15">
        <v>1.08</v>
      </c>
      <c r="F86" s="15">
        <v>0</v>
      </c>
      <c r="G86" s="15">
        <v>31.33</v>
      </c>
      <c r="H86" s="15">
        <v>124.18</v>
      </c>
      <c r="I86" s="19">
        <v>10</v>
      </c>
      <c r="J86" s="14">
        <v>200</v>
      </c>
      <c r="K86" s="15">
        <v>1.08</v>
      </c>
      <c r="L86" s="15">
        <v>0</v>
      </c>
      <c r="M86" s="15">
        <v>31.33</v>
      </c>
      <c r="N86" s="15">
        <v>124.18</v>
      </c>
    </row>
    <row r="87" spans="1:14" ht="15.6">
      <c r="A87" s="13"/>
      <c r="B87" s="3" t="s">
        <v>38</v>
      </c>
      <c r="C87" s="19">
        <v>2.67</v>
      </c>
      <c r="D87" s="14">
        <v>40</v>
      </c>
      <c r="E87" s="15">
        <v>3.12</v>
      </c>
      <c r="F87" s="15">
        <v>0.36</v>
      </c>
      <c r="G87" s="15">
        <v>0</v>
      </c>
      <c r="H87" s="15">
        <v>98</v>
      </c>
      <c r="I87" s="19">
        <v>2.67</v>
      </c>
      <c r="J87" s="14">
        <v>40</v>
      </c>
      <c r="K87" s="15">
        <v>3.12</v>
      </c>
      <c r="L87" s="15">
        <v>0.36</v>
      </c>
      <c r="M87" s="15">
        <v>0</v>
      </c>
      <c r="N87" s="15">
        <v>98</v>
      </c>
    </row>
    <row r="88" spans="1:14" ht="15.6">
      <c r="A88" s="29"/>
      <c r="B88" s="30" t="s">
        <v>28</v>
      </c>
      <c r="C88" s="26">
        <v>1.34</v>
      </c>
      <c r="D88" s="26">
        <v>20</v>
      </c>
      <c r="E88" s="26">
        <v>1.52</v>
      </c>
      <c r="F88" s="26">
        <v>0.16</v>
      </c>
      <c r="G88" s="26">
        <v>9.7200000000000006</v>
      </c>
      <c r="H88" s="26">
        <v>47.6</v>
      </c>
      <c r="I88" s="26">
        <v>1.34</v>
      </c>
      <c r="J88" s="26">
        <v>20</v>
      </c>
      <c r="K88" s="26">
        <v>1.52</v>
      </c>
      <c r="L88" s="26">
        <v>0.16</v>
      </c>
      <c r="M88" s="26">
        <v>9.7200000000000006</v>
      </c>
      <c r="N88" s="26">
        <v>47.6</v>
      </c>
    </row>
    <row r="89" spans="1:14" ht="16.2">
      <c r="A89" s="29"/>
      <c r="B89" s="22" t="s">
        <v>30</v>
      </c>
      <c r="C89" s="38">
        <f>SUM(C83:C88)</f>
        <v>72.210000000000008</v>
      </c>
      <c r="D89" s="39">
        <v>975</v>
      </c>
      <c r="E89" s="39">
        <v>25.23</v>
      </c>
      <c r="F89" s="39">
        <v>17.79</v>
      </c>
      <c r="G89" s="39">
        <v>83.3</v>
      </c>
      <c r="H89" s="39">
        <v>705.04</v>
      </c>
      <c r="I89" s="38">
        <f>SUM(I83:I88)</f>
        <v>76.39</v>
      </c>
      <c r="J89" s="39">
        <v>815</v>
      </c>
      <c r="K89" s="39">
        <v>25.86</v>
      </c>
      <c r="L89" s="39">
        <v>23</v>
      </c>
      <c r="M89" s="39">
        <v>92.92</v>
      </c>
      <c r="N89" s="39">
        <v>763.09</v>
      </c>
    </row>
    <row r="90" spans="1:14" ht="15.6">
      <c r="A90" s="29"/>
      <c r="B90" s="30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</row>
    <row r="91" spans="1:14" ht="15.6">
      <c r="A91" s="115" t="s">
        <v>10</v>
      </c>
      <c r="B91" s="118" t="s">
        <v>11</v>
      </c>
      <c r="C91" s="130" t="s">
        <v>88</v>
      </c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2"/>
    </row>
    <row r="92" spans="1:14" ht="15.6">
      <c r="A92" s="116"/>
      <c r="B92" s="119"/>
      <c r="C92" s="108" t="s">
        <v>13</v>
      </c>
      <c r="D92" s="109"/>
      <c r="E92" s="109"/>
      <c r="F92" s="109"/>
      <c r="G92" s="109"/>
      <c r="H92" s="110"/>
      <c r="I92" s="111" t="s">
        <v>14</v>
      </c>
      <c r="J92" s="112"/>
      <c r="K92" s="112"/>
      <c r="L92" s="112"/>
      <c r="M92" s="112"/>
      <c r="N92" s="113"/>
    </row>
    <row r="93" spans="1:14" ht="15.6">
      <c r="A93" s="116"/>
      <c r="B93" s="119"/>
      <c r="C93" s="121" t="s">
        <v>15</v>
      </c>
      <c r="D93" s="122" t="s">
        <v>16</v>
      </c>
      <c r="E93" s="114" t="s">
        <v>17</v>
      </c>
      <c r="F93" s="114"/>
      <c r="G93" s="114"/>
      <c r="H93" s="2"/>
      <c r="I93" s="121" t="s">
        <v>15</v>
      </c>
      <c r="J93" s="122" t="s">
        <v>16</v>
      </c>
      <c r="K93" s="114" t="s">
        <v>17</v>
      </c>
      <c r="L93" s="114"/>
      <c r="M93" s="114"/>
      <c r="N93" s="2"/>
    </row>
    <row r="94" spans="1:14" ht="15.6">
      <c r="A94" s="117"/>
      <c r="B94" s="120"/>
      <c r="C94" s="121"/>
      <c r="D94" s="122"/>
      <c r="E94" s="2" t="s">
        <v>18</v>
      </c>
      <c r="F94" s="2" t="s">
        <v>19</v>
      </c>
      <c r="G94" s="2" t="s">
        <v>20</v>
      </c>
      <c r="H94" s="2" t="s">
        <v>21</v>
      </c>
      <c r="I94" s="121"/>
      <c r="J94" s="122"/>
      <c r="K94" s="2" t="s">
        <v>18</v>
      </c>
      <c r="L94" s="2" t="s">
        <v>19</v>
      </c>
      <c r="M94" s="2" t="s">
        <v>20</v>
      </c>
      <c r="N94" s="2" t="s">
        <v>21</v>
      </c>
    </row>
    <row r="95" spans="1:14" ht="16.2">
      <c r="A95" s="3"/>
      <c r="B95" s="4" t="s">
        <v>22</v>
      </c>
      <c r="C95" s="5"/>
      <c r="D95" s="6"/>
      <c r="E95" s="7"/>
      <c r="F95" s="7"/>
      <c r="G95" s="7"/>
      <c r="H95" s="7"/>
      <c r="I95" s="5"/>
      <c r="J95" s="6"/>
      <c r="K95" s="7"/>
      <c r="L95" s="7"/>
      <c r="M95" s="7"/>
      <c r="N95" s="7"/>
    </row>
    <row r="96" spans="1:14" ht="31.2">
      <c r="A96" s="8">
        <v>302</v>
      </c>
      <c r="B96" s="40" t="s">
        <v>89</v>
      </c>
      <c r="C96" s="10">
        <v>18.2</v>
      </c>
      <c r="D96" s="11" t="s">
        <v>25</v>
      </c>
      <c r="E96" s="12">
        <v>8.67</v>
      </c>
      <c r="F96" s="12">
        <v>6.31</v>
      </c>
      <c r="G96" s="12">
        <v>42.64</v>
      </c>
      <c r="H96" s="12">
        <v>266.45999999999998</v>
      </c>
      <c r="I96" s="10">
        <v>28.31</v>
      </c>
      <c r="J96" s="11" t="s">
        <v>26</v>
      </c>
      <c r="K96" s="12">
        <v>11.64</v>
      </c>
      <c r="L96" s="12">
        <v>8.6999999999999993</v>
      </c>
      <c r="M96" s="12">
        <v>57.26</v>
      </c>
      <c r="N96" s="12">
        <v>359.91</v>
      </c>
    </row>
    <row r="97" spans="1:14" ht="15.6">
      <c r="A97" s="13">
        <v>15</v>
      </c>
      <c r="B97" s="3" t="s">
        <v>23</v>
      </c>
      <c r="C97" s="5">
        <v>12</v>
      </c>
      <c r="D97" s="14">
        <v>15</v>
      </c>
      <c r="E97" s="15">
        <v>3.45</v>
      </c>
      <c r="F97" s="15">
        <v>3.58</v>
      </c>
      <c r="G97" s="15">
        <v>0</v>
      </c>
      <c r="H97" s="15">
        <v>54</v>
      </c>
      <c r="I97" s="5">
        <v>19.45</v>
      </c>
      <c r="J97" s="14">
        <v>25</v>
      </c>
      <c r="K97" s="15">
        <v>5.75</v>
      </c>
      <c r="L97" s="15">
        <v>5.95</v>
      </c>
      <c r="M97" s="15">
        <v>0</v>
      </c>
      <c r="N97" s="15">
        <v>90</v>
      </c>
    </row>
    <row r="98" spans="1:14" ht="15.6">
      <c r="A98" s="8">
        <v>382</v>
      </c>
      <c r="B98" s="3" t="s">
        <v>47</v>
      </c>
      <c r="C98" s="16">
        <v>13.2</v>
      </c>
      <c r="D98" s="11">
        <v>200</v>
      </c>
      <c r="E98" s="17">
        <v>3.79</v>
      </c>
      <c r="F98" s="17">
        <v>3.2</v>
      </c>
      <c r="G98" s="17">
        <v>25.81</v>
      </c>
      <c r="H98" s="17">
        <v>143</v>
      </c>
      <c r="I98" s="16">
        <v>13.2</v>
      </c>
      <c r="J98" s="11">
        <v>200</v>
      </c>
      <c r="K98" s="17">
        <v>3.79</v>
      </c>
      <c r="L98" s="17">
        <v>3.2</v>
      </c>
      <c r="M98" s="17">
        <v>25.81</v>
      </c>
      <c r="N98" s="17">
        <v>143</v>
      </c>
    </row>
    <row r="99" spans="1:14" ht="15.6">
      <c r="A99" s="18"/>
      <c r="B99" s="3" t="s">
        <v>28</v>
      </c>
      <c r="C99" s="19">
        <v>2.67</v>
      </c>
      <c r="D99" s="14">
        <v>40</v>
      </c>
      <c r="E99" s="7">
        <v>3.04</v>
      </c>
      <c r="F99" s="7">
        <v>0.32</v>
      </c>
      <c r="G99" s="7">
        <v>19.440000000000001</v>
      </c>
      <c r="H99" s="7">
        <v>95.2</v>
      </c>
      <c r="I99" s="19">
        <v>2.67</v>
      </c>
      <c r="J99" s="14">
        <v>40</v>
      </c>
      <c r="K99" s="7">
        <v>3.04</v>
      </c>
      <c r="L99" s="7">
        <v>0.32</v>
      </c>
      <c r="M99" s="7">
        <v>19.440000000000001</v>
      </c>
      <c r="N99" s="7">
        <v>95.2</v>
      </c>
    </row>
    <row r="100" spans="1:14" ht="15.6">
      <c r="A100" s="20">
        <v>338</v>
      </c>
      <c r="B100" s="9" t="s">
        <v>29</v>
      </c>
      <c r="C100" s="16">
        <v>12</v>
      </c>
      <c r="D100" s="11">
        <v>100</v>
      </c>
      <c r="E100" s="21">
        <v>0.4</v>
      </c>
      <c r="F100" s="21">
        <v>0.4</v>
      </c>
      <c r="G100" s="21">
        <v>9.8000000000000007</v>
      </c>
      <c r="H100" s="21">
        <v>45</v>
      </c>
      <c r="I100" s="16">
        <v>12</v>
      </c>
      <c r="J100" s="11">
        <v>100</v>
      </c>
      <c r="K100" s="21">
        <v>0.4</v>
      </c>
      <c r="L100" s="21">
        <v>0.4</v>
      </c>
      <c r="M100" s="21">
        <v>9.8000000000000007</v>
      </c>
      <c r="N100" s="21">
        <v>45</v>
      </c>
    </row>
    <row r="101" spans="1:14" ht="16.2">
      <c r="A101" s="4"/>
      <c r="B101" s="22" t="s">
        <v>30</v>
      </c>
      <c r="C101" s="23">
        <f t="shared" ref="C101:I101" si="8">SUM(C96:C100)</f>
        <v>58.07</v>
      </c>
      <c r="D101" s="24">
        <v>510</v>
      </c>
      <c r="E101" s="25">
        <f t="shared" si="8"/>
        <v>19.349999999999998</v>
      </c>
      <c r="F101" s="25">
        <f t="shared" si="8"/>
        <v>13.81</v>
      </c>
      <c r="G101" s="25">
        <f t="shared" si="8"/>
        <v>97.69</v>
      </c>
      <c r="H101" s="25">
        <f t="shared" si="8"/>
        <v>603.66</v>
      </c>
      <c r="I101" s="23">
        <f t="shared" si="8"/>
        <v>75.63</v>
      </c>
      <c r="J101" s="24" t="s">
        <v>31</v>
      </c>
      <c r="K101" s="25">
        <f t="shared" ref="K101:N101" si="9">SUM(K96:K100)</f>
        <v>24.619999999999997</v>
      </c>
      <c r="L101" s="25">
        <f t="shared" si="9"/>
        <v>18.569999999999997</v>
      </c>
      <c r="M101" s="25">
        <f t="shared" si="9"/>
        <v>112.30999999999999</v>
      </c>
      <c r="N101" s="25">
        <f t="shared" si="9"/>
        <v>733.11000000000013</v>
      </c>
    </row>
    <row r="102" spans="1:14" ht="16.2">
      <c r="A102" s="3"/>
      <c r="B102" s="4" t="s">
        <v>32</v>
      </c>
      <c r="C102" s="19"/>
      <c r="D102" s="14"/>
      <c r="E102" s="7"/>
      <c r="F102" s="7"/>
      <c r="G102" s="7"/>
      <c r="H102" s="7"/>
      <c r="I102" s="19"/>
      <c r="J102" s="14"/>
      <c r="K102" s="7"/>
      <c r="L102" s="7"/>
      <c r="M102" s="7"/>
      <c r="N102" s="7"/>
    </row>
    <row r="103" spans="1:14" ht="31.2">
      <c r="A103" s="18">
        <v>24</v>
      </c>
      <c r="B103" s="40" t="s">
        <v>90</v>
      </c>
      <c r="C103" s="16">
        <v>20.64</v>
      </c>
      <c r="D103" s="26">
        <v>60</v>
      </c>
      <c r="E103" s="15">
        <v>0.56999999999999995</v>
      </c>
      <c r="F103" s="15">
        <v>3.64</v>
      </c>
      <c r="G103" s="15">
        <v>1.83</v>
      </c>
      <c r="H103" s="15">
        <v>42.36</v>
      </c>
      <c r="I103" s="16">
        <v>34.4</v>
      </c>
      <c r="J103" s="26">
        <v>100</v>
      </c>
      <c r="K103" s="15">
        <v>0.95</v>
      </c>
      <c r="L103" s="15">
        <v>6.06</v>
      </c>
      <c r="M103" s="15">
        <v>3.05</v>
      </c>
      <c r="N103" s="15">
        <v>70.599999999999994</v>
      </c>
    </row>
    <row r="104" spans="1:14" ht="31.2">
      <c r="A104" s="13">
        <v>96</v>
      </c>
      <c r="B104" s="27" t="s">
        <v>91</v>
      </c>
      <c r="C104" s="19">
        <v>10.06</v>
      </c>
      <c r="D104" s="14" t="s">
        <v>53</v>
      </c>
      <c r="E104" s="7">
        <v>1.81</v>
      </c>
      <c r="F104" s="7">
        <v>5.03</v>
      </c>
      <c r="G104" s="7">
        <v>13.57</v>
      </c>
      <c r="H104" s="7">
        <v>109.28</v>
      </c>
      <c r="I104" s="19">
        <v>12.26</v>
      </c>
      <c r="J104" s="14" t="s">
        <v>54</v>
      </c>
      <c r="K104" s="7">
        <v>2.23</v>
      </c>
      <c r="L104" s="7">
        <v>6.06</v>
      </c>
      <c r="M104" s="7">
        <v>16.91</v>
      </c>
      <c r="N104" s="7">
        <v>134.1</v>
      </c>
    </row>
    <row r="105" spans="1:14" ht="15.6">
      <c r="A105" s="8">
        <v>260</v>
      </c>
      <c r="B105" s="3" t="s">
        <v>92</v>
      </c>
      <c r="C105" s="16">
        <v>69.2</v>
      </c>
      <c r="D105" s="11" t="s">
        <v>93</v>
      </c>
      <c r="E105" s="12">
        <v>14.55</v>
      </c>
      <c r="F105" s="12">
        <v>16.79</v>
      </c>
      <c r="G105" s="12">
        <v>2.89</v>
      </c>
      <c r="H105" s="12">
        <v>221</v>
      </c>
      <c r="I105" s="16">
        <v>69.2</v>
      </c>
      <c r="J105" s="11" t="s">
        <v>93</v>
      </c>
      <c r="K105" s="12">
        <v>14.55</v>
      </c>
      <c r="L105" s="12">
        <v>16.79</v>
      </c>
      <c r="M105" s="12">
        <v>2.89</v>
      </c>
      <c r="N105" s="12">
        <v>221</v>
      </c>
    </row>
    <row r="106" spans="1:14" ht="15.6">
      <c r="A106" s="8">
        <v>309</v>
      </c>
      <c r="B106" s="3" t="s">
        <v>36</v>
      </c>
      <c r="C106" s="16">
        <v>9.58</v>
      </c>
      <c r="D106" s="11">
        <v>150</v>
      </c>
      <c r="E106" s="12">
        <v>5.38</v>
      </c>
      <c r="F106" s="12">
        <v>4.68</v>
      </c>
      <c r="G106" s="12">
        <v>32.4</v>
      </c>
      <c r="H106" s="12">
        <v>196.87</v>
      </c>
      <c r="I106" s="16">
        <v>9.58</v>
      </c>
      <c r="J106" s="11">
        <v>200</v>
      </c>
      <c r="K106" s="12">
        <v>7.03</v>
      </c>
      <c r="L106" s="12">
        <v>6.5</v>
      </c>
      <c r="M106" s="12">
        <v>42.3</v>
      </c>
      <c r="N106" s="12">
        <v>260.58999999999997</v>
      </c>
    </row>
    <row r="107" spans="1:14" ht="15.6">
      <c r="A107" s="13">
        <v>377</v>
      </c>
      <c r="B107" s="3" t="s">
        <v>66</v>
      </c>
      <c r="C107" s="19">
        <v>3.71</v>
      </c>
      <c r="D107" s="14" t="s">
        <v>94</v>
      </c>
      <c r="E107" s="15">
        <v>0.16</v>
      </c>
      <c r="F107" s="15">
        <v>0.03</v>
      </c>
      <c r="G107" s="15">
        <v>15.2</v>
      </c>
      <c r="H107" s="15">
        <v>59.16</v>
      </c>
      <c r="I107" s="19">
        <v>3.71</v>
      </c>
      <c r="J107" s="14" t="s">
        <v>94</v>
      </c>
      <c r="K107" s="15">
        <v>0.16</v>
      </c>
      <c r="L107" s="15">
        <v>0.03</v>
      </c>
      <c r="M107" s="15">
        <v>15.2</v>
      </c>
      <c r="N107" s="15">
        <v>59.16</v>
      </c>
    </row>
    <row r="108" spans="1:14" ht="15.6">
      <c r="A108" s="13"/>
      <c r="B108" s="3" t="s">
        <v>38</v>
      </c>
      <c r="C108" s="19">
        <v>2.67</v>
      </c>
      <c r="D108" s="14">
        <v>40</v>
      </c>
      <c r="E108" s="15">
        <v>3.12</v>
      </c>
      <c r="F108" s="15">
        <v>0.36</v>
      </c>
      <c r="G108" s="15">
        <v>0</v>
      </c>
      <c r="H108" s="15">
        <v>98</v>
      </c>
      <c r="I108" s="19">
        <v>2.67</v>
      </c>
      <c r="J108" s="14">
        <v>40</v>
      </c>
      <c r="K108" s="15">
        <v>3.12</v>
      </c>
      <c r="L108" s="15">
        <v>0.36</v>
      </c>
      <c r="M108" s="15">
        <v>0</v>
      </c>
      <c r="N108" s="15">
        <v>98</v>
      </c>
    </row>
    <row r="109" spans="1:14" ht="15.6">
      <c r="A109" s="29"/>
      <c r="B109" s="30" t="s">
        <v>28</v>
      </c>
      <c r="C109" s="26">
        <v>1.34</v>
      </c>
      <c r="D109" s="26">
        <v>20</v>
      </c>
      <c r="E109" s="26">
        <v>1.52</v>
      </c>
      <c r="F109" s="26">
        <v>0.16</v>
      </c>
      <c r="G109" s="26">
        <v>9.7200000000000006</v>
      </c>
      <c r="H109" s="26">
        <v>47.6</v>
      </c>
      <c r="I109" s="26">
        <v>1.34</v>
      </c>
      <c r="J109" s="26">
        <v>20</v>
      </c>
      <c r="K109" s="26">
        <v>1.52</v>
      </c>
      <c r="L109" s="26">
        <v>0.16</v>
      </c>
      <c r="M109" s="26">
        <v>9.7200000000000006</v>
      </c>
      <c r="N109" s="26">
        <v>47.6</v>
      </c>
    </row>
    <row r="110" spans="1:14" ht="15.6">
      <c r="A110" s="29"/>
      <c r="B110" s="30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1:14" ht="16.2">
      <c r="A111" s="29"/>
      <c r="B111" s="22" t="s">
        <v>30</v>
      </c>
      <c r="C111" s="31">
        <f>SUM(C103:C110)</f>
        <v>117.2</v>
      </c>
      <c r="D111" s="32">
        <v>775</v>
      </c>
      <c r="E111" s="32">
        <v>27.11</v>
      </c>
      <c r="F111" s="32">
        <v>30.69</v>
      </c>
      <c r="G111" s="32">
        <v>75.61</v>
      </c>
      <c r="H111" s="32">
        <v>774.27</v>
      </c>
      <c r="I111" s="31">
        <f>SUM(I103:I110)</f>
        <v>133.16</v>
      </c>
      <c r="J111" s="32">
        <v>915</v>
      </c>
      <c r="K111" s="32">
        <v>29.56</v>
      </c>
      <c r="L111" s="32">
        <v>35.96</v>
      </c>
      <c r="M111" s="32">
        <v>90.07</v>
      </c>
      <c r="N111" s="32">
        <v>891.05</v>
      </c>
    </row>
    <row r="112" spans="1:14" ht="15.6">
      <c r="A112" s="29"/>
      <c r="B112" s="30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 ht="15.6">
      <c r="A113" s="125" t="s">
        <v>10</v>
      </c>
      <c r="B113" s="118" t="s">
        <v>11</v>
      </c>
      <c r="C113" s="130" t="s">
        <v>96</v>
      </c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2"/>
    </row>
    <row r="114" spans="1:14" ht="15.6">
      <c r="A114" s="126"/>
      <c r="B114" s="119"/>
      <c r="C114" s="108" t="s">
        <v>13</v>
      </c>
      <c r="D114" s="109"/>
      <c r="E114" s="109"/>
      <c r="F114" s="109"/>
      <c r="G114" s="109"/>
      <c r="H114" s="110"/>
      <c r="I114" s="111" t="s">
        <v>14</v>
      </c>
      <c r="J114" s="112"/>
      <c r="K114" s="112"/>
      <c r="L114" s="112"/>
      <c r="M114" s="112"/>
      <c r="N114" s="113"/>
    </row>
    <row r="115" spans="1:14" ht="15.6">
      <c r="A115" s="126"/>
      <c r="B115" s="119"/>
      <c r="C115" s="121" t="s">
        <v>15</v>
      </c>
      <c r="D115" s="122" t="s">
        <v>16</v>
      </c>
      <c r="E115" s="114" t="s">
        <v>17</v>
      </c>
      <c r="F115" s="114"/>
      <c r="G115" s="114"/>
      <c r="H115" s="2"/>
      <c r="I115" s="121" t="s">
        <v>15</v>
      </c>
      <c r="J115" s="122" t="s">
        <v>16</v>
      </c>
      <c r="K115" s="114" t="s">
        <v>17</v>
      </c>
      <c r="L115" s="114"/>
      <c r="M115" s="114"/>
      <c r="N115" s="2"/>
    </row>
    <row r="116" spans="1:14" ht="15.6">
      <c r="A116" s="127"/>
      <c r="B116" s="120"/>
      <c r="C116" s="121"/>
      <c r="D116" s="122"/>
      <c r="E116" s="2" t="s">
        <v>18</v>
      </c>
      <c r="F116" s="2" t="s">
        <v>19</v>
      </c>
      <c r="G116" s="2" t="s">
        <v>20</v>
      </c>
      <c r="H116" s="2" t="s">
        <v>21</v>
      </c>
      <c r="I116" s="121"/>
      <c r="J116" s="122"/>
      <c r="K116" s="2" t="s">
        <v>18</v>
      </c>
      <c r="L116" s="2" t="s">
        <v>19</v>
      </c>
      <c r="M116" s="2" t="s">
        <v>20</v>
      </c>
      <c r="N116" s="2" t="s">
        <v>21</v>
      </c>
    </row>
    <row r="117" spans="1:14" ht="16.2">
      <c r="A117" s="41"/>
      <c r="B117" s="4" t="s">
        <v>22</v>
      </c>
      <c r="C117" s="5"/>
      <c r="D117" s="6"/>
      <c r="E117" s="7"/>
      <c r="F117" s="7"/>
      <c r="G117" s="7"/>
      <c r="H117" s="7"/>
      <c r="I117" s="5"/>
      <c r="J117" s="6"/>
      <c r="K117" s="7"/>
      <c r="L117" s="7"/>
      <c r="M117" s="7"/>
      <c r="N117" s="7"/>
    </row>
    <row r="118" spans="1:14" ht="15.6">
      <c r="A118" s="42">
        <v>3</v>
      </c>
      <c r="B118" s="9" t="s">
        <v>78</v>
      </c>
      <c r="C118" s="10">
        <v>20.309999999999999</v>
      </c>
      <c r="D118" s="11">
        <v>50</v>
      </c>
      <c r="E118" s="12">
        <v>5.76</v>
      </c>
      <c r="F118" s="12">
        <v>7.95</v>
      </c>
      <c r="G118" s="12">
        <v>14.83</v>
      </c>
      <c r="H118" s="12">
        <v>162.80000000000001</v>
      </c>
      <c r="I118" s="10">
        <v>20.309999999999999</v>
      </c>
      <c r="J118" s="11">
        <v>50</v>
      </c>
      <c r="K118" s="12">
        <v>5.76</v>
      </c>
      <c r="L118" s="12">
        <v>7.95</v>
      </c>
      <c r="M118" s="12">
        <v>14.83</v>
      </c>
      <c r="N118" s="12">
        <v>162.80000000000001</v>
      </c>
    </row>
    <row r="119" spans="1:14" ht="15.6">
      <c r="A119" s="43">
        <v>174</v>
      </c>
      <c r="B119" s="3" t="s">
        <v>97</v>
      </c>
      <c r="C119" s="5">
        <v>18.649999999999999</v>
      </c>
      <c r="D119" s="14" t="s">
        <v>25</v>
      </c>
      <c r="E119" s="15">
        <v>4.41</v>
      </c>
      <c r="F119" s="15">
        <v>6.31</v>
      </c>
      <c r="G119" s="15">
        <v>28.85</v>
      </c>
      <c r="H119" s="15">
        <v>191.33</v>
      </c>
      <c r="I119" s="5">
        <v>25.27</v>
      </c>
      <c r="J119" s="14" t="s">
        <v>26</v>
      </c>
      <c r="K119" s="15">
        <v>5.89</v>
      </c>
      <c r="L119" s="15">
        <v>11.16</v>
      </c>
      <c r="M119" s="15">
        <v>38.83</v>
      </c>
      <c r="N119" s="15">
        <v>281.27999999999997</v>
      </c>
    </row>
    <row r="120" spans="1:14" ht="15.6">
      <c r="A120" s="42">
        <v>382</v>
      </c>
      <c r="B120" s="3" t="s">
        <v>47</v>
      </c>
      <c r="C120" s="16">
        <v>13.2</v>
      </c>
      <c r="D120" s="11">
        <v>200</v>
      </c>
      <c r="E120" s="17">
        <v>3.79</v>
      </c>
      <c r="F120" s="17">
        <v>3.2</v>
      </c>
      <c r="G120" s="17">
        <v>25.81</v>
      </c>
      <c r="H120" s="17">
        <v>143</v>
      </c>
      <c r="I120" s="16">
        <v>13.2</v>
      </c>
      <c r="J120" s="11">
        <v>200</v>
      </c>
      <c r="K120" s="17">
        <v>3.79</v>
      </c>
      <c r="L120" s="17">
        <v>3.2</v>
      </c>
      <c r="M120" s="17">
        <v>25.81</v>
      </c>
      <c r="N120" s="17">
        <v>143</v>
      </c>
    </row>
    <row r="121" spans="1:14" ht="15.6">
      <c r="A121" s="44"/>
      <c r="B121" s="3" t="s">
        <v>28</v>
      </c>
      <c r="C121" s="19">
        <v>1.34</v>
      </c>
      <c r="D121" s="14">
        <v>20</v>
      </c>
      <c r="E121" s="7">
        <v>1.52</v>
      </c>
      <c r="F121" s="7">
        <v>0.16</v>
      </c>
      <c r="G121" s="7">
        <v>9.7200000000000006</v>
      </c>
      <c r="H121" s="7">
        <v>47.6</v>
      </c>
      <c r="I121" s="19">
        <v>1.52</v>
      </c>
      <c r="J121" s="14">
        <v>20</v>
      </c>
      <c r="K121" s="7">
        <v>1.34</v>
      </c>
      <c r="L121" s="7">
        <v>0.16</v>
      </c>
      <c r="M121" s="7">
        <v>9.7200000000000006</v>
      </c>
      <c r="N121" s="7">
        <v>47.6</v>
      </c>
    </row>
    <row r="122" spans="1:14" ht="15.6">
      <c r="A122" s="45">
        <v>338</v>
      </c>
      <c r="B122" s="9" t="s">
        <v>29</v>
      </c>
      <c r="C122" s="16">
        <v>12</v>
      </c>
      <c r="D122" s="11">
        <v>100</v>
      </c>
      <c r="E122" s="21">
        <v>0.4</v>
      </c>
      <c r="F122" s="21">
        <v>0.4</v>
      </c>
      <c r="G122" s="21">
        <v>9.8000000000000007</v>
      </c>
      <c r="H122" s="21">
        <v>45</v>
      </c>
      <c r="I122" s="16">
        <v>12</v>
      </c>
      <c r="J122" s="11">
        <v>100</v>
      </c>
      <c r="K122" s="21">
        <v>0.4</v>
      </c>
      <c r="L122" s="21">
        <v>0.4</v>
      </c>
      <c r="M122" s="21">
        <v>9.8000000000000007</v>
      </c>
      <c r="N122" s="21">
        <v>45</v>
      </c>
    </row>
    <row r="123" spans="1:14" ht="16.2">
      <c r="A123" s="46"/>
      <c r="B123" s="22" t="s">
        <v>30</v>
      </c>
      <c r="C123" s="23">
        <f t="shared" ref="C123:I123" si="10">SUM(C118:C122)</f>
        <v>65.5</v>
      </c>
      <c r="D123" s="24" t="s">
        <v>98</v>
      </c>
      <c r="E123" s="25">
        <f t="shared" si="10"/>
        <v>15.88</v>
      </c>
      <c r="F123" s="25">
        <f t="shared" si="10"/>
        <v>18.02</v>
      </c>
      <c r="G123" s="25">
        <f t="shared" si="10"/>
        <v>89.009999999999991</v>
      </c>
      <c r="H123" s="25">
        <f t="shared" si="10"/>
        <v>589.73</v>
      </c>
      <c r="I123" s="23">
        <f t="shared" si="10"/>
        <v>72.300000000000011</v>
      </c>
      <c r="J123" s="24" t="s">
        <v>99</v>
      </c>
      <c r="K123" s="25">
        <f t="shared" ref="K123:N123" si="11">SUM(K118:K122)</f>
        <v>17.179999999999996</v>
      </c>
      <c r="L123" s="25">
        <f t="shared" si="11"/>
        <v>22.869999999999997</v>
      </c>
      <c r="M123" s="25">
        <f t="shared" si="11"/>
        <v>98.99</v>
      </c>
      <c r="N123" s="25">
        <f t="shared" si="11"/>
        <v>679.68</v>
      </c>
    </row>
    <row r="124" spans="1:14" ht="16.2">
      <c r="A124" s="41"/>
      <c r="B124" s="4" t="s">
        <v>32</v>
      </c>
      <c r="C124" s="19"/>
      <c r="D124" s="14"/>
      <c r="E124" s="7"/>
      <c r="F124" s="7"/>
      <c r="G124" s="7"/>
      <c r="H124" s="7"/>
      <c r="I124" s="19"/>
      <c r="J124" s="14"/>
      <c r="K124" s="7"/>
      <c r="L124" s="7"/>
      <c r="M124" s="7"/>
      <c r="N124" s="7"/>
    </row>
    <row r="125" spans="1:14" ht="15.6">
      <c r="A125" s="44">
        <v>29</v>
      </c>
      <c r="B125" s="9" t="s">
        <v>33</v>
      </c>
      <c r="C125" s="16">
        <v>13.74</v>
      </c>
      <c r="D125" s="26">
        <v>60</v>
      </c>
      <c r="E125" s="15">
        <v>0.65</v>
      </c>
      <c r="F125" s="15">
        <v>3.62</v>
      </c>
      <c r="G125" s="15">
        <v>2.27</v>
      </c>
      <c r="H125" s="15">
        <v>44.34</v>
      </c>
      <c r="I125" s="16">
        <v>22.9</v>
      </c>
      <c r="J125" s="26">
        <v>100</v>
      </c>
      <c r="K125" s="15">
        <v>1.0900000000000001</v>
      </c>
      <c r="L125" s="15">
        <v>6.04</v>
      </c>
      <c r="M125" s="15">
        <v>3.78</v>
      </c>
      <c r="N125" s="15">
        <v>73.900000000000006</v>
      </c>
    </row>
    <row r="126" spans="1:14" ht="31.2">
      <c r="A126" s="43">
        <v>103</v>
      </c>
      <c r="B126" s="27" t="s">
        <v>70</v>
      </c>
      <c r="C126" s="19">
        <v>14.83</v>
      </c>
      <c r="D126" s="14">
        <v>200</v>
      </c>
      <c r="E126" s="7">
        <v>2.25</v>
      </c>
      <c r="F126" s="7">
        <v>2.23</v>
      </c>
      <c r="G126" s="7">
        <v>16.73</v>
      </c>
      <c r="H126" s="7">
        <v>97.56</v>
      </c>
      <c r="I126" s="19">
        <v>18.54</v>
      </c>
      <c r="J126" s="14">
        <v>250</v>
      </c>
      <c r="K126" s="7">
        <v>2.82</v>
      </c>
      <c r="L126" s="7">
        <v>2.79</v>
      </c>
      <c r="M126" s="7">
        <v>20.91</v>
      </c>
      <c r="N126" s="7">
        <v>121.95</v>
      </c>
    </row>
    <row r="127" spans="1:14" ht="31.2">
      <c r="A127" s="42">
        <v>294</v>
      </c>
      <c r="B127" s="28" t="s">
        <v>35</v>
      </c>
      <c r="C127" s="16">
        <v>35.630000000000003</v>
      </c>
      <c r="D127" s="11">
        <v>100</v>
      </c>
      <c r="E127" s="12">
        <v>8.4499999999999993</v>
      </c>
      <c r="F127" s="12">
        <v>9.85</v>
      </c>
      <c r="G127" s="12">
        <v>10.36</v>
      </c>
      <c r="H127" s="12">
        <v>164</v>
      </c>
      <c r="I127" s="16">
        <v>35.630000000000003</v>
      </c>
      <c r="J127" s="11">
        <v>100</v>
      </c>
      <c r="K127" s="12">
        <v>8.4499999999999993</v>
      </c>
      <c r="L127" s="12">
        <v>9.85</v>
      </c>
      <c r="M127" s="12">
        <v>10.36</v>
      </c>
      <c r="N127" s="12">
        <v>164</v>
      </c>
    </row>
    <row r="128" spans="1:14" ht="15.6">
      <c r="A128" s="43">
        <v>302</v>
      </c>
      <c r="B128" s="3" t="s">
        <v>100</v>
      </c>
      <c r="C128" s="19">
        <v>18.2</v>
      </c>
      <c r="D128" s="14">
        <v>150</v>
      </c>
      <c r="E128" s="15">
        <v>8.67</v>
      </c>
      <c r="F128" s="15">
        <v>6.31</v>
      </c>
      <c r="G128" s="15">
        <v>42.64</v>
      </c>
      <c r="H128" s="15">
        <v>266.45999999999998</v>
      </c>
      <c r="I128" s="19">
        <v>28.31</v>
      </c>
      <c r="J128" s="14">
        <v>200</v>
      </c>
      <c r="K128" s="15">
        <v>11.64</v>
      </c>
      <c r="L128" s="15">
        <v>8.6999999999999993</v>
      </c>
      <c r="M128" s="15">
        <v>57.26</v>
      </c>
      <c r="N128" s="15">
        <v>359.91</v>
      </c>
    </row>
    <row r="129" spans="1:14" ht="15.6">
      <c r="A129" s="43">
        <v>349</v>
      </c>
      <c r="B129" s="3" t="s">
        <v>101</v>
      </c>
      <c r="C129" s="19">
        <v>5.17</v>
      </c>
      <c r="D129" s="14">
        <v>200</v>
      </c>
      <c r="E129" s="15">
        <v>0.56999999999999995</v>
      </c>
      <c r="F129" s="15">
        <v>0</v>
      </c>
      <c r="G129" s="15">
        <v>32.21</v>
      </c>
      <c r="H129" s="15">
        <v>126.05</v>
      </c>
      <c r="I129" s="19">
        <v>5.17</v>
      </c>
      <c r="J129" s="14">
        <v>200</v>
      </c>
      <c r="K129" s="15">
        <v>0.56999999999999995</v>
      </c>
      <c r="L129" s="15">
        <v>0</v>
      </c>
      <c r="M129" s="15">
        <v>32.21</v>
      </c>
      <c r="N129" s="15">
        <v>126.05</v>
      </c>
    </row>
    <row r="130" spans="1:14" ht="15.6">
      <c r="A130" s="43"/>
      <c r="B130" s="3" t="s">
        <v>102</v>
      </c>
      <c r="C130" s="19">
        <v>2.67</v>
      </c>
      <c r="D130" s="14">
        <v>40</v>
      </c>
      <c r="E130" s="15">
        <v>3.12</v>
      </c>
      <c r="F130" s="15">
        <v>0.36</v>
      </c>
      <c r="G130" s="15">
        <v>0</v>
      </c>
      <c r="H130" s="15">
        <v>98</v>
      </c>
      <c r="I130" s="19">
        <v>2.67</v>
      </c>
      <c r="J130" s="14">
        <v>40</v>
      </c>
      <c r="K130" s="15">
        <v>3.12</v>
      </c>
      <c r="L130" s="15">
        <v>0.36</v>
      </c>
      <c r="M130" s="15">
        <v>0</v>
      </c>
      <c r="N130" s="15">
        <v>98</v>
      </c>
    </row>
    <row r="131" spans="1:14" ht="15.6">
      <c r="A131" s="47"/>
      <c r="B131" s="30" t="s">
        <v>28</v>
      </c>
      <c r="C131" s="26">
        <v>1.34</v>
      </c>
      <c r="D131" s="26">
        <v>20</v>
      </c>
      <c r="E131" s="26">
        <v>1.52</v>
      </c>
      <c r="F131" s="26">
        <v>0.16</v>
      </c>
      <c r="G131" s="26">
        <v>9.7200000000000006</v>
      </c>
      <c r="H131" s="26">
        <v>47.6</v>
      </c>
      <c r="I131" s="26">
        <v>1.34</v>
      </c>
      <c r="J131" s="26">
        <v>20</v>
      </c>
      <c r="K131" s="26">
        <v>1.52</v>
      </c>
      <c r="L131" s="26">
        <v>0.16</v>
      </c>
      <c r="M131" s="26">
        <v>9.7200000000000006</v>
      </c>
      <c r="N131" s="26">
        <v>47.6</v>
      </c>
    </row>
    <row r="132" spans="1:14" ht="16.2">
      <c r="A132" s="47"/>
      <c r="B132" s="22" t="s">
        <v>30</v>
      </c>
      <c r="C132" s="38">
        <f>SUM(C125:C131)</f>
        <v>91.580000000000013</v>
      </c>
      <c r="D132" s="39">
        <v>770</v>
      </c>
      <c r="E132" s="39">
        <v>25.23</v>
      </c>
      <c r="F132" s="39">
        <v>22.53</v>
      </c>
      <c r="G132" s="39">
        <v>113.93</v>
      </c>
      <c r="H132" s="39">
        <v>844.01</v>
      </c>
      <c r="I132" s="38">
        <f>SUM(I125:I131)</f>
        <v>114.56</v>
      </c>
      <c r="J132" s="39">
        <v>910</v>
      </c>
      <c r="K132" s="39">
        <v>29.21</v>
      </c>
      <c r="L132" s="39">
        <v>27.9</v>
      </c>
      <c r="M132" s="39">
        <v>134.24</v>
      </c>
      <c r="N132" s="39">
        <v>991.41</v>
      </c>
    </row>
    <row r="133" spans="1:14" ht="15.6">
      <c r="A133" s="47"/>
      <c r="B133" s="30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1:14" ht="15.6">
      <c r="A134" s="125" t="s">
        <v>10</v>
      </c>
      <c r="B134" s="118" t="s">
        <v>11</v>
      </c>
      <c r="C134" s="130" t="s">
        <v>103</v>
      </c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2"/>
    </row>
    <row r="135" spans="1:14" ht="15.6">
      <c r="A135" s="126"/>
      <c r="B135" s="119"/>
      <c r="C135" s="108" t="s">
        <v>13</v>
      </c>
      <c r="D135" s="109"/>
      <c r="E135" s="109"/>
      <c r="F135" s="109"/>
      <c r="G135" s="109"/>
      <c r="H135" s="110"/>
      <c r="I135" s="111" t="s">
        <v>14</v>
      </c>
      <c r="J135" s="112"/>
      <c r="K135" s="112"/>
      <c r="L135" s="112"/>
      <c r="M135" s="112"/>
      <c r="N135" s="113"/>
    </row>
    <row r="136" spans="1:14" ht="15.6">
      <c r="A136" s="126"/>
      <c r="B136" s="119"/>
      <c r="C136" s="121" t="s">
        <v>15</v>
      </c>
      <c r="D136" s="122" t="s">
        <v>16</v>
      </c>
      <c r="E136" s="114" t="s">
        <v>17</v>
      </c>
      <c r="F136" s="114"/>
      <c r="G136" s="114"/>
      <c r="H136" s="2"/>
      <c r="I136" s="121" t="s">
        <v>15</v>
      </c>
      <c r="J136" s="122" t="s">
        <v>16</v>
      </c>
      <c r="K136" s="114" t="s">
        <v>17</v>
      </c>
      <c r="L136" s="114"/>
      <c r="M136" s="114"/>
      <c r="N136" s="2"/>
    </row>
    <row r="137" spans="1:14" ht="15.6">
      <c r="A137" s="127"/>
      <c r="B137" s="120"/>
      <c r="C137" s="121"/>
      <c r="D137" s="122"/>
      <c r="E137" s="2" t="s">
        <v>18</v>
      </c>
      <c r="F137" s="2" t="s">
        <v>19</v>
      </c>
      <c r="G137" s="2" t="s">
        <v>20</v>
      </c>
      <c r="H137" s="2" t="s">
        <v>21</v>
      </c>
      <c r="I137" s="121"/>
      <c r="J137" s="122"/>
      <c r="K137" s="2" t="s">
        <v>18</v>
      </c>
      <c r="L137" s="2" t="s">
        <v>19</v>
      </c>
      <c r="M137" s="2" t="s">
        <v>20</v>
      </c>
      <c r="N137" s="2" t="s">
        <v>21</v>
      </c>
    </row>
    <row r="138" spans="1:14" ht="16.2">
      <c r="A138" s="41"/>
      <c r="B138" s="4" t="s">
        <v>22</v>
      </c>
      <c r="C138" s="5"/>
      <c r="D138" s="6"/>
      <c r="E138" s="7"/>
      <c r="F138" s="7"/>
      <c r="G138" s="7"/>
      <c r="H138" s="7"/>
      <c r="I138" s="5"/>
      <c r="J138" s="6"/>
      <c r="K138" s="7"/>
      <c r="L138" s="7"/>
      <c r="M138" s="7"/>
      <c r="N138" s="7"/>
    </row>
    <row r="139" spans="1:14" ht="31.2">
      <c r="A139" s="42">
        <v>219</v>
      </c>
      <c r="B139" s="40" t="s">
        <v>64</v>
      </c>
      <c r="C139" s="10">
        <v>43.05</v>
      </c>
      <c r="D139" s="48" t="s">
        <v>65</v>
      </c>
      <c r="E139" s="12">
        <v>21.68</v>
      </c>
      <c r="F139" s="12">
        <v>17.940000000000001</v>
      </c>
      <c r="G139" s="12">
        <v>34.28</v>
      </c>
      <c r="H139" s="12">
        <v>265.5</v>
      </c>
      <c r="I139" s="10">
        <v>43.05</v>
      </c>
      <c r="J139" s="48" t="s">
        <v>65</v>
      </c>
      <c r="K139" s="12">
        <v>21.68</v>
      </c>
      <c r="L139" s="12">
        <v>17.940000000000001</v>
      </c>
      <c r="M139" s="12">
        <v>34.28</v>
      </c>
      <c r="N139" s="12">
        <v>265.5</v>
      </c>
    </row>
    <row r="140" spans="1:14" ht="15.6">
      <c r="A140" s="43">
        <v>376</v>
      </c>
      <c r="B140" s="3" t="s">
        <v>80</v>
      </c>
      <c r="C140" s="5">
        <v>2</v>
      </c>
      <c r="D140" s="14">
        <v>200</v>
      </c>
      <c r="E140" s="15">
        <v>0.1</v>
      </c>
      <c r="F140" s="15">
        <v>0.03</v>
      </c>
      <c r="G140" s="15">
        <v>14.99</v>
      </c>
      <c r="H140" s="15">
        <v>56.85</v>
      </c>
      <c r="I140" s="5">
        <v>2</v>
      </c>
      <c r="J140" s="14">
        <v>200</v>
      </c>
      <c r="K140" s="15">
        <v>0.1</v>
      </c>
      <c r="L140" s="15">
        <v>0.03</v>
      </c>
      <c r="M140" s="15">
        <v>14.99</v>
      </c>
      <c r="N140" s="15">
        <v>56.85</v>
      </c>
    </row>
    <row r="141" spans="1:14" ht="15.6">
      <c r="A141" s="42">
        <v>2</v>
      </c>
      <c r="B141" s="3" t="s">
        <v>48</v>
      </c>
      <c r="C141" s="16">
        <v>12.8</v>
      </c>
      <c r="D141" s="11">
        <v>55</v>
      </c>
      <c r="E141" s="17">
        <v>2.38</v>
      </c>
      <c r="F141" s="17">
        <v>4.3899999999999997</v>
      </c>
      <c r="G141" s="17">
        <v>27.11</v>
      </c>
      <c r="H141" s="17">
        <v>156.69999999999999</v>
      </c>
      <c r="I141" s="16">
        <v>12.8</v>
      </c>
      <c r="J141" s="11">
        <v>55</v>
      </c>
      <c r="K141" s="17">
        <v>2.38</v>
      </c>
      <c r="L141" s="17">
        <v>4.3899999999999997</v>
      </c>
      <c r="M141" s="17">
        <v>27.11</v>
      </c>
      <c r="N141" s="17">
        <v>156.69999999999999</v>
      </c>
    </row>
    <row r="142" spans="1:14" ht="15.6">
      <c r="A142" s="45">
        <v>338</v>
      </c>
      <c r="B142" s="9" t="s">
        <v>29</v>
      </c>
      <c r="C142" s="16">
        <v>12</v>
      </c>
      <c r="D142" s="11">
        <v>100</v>
      </c>
      <c r="E142" s="21">
        <v>0.4</v>
      </c>
      <c r="F142" s="21">
        <v>0.4</v>
      </c>
      <c r="G142" s="21">
        <v>9.8000000000000007</v>
      </c>
      <c r="H142" s="21">
        <v>45</v>
      </c>
      <c r="I142" s="16">
        <v>12</v>
      </c>
      <c r="J142" s="11">
        <v>100</v>
      </c>
      <c r="K142" s="21">
        <v>0.4</v>
      </c>
      <c r="L142" s="21">
        <v>0.4</v>
      </c>
      <c r="M142" s="21">
        <v>9.8000000000000007</v>
      </c>
      <c r="N142" s="21">
        <v>45</v>
      </c>
    </row>
    <row r="143" spans="1:14" ht="16.2">
      <c r="A143" s="46"/>
      <c r="B143" s="22" t="s">
        <v>30</v>
      </c>
      <c r="C143" s="23">
        <f t="shared" ref="C143:I143" si="12">SUM(C139:C142)</f>
        <v>69.849999999999994</v>
      </c>
      <c r="D143" s="24" t="s">
        <v>104</v>
      </c>
      <c r="E143" s="25">
        <f t="shared" si="12"/>
        <v>24.56</v>
      </c>
      <c r="F143" s="25">
        <f t="shared" si="12"/>
        <v>22.76</v>
      </c>
      <c r="G143" s="25">
        <f t="shared" si="12"/>
        <v>86.179999999999993</v>
      </c>
      <c r="H143" s="25">
        <f t="shared" si="12"/>
        <v>524.04999999999995</v>
      </c>
      <c r="I143" s="23">
        <f t="shared" si="12"/>
        <v>69.849999999999994</v>
      </c>
      <c r="J143" s="24" t="s">
        <v>104</v>
      </c>
      <c r="K143" s="25">
        <f t="shared" ref="K143:N143" si="13">SUM(K139:K142)</f>
        <v>24.56</v>
      </c>
      <c r="L143" s="25">
        <f t="shared" si="13"/>
        <v>22.76</v>
      </c>
      <c r="M143" s="25">
        <f t="shared" si="13"/>
        <v>86.179999999999993</v>
      </c>
      <c r="N143" s="25">
        <f t="shared" si="13"/>
        <v>524.04999999999995</v>
      </c>
    </row>
    <row r="144" spans="1:14" ht="16.2">
      <c r="A144" s="41"/>
      <c r="B144" s="4" t="s">
        <v>32</v>
      </c>
      <c r="C144" s="19"/>
      <c r="D144" s="14"/>
      <c r="E144" s="7"/>
      <c r="F144" s="7"/>
      <c r="G144" s="7"/>
      <c r="H144" s="7"/>
      <c r="I144" s="19"/>
      <c r="J144" s="14"/>
      <c r="K144" s="7"/>
      <c r="L144" s="7"/>
      <c r="M144" s="7"/>
      <c r="N144" s="7"/>
    </row>
    <row r="145" spans="1:14" ht="15.6">
      <c r="A145" s="44">
        <v>245</v>
      </c>
      <c r="B145" s="9" t="s">
        <v>137</v>
      </c>
      <c r="C145" s="16">
        <v>9.09</v>
      </c>
      <c r="D145" s="26">
        <v>60</v>
      </c>
      <c r="E145" s="15">
        <v>1.56</v>
      </c>
      <c r="F145" s="15">
        <v>1.08</v>
      </c>
      <c r="G145" s="15">
        <v>2.82</v>
      </c>
      <c r="H145" s="15">
        <v>37.58</v>
      </c>
      <c r="I145" s="16">
        <v>15.15</v>
      </c>
      <c r="J145" s="26">
        <v>100</v>
      </c>
      <c r="K145" s="15">
        <v>1.71</v>
      </c>
      <c r="L145" s="15">
        <v>5</v>
      </c>
      <c r="M145" s="15">
        <v>8.4600000000000009</v>
      </c>
      <c r="N145" s="15">
        <v>85.7</v>
      </c>
    </row>
    <row r="146" spans="1:14" ht="15.6">
      <c r="A146" s="43">
        <v>102</v>
      </c>
      <c r="B146" s="9" t="s">
        <v>34</v>
      </c>
      <c r="C146" s="19">
        <v>9.0399999999999991</v>
      </c>
      <c r="D146" s="14">
        <v>200</v>
      </c>
      <c r="E146" s="7">
        <v>4.1100000000000003</v>
      </c>
      <c r="F146" s="7">
        <v>4.2699999999999996</v>
      </c>
      <c r="G146" s="7">
        <v>15.6</v>
      </c>
      <c r="H146" s="7">
        <v>118.63</v>
      </c>
      <c r="I146" s="19">
        <v>11.3</v>
      </c>
      <c r="J146" s="14">
        <v>250</v>
      </c>
      <c r="K146" s="7">
        <v>5.13</v>
      </c>
      <c r="L146" s="7">
        <v>5.33</v>
      </c>
      <c r="M146" s="7">
        <v>19.5</v>
      </c>
      <c r="N146" s="7">
        <v>148.29</v>
      </c>
    </row>
    <row r="147" spans="1:14" ht="15.6">
      <c r="A147" s="42">
        <v>290</v>
      </c>
      <c r="B147" s="3" t="s">
        <v>55</v>
      </c>
      <c r="C147" s="16">
        <v>35.299999999999997</v>
      </c>
      <c r="D147" s="11">
        <v>100</v>
      </c>
      <c r="E147" s="12">
        <v>14.42</v>
      </c>
      <c r="F147" s="12">
        <v>19.989999999999998</v>
      </c>
      <c r="G147" s="12">
        <v>2.95</v>
      </c>
      <c r="H147" s="12">
        <v>113.6</v>
      </c>
      <c r="I147" s="16">
        <v>35.299999999999997</v>
      </c>
      <c r="J147" s="11">
        <v>100</v>
      </c>
      <c r="K147" s="12">
        <v>14.42</v>
      </c>
      <c r="L147" s="12">
        <v>19.989999999999998</v>
      </c>
      <c r="M147" s="12">
        <v>2.95</v>
      </c>
      <c r="N147" s="12">
        <v>113.6</v>
      </c>
    </row>
    <row r="148" spans="1:14" ht="15.6">
      <c r="A148" s="42">
        <v>309</v>
      </c>
      <c r="B148" s="3" t="s">
        <v>36</v>
      </c>
      <c r="C148" s="16">
        <v>9.58</v>
      </c>
      <c r="D148" s="11">
        <v>150</v>
      </c>
      <c r="E148" s="12">
        <v>5.38</v>
      </c>
      <c r="F148" s="12">
        <v>4.68</v>
      </c>
      <c r="G148" s="12">
        <v>32.4</v>
      </c>
      <c r="H148" s="12">
        <v>196.87</v>
      </c>
      <c r="I148" s="16">
        <v>12.77</v>
      </c>
      <c r="J148" s="11">
        <v>200</v>
      </c>
      <c r="K148" s="12">
        <v>7.24</v>
      </c>
      <c r="L148" s="12">
        <v>6.52</v>
      </c>
      <c r="M148" s="12">
        <v>43.61</v>
      </c>
      <c r="N148" s="12">
        <v>267.02999999999997</v>
      </c>
    </row>
    <row r="149" spans="1:14" ht="15.6">
      <c r="A149" s="43">
        <v>348</v>
      </c>
      <c r="B149" s="3" t="s">
        <v>86</v>
      </c>
      <c r="C149" s="19">
        <v>10</v>
      </c>
      <c r="D149" s="14">
        <v>200</v>
      </c>
      <c r="E149" s="15">
        <v>1.08</v>
      </c>
      <c r="F149" s="15">
        <v>0</v>
      </c>
      <c r="G149" s="15">
        <v>31.33</v>
      </c>
      <c r="H149" s="15">
        <v>124.18</v>
      </c>
      <c r="I149" s="19">
        <v>10</v>
      </c>
      <c r="J149" s="14">
        <v>200</v>
      </c>
      <c r="K149" s="15">
        <v>1.08</v>
      </c>
      <c r="L149" s="15">
        <v>0</v>
      </c>
      <c r="M149" s="15">
        <v>31.33</v>
      </c>
      <c r="N149" s="15">
        <v>124.18</v>
      </c>
    </row>
    <row r="150" spans="1:14" ht="15.6">
      <c r="A150" s="43"/>
      <c r="B150" s="3" t="s">
        <v>38</v>
      </c>
      <c r="C150" s="19">
        <v>2.67</v>
      </c>
      <c r="D150" s="14">
        <v>40</v>
      </c>
      <c r="E150" s="15">
        <v>3.12</v>
      </c>
      <c r="F150" s="15">
        <v>0.36</v>
      </c>
      <c r="G150" s="15">
        <v>0</v>
      </c>
      <c r="H150" s="15">
        <v>98</v>
      </c>
      <c r="I150" s="19">
        <v>2.67</v>
      </c>
      <c r="J150" s="14">
        <v>40</v>
      </c>
      <c r="K150" s="15">
        <v>3.12</v>
      </c>
      <c r="L150" s="15">
        <v>0.36</v>
      </c>
      <c r="M150" s="15">
        <v>0</v>
      </c>
      <c r="N150" s="15">
        <v>98</v>
      </c>
    </row>
    <row r="151" spans="1:14" ht="15.6">
      <c r="A151" s="47"/>
      <c r="B151" s="30" t="s">
        <v>28</v>
      </c>
      <c r="C151" s="26">
        <v>1.34</v>
      </c>
      <c r="D151" s="26">
        <v>20</v>
      </c>
      <c r="E151" s="26">
        <v>1.52</v>
      </c>
      <c r="F151" s="26">
        <v>0.16</v>
      </c>
      <c r="G151" s="26">
        <v>9.7200000000000006</v>
      </c>
      <c r="H151" s="26">
        <v>47.6</v>
      </c>
      <c r="I151" s="26">
        <v>1.34</v>
      </c>
      <c r="J151" s="26">
        <v>20</v>
      </c>
      <c r="K151" s="26">
        <v>1.52</v>
      </c>
      <c r="L151" s="26">
        <v>0.16</v>
      </c>
      <c r="M151" s="26">
        <v>9.7200000000000006</v>
      </c>
      <c r="N151" s="26">
        <v>47.6</v>
      </c>
    </row>
    <row r="152" spans="1:14" ht="16.2">
      <c r="A152" s="47"/>
      <c r="B152" s="49" t="s">
        <v>30</v>
      </c>
      <c r="C152" s="38">
        <f>SUM(C145:C151)</f>
        <v>77.02</v>
      </c>
      <c r="D152" s="39">
        <v>770</v>
      </c>
      <c r="E152" s="39">
        <v>31.19</v>
      </c>
      <c r="F152" s="39">
        <v>30.54</v>
      </c>
      <c r="G152" s="39">
        <v>94.82</v>
      </c>
      <c r="H152" s="39">
        <v>736.46</v>
      </c>
      <c r="I152" s="38">
        <f>SUM(I145:I151)</f>
        <v>88.53</v>
      </c>
      <c r="J152" s="39">
        <v>910</v>
      </c>
      <c r="K152" s="39">
        <v>34.22</v>
      </c>
      <c r="L152" s="39">
        <v>37.36</v>
      </c>
      <c r="M152" s="39">
        <v>115.57</v>
      </c>
      <c r="N152" s="39">
        <v>884.4</v>
      </c>
    </row>
    <row r="153" spans="1:14" ht="16.2">
      <c r="A153" s="96"/>
      <c r="B153" s="97"/>
      <c r="C153" s="98"/>
      <c r="D153" s="99"/>
      <c r="E153" s="99"/>
      <c r="F153" s="99"/>
      <c r="G153" s="99"/>
      <c r="H153" s="99"/>
      <c r="I153" s="100"/>
      <c r="J153" s="99"/>
      <c r="K153" s="99"/>
      <c r="L153" s="99"/>
      <c r="M153" s="99"/>
      <c r="N153" s="101"/>
    </row>
    <row r="154" spans="1:14" ht="15.6">
      <c r="A154" s="125" t="s">
        <v>10</v>
      </c>
      <c r="B154" s="118" t="s">
        <v>11</v>
      </c>
      <c r="C154" s="130" t="s">
        <v>105</v>
      </c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2"/>
    </row>
    <row r="155" spans="1:14" ht="15.6">
      <c r="A155" s="126"/>
      <c r="B155" s="119"/>
      <c r="C155" s="108" t="s">
        <v>13</v>
      </c>
      <c r="D155" s="109"/>
      <c r="E155" s="109"/>
      <c r="F155" s="109"/>
      <c r="G155" s="109"/>
      <c r="H155" s="110"/>
      <c r="I155" s="111" t="s">
        <v>14</v>
      </c>
      <c r="J155" s="112"/>
      <c r="K155" s="112"/>
      <c r="L155" s="112"/>
      <c r="M155" s="112"/>
      <c r="N155" s="113"/>
    </row>
    <row r="156" spans="1:14" ht="15.6">
      <c r="A156" s="126"/>
      <c r="B156" s="119"/>
      <c r="C156" s="121" t="s">
        <v>15</v>
      </c>
      <c r="D156" s="122" t="s">
        <v>16</v>
      </c>
      <c r="E156" s="133" t="s">
        <v>17</v>
      </c>
      <c r="F156" s="134"/>
      <c r="G156" s="135"/>
      <c r="H156" s="2"/>
      <c r="I156" s="121" t="s">
        <v>15</v>
      </c>
      <c r="J156" s="122" t="s">
        <v>16</v>
      </c>
      <c r="K156" s="133" t="s">
        <v>17</v>
      </c>
      <c r="L156" s="134"/>
      <c r="M156" s="135"/>
      <c r="N156" s="2"/>
    </row>
    <row r="157" spans="1:14" ht="15.6">
      <c r="A157" s="127"/>
      <c r="B157" s="120"/>
      <c r="C157" s="121"/>
      <c r="D157" s="122"/>
      <c r="E157" s="2" t="s">
        <v>18</v>
      </c>
      <c r="F157" s="2" t="s">
        <v>19</v>
      </c>
      <c r="G157" s="2" t="s">
        <v>20</v>
      </c>
      <c r="H157" s="2" t="s">
        <v>21</v>
      </c>
      <c r="I157" s="121"/>
      <c r="J157" s="122"/>
      <c r="K157" s="2" t="s">
        <v>18</v>
      </c>
      <c r="L157" s="2" t="s">
        <v>19</v>
      </c>
      <c r="M157" s="2" t="s">
        <v>20</v>
      </c>
      <c r="N157" s="2" t="s">
        <v>21</v>
      </c>
    </row>
    <row r="158" spans="1:14" ht="16.2">
      <c r="A158" s="41"/>
      <c r="B158" s="4" t="s">
        <v>22</v>
      </c>
      <c r="C158" s="5"/>
      <c r="D158" s="6"/>
      <c r="E158" s="7"/>
      <c r="F158" s="7"/>
      <c r="G158" s="7"/>
      <c r="H158" s="7"/>
      <c r="I158" s="5"/>
      <c r="J158" s="6"/>
      <c r="K158" s="7"/>
      <c r="L158" s="7"/>
      <c r="M158" s="7"/>
      <c r="N158" s="7"/>
    </row>
    <row r="159" spans="1:14" ht="15.6">
      <c r="A159" s="42">
        <v>14</v>
      </c>
      <c r="B159" s="9" t="s">
        <v>106</v>
      </c>
      <c r="C159" s="10">
        <v>12.12</v>
      </c>
      <c r="D159" s="11">
        <v>10</v>
      </c>
      <c r="E159" s="12">
        <v>0.05</v>
      </c>
      <c r="F159" s="12">
        <v>8.25</v>
      </c>
      <c r="G159" s="12">
        <v>0.08</v>
      </c>
      <c r="H159" s="12">
        <v>74.8</v>
      </c>
      <c r="I159" s="10">
        <v>12.12</v>
      </c>
      <c r="J159" s="11">
        <v>10</v>
      </c>
      <c r="K159" s="12">
        <v>0.05</v>
      </c>
      <c r="L159" s="12">
        <v>8.25</v>
      </c>
      <c r="M159" s="12">
        <v>0.08</v>
      </c>
      <c r="N159" s="12">
        <v>74.8</v>
      </c>
    </row>
    <row r="160" spans="1:14" ht="15.6">
      <c r="A160" s="43">
        <v>173</v>
      </c>
      <c r="B160" s="3" t="s">
        <v>24</v>
      </c>
      <c r="C160" s="5">
        <v>17.46</v>
      </c>
      <c r="D160" s="14" t="s">
        <v>25</v>
      </c>
      <c r="E160" s="15">
        <v>6.33</v>
      </c>
      <c r="F160" s="15">
        <v>7.15</v>
      </c>
      <c r="G160" s="15">
        <v>31.86</v>
      </c>
      <c r="H160" s="15">
        <v>218.12</v>
      </c>
      <c r="I160" s="5">
        <v>23.66</v>
      </c>
      <c r="J160" s="14" t="s">
        <v>26</v>
      </c>
      <c r="K160" s="15">
        <v>8.5299999999999994</v>
      </c>
      <c r="L160" s="15">
        <v>12.28</v>
      </c>
      <c r="M160" s="15">
        <v>43.61</v>
      </c>
      <c r="N160" s="15">
        <v>320.3</v>
      </c>
    </row>
    <row r="161" spans="1:14" ht="15.6">
      <c r="A161" s="42">
        <v>377</v>
      </c>
      <c r="B161" s="3" t="s">
        <v>66</v>
      </c>
      <c r="C161" s="16">
        <v>3.71</v>
      </c>
      <c r="D161" s="11">
        <v>200</v>
      </c>
      <c r="E161" s="17">
        <v>0.16</v>
      </c>
      <c r="F161" s="17">
        <v>0.03</v>
      </c>
      <c r="G161" s="17">
        <v>15.2</v>
      </c>
      <c r="H161" s="17">
        <v>59.16</v>
      </c>
      <c r="I161" s="16">
        <v>3.71</v>
      </c>
      <c r="J161" s="11">
        <v>200</v>
      </c>
      <c r="K161" s="17">
        <v>0.16</v>
      </c>
      <c r="L161" s="17">
        <v>0.03</v>
      </c>
      <c r="M161" s="17">
        <v>15.2</v>
      </c>
      <c r="N161" s="17">
        <v>59.16</v>
      </c>
    </row>
    <row r="162" spans="1:14" ht="15.6">
      <c r="A162" s="44"/>
      <c r="B162" s="3" t="s">
        <v>28</v>
      </c>
      <c r="C162" s="19">
        <v>2.67</v>
      </c>
      <c r="D162" s="14">
        <v>40</v>
      </c>
      <c r="E162" s="7">
        <v>3.04</v>
      </c>
      <c r="F162" s="7">
        <v>0.32</v>
      </c>
      <c r="G162" s="7">
        <v>19.440000000000001</v>
      </c>
      <c r="H162" s="7">
        <v>95.2</v>
      </c>
      <c r="I162" s="19">
        <v>2.67</v>
      </c>
      <c r="J162" s="14">
        <v>40</v>
      </c>
      <c r="K162" s="7">
        <v>3.04</v>
      </c>
      <c r="L162" s="7">
        <v>0.32</v>
      </c>
      <c r="M162" s="7">
        <v>19.440000000000001</v>
      </c>
      <c r="N162" s="7">
        <v>95.2</v>
      </c>
    </row>
    <row r="163" spans="1:14" ht="15.6">
      <c r="A163" s="45">
        <v>338</v>
      </c>
      <c r="B163" s="9" t="s">
        <v>29</v>
      </c>
      <c r="C163" s="16">
        <v>12</v>
      </c>
      <c r="D163" s="11">
        <v>100</v>
      </c>
      <c r="E163" s="21">
        <v>0.4</v>
      </c>
      <c r="F163" s="21">
        <v>0.4</v>
      </c>
      <c r="G163" s="21">
        <v>9.8000000000000007</v>
      </c>
      <c r="H163" s="21">
        <v>45</v>
      </c>
      <c r="I163" s="16">
        <v>12</v>
      </c>
      <c r="J163" s="11">
        <v>100</v>
      </c>
      <c r="K163" s="21">
        <v>0.4</v>
      </c>
      <c r="L163" s="21">
        <v>0.4</v>
      </c>
      <c r="M163" s="21">
        <v>9.8000000000000007</v>
      </c>
      <c r="N163" s="21">
        <v>45</v>
      </c>
    </row>
    <row r="164" spans="1:14" ht="16.2">
      <c r="A164" s="46"/>
      <c r="B164" s="22" t="s">
        <v>30</v>
      </c>
      <c r="C164" s="23">
        <f t="shared" ref="C164:I164" si="14">SUM(C159:C163)</f>
        <v>47.96</v>
      </c>
      <c r="D164" s="24" t="s">
        <v>49</v>
      </c>
      <c r="E164" s="25">
        <f t="shared" si="14"/>
        <v>9.98</v>
      </c>
      <c r="F164" s="25">
        <f t="shared" si="14"/>
        <v>16.149999999999999</v>
      </c>
      <c r="G164" s="25">
        <f t="shared" si="14"/>
        <v>76.38</v>
      </c>
      <c r="H164" s="25">
        <f t="shared" si="14"/>
        <v>492.28000000000003</v>
      </c>
      <c r="I164" s="23">
        <f t="shared" si="14"/>
        <v>54.160000000000004</v>
      </c>
      <c r="J164" s="24" t="s">
        <v>107</v>
      </c>
      <c r="K164" s="25">
        <f t="shared" ref="K164:N164" si="15">SUM(K159:K163)</f>
        <v>12.180000000000001</v>
      </c>
      <c r="L164" s="25">
        <f t="shared" si="15"/>
        <v>21.28</v>
      </c>
      <c r="M164" s="25">
        <f t="shared" si="15"/>
        <v>88.13</v>
      </c>
      <c r="N164" s="25">
        <f t="shared" si="15"/>
        <v>594.46</v>
      </c>
    </row>
    <row r="165" spans="1:14" ht="16.2">
      <c r="A165" s="41"/>
      <c r="B165" s="4" t="s">
        <v>32</v>
      </c>
      <c r="C165" s="19"/>
      <c r="D165" s="14"/>
      <c r="E165" s="7"/>
      <c r="F165" s="7"/>
      <c r="G165" s="7"/>
      <c r="H165" s="7"/>
      <c r="I165" s="19"/>
      <c r="J165" s="14"/>
      <c r="K165" s="7"/>
      <c r="L165" s="7"/>
      <c r="M165" s="7"/>
      <c r="N165" s="7"/>
    </row>
    <row r="166" spans="1:14" ht="15.6">
      <c r="A166" s="44">
        <v>71</v>
      </c>
      <c r="B166" s="9" t="s">
        <v>69</v>
      </c>
      <c r="C166" s="16">
        <v>25.3</v>
      </c>
      <c r="D166" s="26">
        <v>60</v>
      </c>
      <c r="E166" s="15">
        <v>0.42</v>
      </c>
      <c r="F166" s="15">
        <v>0.06</v>
      </c>
      <c r="G166" s="15">
        <v>1.1399999999999999</v>
      </c>
      <c r="H166" s="15">
        <v>7.2</v>
      </c>
      <c r="I166" s="16">
        <v>31.6</v>
      </c>
      <c r="J166" s="26">
        <v>100</v>
      </c>
      <c r="K166" s="15">
        <v>0.7</v>
      </c>
      <c r="L166" s="15">
        <v>0.1</v>
      </c>
      <c r="M166" s="15">
        <v>1.9</v>
      </c>
      <c r="N166" s="15">
        <v>12</v>
      </c>
    </row>
    <row r="167" spans="1:14" ht="15.6">
      <c r="A167" s="43">
        <v>98</v>
      </c>
      <c r="B167" s="27" t="s">
        <v>108</v>
      </c>
      <c r="C167" s="19">
        <v>8.24</v>
      </c>
      <c r="D167" s="14">
        <v>200</v>
      </c>
      <c r="E167" s="7">
        <v>1.51</v>
      </c>
      <c r="F167" s="7">
        <v>3.98</v>
      </c>
      <c r="G167" s="7">
        <v>11.42</v>
      </c>
      <c r="H167" s="7">
        <v>87.8</v>
      </c>
      <c r="I167" s="19">
        <v>10.3</v>
      </c>
      <c r="J167" s="14">
        <v>250</v>
      </c>
      <c r="K167" s="7">
        <v>1.89</v>
      </c>
      <c r="L167" s="7">
        <v>4.97</v>
      </c>
      <c r="M167" s="7">
        <v>14.28</v>
      </c>
      <c r="N167" s="7">
        <v>109.76</v>
      </c>
    </row>
    <row r="168" spans="1:14" ht="15.6">
      <c r="A168" s="42">
        <v>227</v>
      </c>
      <c r="B168" s="3" t="s">
        <v>134</v>
      </c>
      <c r="C168" s="16">
        <v>28.15</v>
      </c>
      <c r="D168" s="11">
        <v>100</v>
      </c>
      <c r="E168" s="12">
        <v>9.82</v>
      </c>
      <c r="F168" s="12">
        <v>3.03</v>
      </c>
      <c r="G168" s="12">
        <v>3.33</v>
      </c>
      <c r="H168" s="12">
        <v>82.22</v>
      </c>
      <c r="I168" s="16">
        <v>28.15</v>
      </c>
      <c r="J168" s="11">
        <v>100</v>
      </c>
      <c r="K168" s="12">
        <v>7.21</v>
      </c>
      <c r="L168" s="12">
        <v>5</v>
      </c>
      <c r="M168" s="12">
        <v>10.92</v>
      </c>
      <c r="N168" s="12">
        <v>118.76</v>
      </c>
    </row>
    <row r="169" spans="1:14" ht="15.6">
      <c r="A169" s="43">
        <v>312</v>
      </c>
      <c r="B169" s="3" t="s">
        <v>72</v>
      </c>
      <c r="C169" s="19">
        <v>17.399999999999999</v>
      </c>
      <c r="D169" s="14">
        <v>200</v>
      </c>
      <c r="E169" s="15">
        <v>5.88</v>
      </c>
      <c r="F169" s="15">
        <v>10.94</v>
      </c>
      <c r="G169" s="15">
        <v>26.34</v>
      </c>
      <c r="H169" s="15">
        <v>238.11</v>
      </c>
      <c r="I169" s="19">
        <v>17.399999999999999</v>
      </c>
      <c r="J169" s="14">
        <v>200</v>
      </c>
      <c r="K169" s="15">
        <v>5.88</v>
      </c>
      <c r="L169" s="15">
        <v>10.94</v>
      </c>
      <c r="M169" s="15">
        <v>26.34</v>
      </c>
      <c r="N169" s="15">
        <v>238.11</v>
      </c>
    </row>
    <row r="170" spans="1:14" ht="15.6">
      <c r="A170" s="43">
        <v>349</v>
      </c>
      <c r="B170" s="3" t="s">
        <v>101</v>
      </c>
      <c r="C170" s="19">
        <v>5.17</v>
      </c>
      <c r="D170" s="14">
        <v>200</v>
      </c>
      <c r="E170" s="15">
        <v>0.56999999999999995</v>
      </c>
      <c r="F170" s="15">
        <v>0</v>
      </c>
      <c r="G170" s="15">
        <v>32.21</v>
      </c>
      <c r="H170" s="15">
        <v>126.05</v>
      </c>
      <c r="I170" s="19">
        <v>5.17</v>
      </c>
      <c r="J170" s="14">
        <v>200</v>
      </c>
      <c r="K170" s="15">
        <v>0.56999999999999995</v>
      </c>
      <c r="L170" s="15">
        <v>0</v>
      </c>
      <c r="M170" s="15">
        <v>32.21</v>
      </c>
      <c r="N170" s="15">
        <v>126.05</v>
      </c>
    </row>
    <row r="171" spans="1:14" ht="15.6">
      <c r="A171" s="43"/>
      <c r="B171" s="3" t="s">
        <v>38</v>
      </c>
      <c r="C171" s="19">
        <v>2.67</v>
      </c>
      <c r="D171" s="14">
        <v>40</v>
      </c>
      <c r="E171" s="15">
        <v>3.12</v>
      </c>
      <c r="F171" s="15">
        <v>0.36</v>
      </c>
      <c r="G171" s="15">
        <v>0</v>
      </c>
      <c r="H171" s="15">
        <v>98</v>
      </c>
      <c r="I171" s="19">
        <v>2.67</v>
      </c>
      <c r="J171" s="14">
        <v>40</v>
      </c>
      <c r="K171" s="15">
        <v>3.12</v>
      </c>
      <c r="L171" s="15">
        <v>0.36</v>
      </c>
      <c r="M171" s="15">
        <v>0</v>
      </c>
      <c r="N171" s="15">
        <v>98</v>
      </c>
    </row>
    <row r="172" spans="1:14" ht="15.6">
      <c r="A172" s="47"/>
      <c r="B172" s="30" t="s">
        <v>28</v>
      </c>
      <c r="C172" s="26">
        <v>1.34</v>
      </c>
      <c r="D172" s="26">
        <v>20</v>
      </c>
      <c r="E172" s="26">
        <v>1.52</v>
      </c>
      <c r="F172" s="26">
        <v>0.16</v>
      </c>
      <c r="G172" s="26">
        <v>9.7200000000000006</v>
      </c>
      <c r="H172" s="26">
        <v>47.6</v>
      </c>
      <c r="I172" s="26">
        <v>1.34</v>
      </c>
      <c r="J172" s="26">
        <v>20</v>
      </c>
      <c r="K172" s="26">
        <v>1.52</v>
      </c>
      <c r="L172" s="26">
        <v>0.16</v>
      </c>
      <c r="M172" s="26">
        <v>9.7200000000000006</v>
      </c>
      <c r="N172" s="26">
        <v>47.6</v>
      </c>
    </row>
    <row r="173" spans="1:14" ht="16.2">
      <c r="A173" s="47"/>
      <c r="B173" s="49" t="s">
        <v>30</v>
      </c>
      <c r="C173" s="38">
        <f>SUM(C166:C172)</f>
        <v>88.27000000000001</v>
      </c>
      <c r="D173" s="39">
        <v>820</v>
      </c>
      <c r="E173" s="39">
        <v>22.84</v>
      </c>
      <c r="F173" s="39">
        <v>18.53</v>
      </c>
      <c r="G173" s="39">
        <v>84.16</v>
      </c>
      <c r="H173" s="39">
        <v>686.98</v>
      </c>
      <c r="I173" s="38">
        <f>SUM(I166:I172)</f>
        <v>96.630000000000024</v>
      </c>
      <c r="J173" s="39">
        <v>910</v>
      </c>
      <c r="K173" s="39">
        <v>20.89</v>
      </c>
      <c r="L173" s="39">
        <v>21.53</v>
      </c>
      <c r="M173" s="39">
        <v>95.37</v>
      </c>
      <c r="N173" s="39">
        <v>750.28</v>
      </c>
    </row>
    <row r="174" spans="1:14" ht="16.2">
      <c r="A174" s="96"/>
      <c r="B174" s="97"/>
      <c r="C174" s="98"/>
      <c r="D174" s="99"/>
      <c r="E174" s="99"/>
      <c r="F174" s="99"/>
      <c r="G174" s="99"/>
      <c r="H174" s="99"/>
      <c r="I174" s="100"/>
      <c r="J174" s="99"/>
      <c r="K174" s="99"/>
      <c r="L174" s="99"/>
      <c r="M174" s="99"/>
      <c r="N174" s="101"/>
    </row>
    <row r="175" spans="1:14" ht="15.6">
      <c r="A175" s="125" t="s">
        <v>10</v>
      </c>
      <c r="B175" s="118" t="s">
        <v>11</v>
      </c>
      <c r="C175" s="130" t="s">
        <v>109</v>
      </c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2"/>
    </row>
    <row r="176" spans="1:14" ht="15.6">
      <c r="A176" s="126"/>
      <c r="B176" s="119"/>
      <c r="C176" s="108" t="s">
        <v>13</v>
      </c>
      <c r="D176" s="109"/>
      <c r="E176" s="109"/>
      <c r="F176" s="109"/>
      <c r="G176" s="109"/>
      <c r="H176" s="110"/>
      <c r="I176" s="111" t="s">
        <v>14</v>
      </c>
      <c r="J176" s="112"/>
      <c r="K176" s="112"/>
      <c r="L176" s="112"/>
      <c r="M176" s="112"/>
      <c r="N176" s="113"/>
    </row>
    <row r="177" spans="1:14" ht="15.6">
      <c r="A177" s="126"/>
      <c r="B177" s="119"/>
      <c r="C177" s="121" t="s">
        <v>15</v>
      </c>
      <c r="D177" s="122" t="s">
        <v>16</v>
      </c>
      <c r="E177" s="114" t="s">
        <v>17</v>
      </c>
      <c r="F177" s="114"/>
      <c r="G177" s="114"/>
      <c r="H177" s="2"/>
      <c r="I177" s="121" t="s">
        <v>15</v>
      </c>
      <c r="J177" s="122" t="s">
        <v>16</v>
      </c>
      <c r="K177" s="114" t="s">
        <v>17</v>
      </c>
      <c r="L177" s="114"/>
      <c r="M177" s="114"/>
      <c r="N177" s="2"/>
    </row>
    <row r="178" spans="1:14" ht="15.6">
      <c r="A178" s="127"/>
      <c r="B178" s="120"/>
      <c r="C178" s="121"/>
      <c r="D178" s="122"/>
      <c r="E178" s="2" t="s">
        <v>18</v>
      </c>
      <c r="F178" s="2" t="s">
        <v>19</v>
      </c>
      <c r="G178" s="2" t="s">
        <v>20</v>
      </c>
      <c r="H178" s="2" t="s">
        <v>21</v>
      </c>
      <c r="I178" s="121"/>
      <c r="J178" s="122"/>
      <c r="K178" s="2" t="s">
        <v>18</v>
      </c>
      <c r="L178" s="2" t="s">
        <v>19</v>
      </c>
      <c r="M178" s="2" t="s">
        <v>20</v>
      </c>
      <c r="N178" s="2" t="s">
        <v>21</v>
      </c>
    </row>
    <row r="179" spans="1:14" ht="16.2">
      <c r="A179" s="41"/>
      <c r="B179" s="4" t="s">
        <v>22</v>
      </c>
      <c r="C179" s="5"/>
      <c r="D179" s="6"/>
      <c r="E179" s="7"/>
      <c r="F179" s="7"/>
      <c r="G179" s="7"/>
      <c r="H179" s="7"/>
      <c r="I179" s="5"/>
      <c r="J179" s="6"/>
      <c r="K179" s="7"/>
      <c r="L179" s="7"/>
      <c r="M179" s="7"/>
      <c r="N179" s="7"/>
    </row>
    <row r="180" spans="1:14" ht="15.6">
      <c r="A180" s="42">
        <v>1</v>
      </c>
      <c r="B180" s="9" t="s">
        <v>110</v>
      </c>
      <c r="C180" s="10">
        <v>13.2</v>
      </c>
      <c r="D180" s="11">
        <v>40</v>
      </c>
      <c r="E180" s="12">
        <v>2.33</v>
      </c>
      <c r="F180" s="12">
        <v>8.49</v>
      </c>
      <c r="G180" s="12">
        <v>14.66</v>
      </c>
      <c r="H180" s="12">
        <v>146.19999999999999</v>
      </c>
      <c r="I180" s="10">
        <v>13.2</v>
      </c>
      <c r="J180" s="11">
        <v>40</v>
      </c>
      <c r="K180" s="12">
        <v>2.33</v>
      </c>
      <c r="L180" s="12">
        <v>8.49</v>
      </c>
      <c r="M180" s="12">
        <v>14.66</v>
      </c>
      <c r="N180" s="12">
        <v>146.19999999999999</v>
      </c>
    </row>
    <row r="181" spans="1:14" s="143" customFormat="1" ht="15.6">
      <c r="A181" s="138"/>
      <c r="B181" s="139" t="s">
        <v>156</v>
      </c>
      <c r="C181" s="140">
        <v>24.17</v>
      </c>
      <c r="D181" s="141" t="s">
        <v>26</v>
      </c>
      <c r="E181" s="142">
        <v>5.56</v>
      </c>
      <c r="F181" s="142">
        <v>9.74</v>
      </c>
      <c r="G181" s="142">
        <v>38.5</v>
      </c>
      <c r="H181" s="142">
        <v>264.54000000000002</v>
      </c>
      <c r="I181" s="140">
        <v>27.17</v>
      </c>
      <c r="J181" s="141" t="s">
        <v>46</v>
      </c>
      <c r="K181" s="142">
        <v>7.4</v>
      </c>
      <c r="L181" s="142">
        <v>14.12</v>
      </c>
      <c r="M181" s="142">
        <v>40.97</v>
      </c>
      <c r="N181" s="142">
        <v>320.97000000000003</v>
      </c>
    </row>
    <row r="182" spans="1:14" ht="15.6">
      <c r="A182" s="42">
        <v>382</v>
      </c>
      <c r="B182" s="3" t="s">
        <v>47</v>
      </c>
      <c r="C182" s="16">
        <v>13.2</v>
      </c>
      <c r="D182" s="11">
        <v>200</v>
      </c>
      <c r="E182" s="17">
        <v>3.79</v>
      </c>
      <c r="F182" s="17">
        <v>3.2</v>
      </c>
      <c r="G182" s="17">
        <v>25.81</v>
      </c>
      <c r="H182" s="17">
        <v>143</v>
      </c>
      <c r="I182" s="16">
        <v>13.2</v>
      </c>
      <c r="J182" s="11">
        <v>200</v>
      </c>
      <c r="K182" s="17">
        <v>3.79</v>
      </c>
      <c r="L182" s="17">
        <v>3.2</v>
      </c>
      <c r="M182" s="17">
        <v>25.81</v>
      </c>
      <c r="N182" s="17">
        <v>143</v>
      </c>
    </row>
    <row r="183" spans="1:14" ht="15.6">
      <c r="A183" s="44"/>
      <c r="B183" s="3" t="s">
        <v>28</v>
      </c>
      <c r="C183" s="19">
        <v>2.67</v>
      </c>
      <c r="D183" s="14">
        <v>40</v>
      </c>
      <c r="E183" s="7">
        <v>3.04</v>
      </c>
      <c r="F183" s="7">
        <v>0.32</v>
      </c>
      <c r="G183" s="7">
        <v>19.440000000000001</v>
      </c>
      <c r="H183" s="7">
        <v>95.2</v>
      </c>
      <c r="I183" s="19">
        <v>2.67</v>
      </c>
      <c r="J183" s="14">
        <v>40</v>
      </c>
      <c r="K183" s="7">
        <v>3.04</v>
      </c>
      <c r="L183" s="7">
        <v>0.32</v>
      </c>
      <c r="M183" s="7">
        <v>19.440000000000001</v>
      </c>
      <c r="N183" s="7">
        <v>95.2</v>
      </c>
    </row>
    <row r="184" spans="1:14" ht="15.6">
      <c r="A184" s="45">
        <v>338</v>
      </c>
      <c r="B184" s="9" t="s">
        <v>29</v>
      </c>
      <c r="C184" s="16">
        <v>12</v>
      </c>
      <c r="D184" s="11">
        <v>100</v>
      </c>
      <c r="E184" s="21">
        <v>0.4</v>
      </c>
      <c r="F184" s="21">
        <v>0.4</v>
      </c>
      <c r="G184" s="21">
        <v>9.8000000000000007</v>
      </c>
      <c r="H184" s="21">
        <v>45</v>
      </c>
      <c r="I184" s="16">
        <v>12</v>
      </c>
      <c r="J184" s="11">
        <v>100</v>
      </c>
      <c r="K184" s="21">
        <v>0.4</v>
      </c>
      <c r="L184" s="21">
        <v>0.4</v>
      </c>
      <c r="M184" s="21">
        <v>9.8000000000000007</v>
      </c>
      <c r="N184" s="21">
        <v>45</v>
      </c>
    </row>
    <row r="185" spans="1:14" ht="16.2">
      <c r="A185" s="46"/>
      <c r="B185" s="22" t="s">
        <v>30</v>
      </c>
      <c r="C185" s="23">
        <f>SUM(C180:C184)</f>
        <v>65.240000000000009</v>
      </c>
      <c r="D185" s="24" t="s">
        <v>111</v>
      </c>
      <c r="E185" s="25">
        <v>15.53</v>
      </c>
      <c r="F185" s="25">
        <v>23.81</v>
      </c>
      <c r="G185" s="25">
        <v>102.8</v>
      </c>
      <c r="H185" s="25">
        <v>688.64</v>
      </c>
      <c r="I185" s="23">
        <f>SUM(I180:I184)</f>
        <v>68.240000000000009</v>
      </c>
      <c r="J185" s="24" t="s">
        <v>112</v>
      </c>
      <c r="K185" s="25">
        <f>SUM(K180:K184)</f>
        <v>16.959999999999997</v>
      </c>
      <c r="L185" s="25">
        <f>SUM(L180:L184)</f>
        <v>26.529999999999998</v>
      </c>
      <c r="M185" s="25">
        <f>SUM(M180:M184)</f>
        <v>110.67999999999999</v>
      </c>
      <c r="N185" s="25">
        <f>SUM(N180:N184)</f>
        <v>750.37000000000012</v>
      </c>
    </row>
    <row r="186" spans="1:14" ht="16.2">
      <c r="A186" s="41"/>
      <c r="B186" s="4" t="s">
        <v>32</v>
      </c>
      <c r="C186" s="19"/>
      <c r="D186" s="14"/>
      <c r="E186" s="7"/>
      <c r="F186" s="7"/>
      <c r="G186" s="7"/>
      <c r="H186" s="7"/>
      <c r="I186" s="19"/>
      <c r="J186" s="14"/>
      <c r="K186" s="7"/>
      <c r="L186" s="7"/>
      <c r="M186" s="7"/>
      <c r="N186" s="7"/>
    </row>
    <row r="187" spans="1:14" ht="31.2">
      <c r="A187" s="44">
        <v>24</v>
      </c>
      <c r="B187" s="40" t="s">
        <v>90</v>
      </c>
      <c r="C187" s="16">
        <v>20.64</v>
      </c>
      <c r="D187" s="26">
        <v>60</v>
      </c>
      <c r="E187" s="15">
        <v>0.56999999999999995</v>
      </c>
      <c r="F187" s="15">
        <v>3.64</v>
      </c>
      <c r="G187" s="15">
        <v>1.83</v>
      </c>
      <c r="H187" s="15">
        <v>42.36</v>
      </c>
      <c r="I187" s="16">
        <v>34.4</v>
      </c>
      <c r="J187" s="26">
        <v>100</v>
      </c>
      <c r="K187" s="15">
        <v>0.95</v>
      </c>
      <c r="L187" s="15">
        <v>6.06</v>
      </c>
      <c r="M187" s="15">
        <v>3.05</v>
      </c>
      <c r="N187" s="15">
        <v>70.599999999999994</v>
      </c>
    </row>
    <row r="188" spans="1:14" ht="31.2">
      <c r="A188" s="43">
        <v>82</v>
      </c>
      <c r="B188" s="27" t="s">
        <v>113</v>
      </c>
      <c r="C188" s="19">
        <v>13.86</v>
      </c>
      <c r="D188" s="14" t="s">
        <v>114</v>
      </c>
      <c r="E188" s="7">
        <v>1.57</v>
      </c>
      <c r="F188" s="7">
        <v>4.87</v>
      </c>
      <c r="G188" s="7">
        <v>10.71</v>
      </c>
      <c r="H188" s="7">
        <v>90.04</v>
      </c>
      <c r="I188" s="19">
        <v>17.010000000000002</v>
      </c>
      <c r="J188" s="14" t="s">
        <v>54</v>
      </c>
      <c r="K188" s="7">
        <v>2.04</v>
      </c>
      <c r="L188" s="7">
        <v>5.96</v>
      </c>
      <c r="M188" s="7">
        <v>14.37</v>
      </c>
      <c r="N188" s="7">
        <v>114.89</v>
      </c>
    </row>
    <row r="189" spans="1:14" ht="15.6">
      <c r="A189" s="42">
        <v>279</v>
      </c>
      <c r="B189" s="3" t="s">
        <v>115</v>
      </c>
      <c r="C189" s="16">
        <v>37.229999999999997</v>
      </c>
      <c r="D189" s="11">
        <v>100</v>
      </c>
      <c r="E189" s="12">
        <v>7.47</v>
      </c>
      <c r="F189" s="12">
        <v>8.3699999999999992</v>
      </c>
      <c r="G189" s="12">
        <v>8.0500000000000007</v>
      </c>
      <c r="H189" s="12">
        <v>139.1</v>
      </c>
      <c r="I189" s="16">
        <v>37.229999999999997</v>
      </c>
      <c r="J189" s="11">
        <v>100</v>
      </c>
      <c r="K189" s="12">
        <v>7.47</v>
      </c>
      <c r="L189" s="12">
        <v>8.3699999999999992</v>
      </c>
      <c r="M189" s="12">
        <v>8.0500000000000007</v>
      </c>
      <c r="N189" s="12">
        <v>139.1</v>
      </c>
    </row>
    <row r="190" spans="1:14" ht="15.6">
      <c r="A190" s="43">
        <v>303</v>
      </c>
      <c r="B190" s="3" t="s">
        <v>116</v>
      </c>
      <c r="C190" s="19">
        <v>19.54</v>
      </c>
      <c r="D190" s="14">
        <v>200</v>
      </c>
      <c r="E190" s="15">
        <v>5.65</v>
      </c>
      <c r="F190" s="15">
        <v>6.08</v>
      </c>
      <c r="G190" s="15">
        <v>33.51</v>
      </c>
      <c r="H190" s="15">
        <v>213.71</v>
      </c>
      <c r="I190" s="19">
        <v>19.54</v>
      </c>
      <c r="J190" s="14">
        <v>200</v>
      </c>
      <c r="K190" s="15">
        <v>5.65</v>
      </c>
      <c r="L190" s="15">
        <v>6.08</v>
      </c>
      <c r="M190" s="15">
        <v>33.51</v>
      </c>
      <c r="N190" s="15">
        <v>213.71</v>
      </c>
    </row>
    <row r="191" spans="1:14" ht="15.6">
      <c r="A191" s="43">
        <v>342</v>
      </c>
      <c r="B191" s="3" t="s">
        <v>73</v>
      </c>
      <c r="C191" s="19">
        <v>8.25</v>
      </c>
      <c r="D191" s="14">
        <v>200</v>
      </c>
      <c r="E191" s="15">
        <v>0.16</v>
      </c>
      <c r="F191" s="15">
        <v>0.16</v>
      </c>
      <c r="G191" s="15">
        <v>27.87</v>
      </c>
      <c r="H191" s="15">
        <v>108.96</v>
      </c>
      <c r="I191" s="19">
        <v>8.25</v>
      </c>
      <c r="J191" s="14">
        <v>200</v>
      </c>
      <c r="K191" s="15">
        <v>0.16</v>
      </c>
      <c r="L191" s="15">
        <v>0.16</v>
      </c>
      <c r="M191" s="15">
        <v>27.87</v>
      </c>
      <c r="N191" s="15">
        <v>108.96</v>
      </c>
    </row>
    <row r="192" spans="1:14" ht="15.6">
      <c r="A192" s="43"/>
      <c r="B192" s="3" t="s">
        <v>38</v>
      </c>
      <c r="C192" s="19">
        <v>2.67</v>
      </c>
      <c r="D192" s="14">
        <v>40</v>
      </c>
      <c r="E192" s="15">
        <v>3.12</v>
      </c>
      <c r="F192" s="15">
        <v>0.36</v>
      </c>
      <c r="G192" s="15">
        <v>0</v>
      </c>
      <c r="H192" s="15">
        <v>98</v>
      </c>
      <c r="I192" s="19">
        <v>2.67</v>
      </c>
      <c r="J192" s="14">
        <v>40</v>
      </c>
      <c r="K192" s="15">
        <v>3.12</v>
      </c>
      <c r="L192" s="15">
        <v>0.36</v>
      </c>
      <c r="M192" s="15">
        <v>0</v>
      </c>
      <c r="N192" s="15">
        <v>98</v>
      </c>
    </row>
    <row r="193" spans="1:14" ht="15.6">
      <c r="A193" s="47"/>
      <c r="B193" s="30" t="s">
        <v>28</v>
      </c>
      <c r="C193" s="26">
        <v>1.34</v>
      </c>
      <c r="D193" s="26">
        <v>20</v>
      </c>
      <c r="E193" s="26">
        <v>1.52</v>
      </c>
      <c r="F193" s="26">
        <v>0.16</v>
      </c>
      <c r="G193" s="26">
        <v>9.7200000000000006</v>
      </c>
      <c r="H193" s="26">
        <v>47.6</v>
      </c>
      <c r="I193" s="26">
        <v>1.34</v>
      </c>
      <c r="J193" s="26">
        <v>20</v>
      </c>
      <c r="K193" s="26">
        <v>1.52</v>
      </c>
      <c r="L193" s="26">
        <v>0.16</v>
      </c>
      <c r="M193" s="26">
        <v>9.7200000000000006</v>
      </c>
      <c r="N193" s="26">
        <v>47.6</v>
      </c>
    </row>
    <row r="194" spans="1:14" ht="16.2">
      <c r="A194" s="47"/>
      <c r="B194" s="49" t="s">
        <v>30</v>
      </c>
      <c r="C194" s="38">
        <f>SUM(C187:C193)</f>
        <v>103.52999999999999</v>
      </c>
      <c r="D194" s="39">
        <v>825</v>
      </c>
      <c r="E194" s="39">
        <v>20.059999999999999</v>
      </c>
      <c r="F194" s="39">
        <v>47.15</v>
      </c>
      <c r="G194" s="39">
        <v>91.69</v>
      </c>
      <c r="H194" s="39">
        <v>739.77</v>
      </c>
      <c r="I194" s="38">
        <f>SUM(I187:I193)</f>
        <v>120.43999999999998</v>
      </c>
      <c r="J194" s="39">
        <v>915</v>
      </c>
      <c r="K194" s="39">
        <v>20.91</v>
      </c>
      <c r="L194" s="39">
        <v>27.15</v>
      </c>
      <c r="M194" s="39">
        <v>96.57</v>
      </c>
      <c r="N194" s="39">
        <v>792.86</v>
      </c>
    </row>
    <row r="195" spans="1:14" ht="15.6">
      <c r="A195" s="47"/>
      <c r="B195" s="30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</row>
    <row r="196" spans="1:14" ht="15.6">
      <c r="A196" s="115" t="s">
        <v>10</v>
      </c>
      <c r="B196" s="118" t="s">
        <v>11</v>
      </c>
      <c r="C196" s="130" t="s">
        <v>117</v>
      </c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2"/>
    </row>
    <row r="197" spans="1:14" ht="15.6">
      <c r="A197" s="116"/>
      <c r="B197" s="119"/>
      <c r="C197" s="108" t="s">
        <v>13</v>
      </c>
      <c r="D197" s="109"/>
      <c r="E197" s="109"/>
      <c r="F197" s="109"/>
      <c r="G197" s="109"/>
      <c r="H197" s="110"/>
      <c r="I197" s="136" t="s">
        <v>14</v>
      </c>
      <c r="J197" s="128"/>
      <c r="K197" s="128"/>
      <c r="L197" s="128"/>
      <c r="M197" s="128"/>
      <c r="N197" s="129"/>
    </row>
    <row r="198" spans="1:14" ht="15.6">
      <c r="A198" s="116"/>
      <c r="B198" s="119"/>
      <c r="C198" s="121" t="s">
        <v>15</v>
      </c>
      <c r="D198" s="122" t="s">
        <v>16</v>
      </c>
      <c r="E198" s="114" t="s">
        <v>17</v>
      </c>
      <c r="F198" s="114"/>
      <c r="G198" s="114"/>
      <c r="H198" s="2"/>
      <c r="I198" s="121" t="s">
        <v>15</v>
      </c>
      <c r="J198" s="122" t="s">
        <v>16</v>
      </c>
      <c r="K198" s="114" t="s">
        <v>17</v>
      </c>
      <c r="L198" s="114"/>
      <c r="M198" s="114"/>
      <c r="N198" s="2"/>
    </row>
    <row r="199" spans="1:14" ht="15.6">
      <c r="A199" s="117"/>
      <c r="B199" s="120"/>
      <c r="C199" s="121"/>
      <c r="D199" s="122"/>
      <c r="E199" s="2" t="s">
        <v>18</v>
      </c>
      <c r="F199" s="2" t="s">
        <v>19</v>
      </c>
      <c r="G199" s="2" t="s">
        <v>20</v>
      </c>
      <c r="H199" s="2" t="s">
        <v>21</v>
      </c>
      <c r="I199" s="121"/>
      <c r="J199" s="122"/>
      <c r="K199" s="2" t="s">
        <v>18</v>
      </c>
      <c r="L199" s="2" t="s">
        <v>19</v>
      </c>
      <c r="M199" s="2" t="s">
        <v>20</v>
      </c>
      <c r="N199" s="2" t="s">
        <v>21</v>
      </c>
    </row>
    <row r="200" spans="1:14" ht="16.2">
      <c r="A200" s="3"/>
      <c r="B200" s="4" t="s">
        <v>22</v>
      </c>
      <c r="C200" s="5"/>
      <c r="D200" s="6"/>
      <c r="E200" s="7"/>
      <c r="F200" s="7"/>
      <c r="G200" s="7"/>
      <c r="H200" s="7"/>
      <c r="I200" s="5"/>
      <c r="J200" s="6"/>
      <c r="K200" s="7"/>
      <c r="L200" s="7"/>
      <c r="M200" s="7"/>
      <c r="N200" s="7"/>
    </row>
    <row r="201" spans="1:14" ht="15.6">
      <c r="A201" s="8">
        <v>182</v>
      </c>
      <c r="B201" s="40" t="s">
        <v>118</v>
      </c>
      <c r="C201" s="10">
        <v>27</v>
      </c>
      <c r="D201" s="11" t="s">
        <v>26</v>
      </c>
      <c r="E201" s="12">
        <v>9.19</v>
      </c>
      <c r="F201" s="12">
        <v>11.73</v>
      </c>
      <c r="G201" s="12">
        <v>36.83</v>
      </c>
      <c r="H201" s="12">
        <v>295.70999999999998</v>
      </c>
      <c r="I201" s="10">
        <v>30.7</v>
      </c>
      <c r="J201" s="11" t="s">
        <v>46</v>
      </c>
      <c r="K201" s="12">
        <v>11.47</v>
      </c>
      <c r="L201" s="12">
        <v>12.62</v>
      </c>
      <c r="M201" s="12">
        <v>46.01</v>
      </c>
      <c r="N201" s="12">
        <v>351.13</v>
      </c>
    </row>
    <row r="202" spans="1:14" ht="15.6">
      <c r="A202" s="13">
        <v>379</v>
      </c>
      <c r="B202" s="3" t="s">
        <v>27</v>
      </c>
      <c r="C202" s="5">
        <v>12.17</v>
      </c>
      <c r="D202" s="14">
        <v>200</v>
      </c>
      <c r="E202" s="15">
        <v>3.12</v>
      </c>
      <c r="F202" s="15">
        <v>2.5099999999999998</v>
      </c>
      <c r="G202" s="15">
        <v>24.69</v>
      </c>
      <c r="H202" s="15">
        <v>146.30000000000001</v>
      </c>
      <c r="I202" s="5">
        <v>12.17</v>
      </c>
      <c r="J202" s="14">
        <v>200</v>
      </c>
      <c r="K202" s="15">
        <v>3.12</v>
      </c>
      <c r="L202" s="15">
        <v>2.5099999999999998</v>
      </c>
      <c r="M202" s="15">
        <v>24.69</v>
      </c>
      <c r="N202" s="15">
        <v>146.30000000000001</v>
      </c>
    </row>
    <row r="203" spans="1:14" ht="15.6">
      <c r="A203" s="18"/>
      <c r="B203" s="3" t="s">
        <v>28</v>
      </c>
      <c r="C203" s="19">
        <v>2.67</v>
      </c>
      <c r="D203" s="14">
        <v>40</v>
      </c>
      <c r="E203" s="7">
        <v>3.04</v>
      </c>
      <c r="F203" s="7">
        <v>0.32</v>
      </c>
      <c r="G203" s="7">
        <v>19.440000000000001</v>
      </c>
      <c r="H203" s="7">
        <v>95.2</v>
      </c>
      <c r="I203" s="19">
        <v>2.67</v>
      </c>
      <c r="J203" s="14">
        <v>40</v>
      </c>
      <c r="K203" s="7">
        <v>3.04</v>
      </c>
      <c r="L203" s="7">
        <v>0.32</v>
      </c>
      <c r="M203" s="7">
        <v>19.440000000000001</v>
      </c>
      <c r="N203" s="7">
        <v>95.2</v>
      </c>
    </row>
    <row r="204" spans="1:14" ht="15.6">
      <c r="A204" s="20">
        <v>338</v>
      </c>
      <c r="B204" s="9" t="s">
        <v>29</v>
      </c>
      <c r="C204" s="16">
        <v>12</v>
      </c>
      <c r="D204" s="11">
        <v>100</v>
      </c>
      <c r="E204" s="21">
        <v>0.4</v>
      </c>
      <c r="F204" s="21">
        <v>0.4</v>
      </c>
      <c r="G204" s="21">
        <v>9.8000000000000007</v>
      </c>
      <c r="H204" s="21">
        <v>45</v>
      </c>
      <c r="I204" s="16">
        <v>12</v>
      </c>
      <c r="J204" s="11">
        <v>100</v>
      </c>
      <c r="K204" s="21">
        <v>0.4</v>
      </c>
      <c r="L204" s="21">
        <v>0.4</v>
      </c>
      <c r="M204" s="21">
        <v>9.8000000000000007</v>
      </c>
      <c r="N204" s="21">
        <v>45</v>
      </c>
    </row>
    <row r="205" spans="1:14" ht="16.2">
      <c r="A205" s="4"/>
      <c r="B205" s="22" t="s">
        <v>30</v>
      </c>
      <c r="C205" s="23">
        <f t="shared" ref="C205:I205" si="16">SUM(C201:C204)</f>
        <v>53.84</v>
      </c>
      <c r="D205" s="24" t="s">
        <v>82</v>
      </c>
      <c r="E205" s="25">
        <f t="shared" si="16"/>
        <v>15.749999999999998</v>
      </c>
      <c r="F205" s="25">
        <f t="shared" si="16"/>
        <v>14.96</v>
      </c>
      <c r="G205" s="25">
        <f t="shared" si="16"/>
        <v>90.759999999999991</v>
      </c>
      <c r="H205" s="25">
        <f t="shared" si="16"/>
        <v>582.21</v>
      </c>
      <c r="I205" s="23">
        <f t="shared" si="16"/>
        <v>57.54</v>
      </c>
      <c r="J205" s="24" t="s">
        <v>119</v>
      </c>
      <c r="K205" s="25">
        <f t="shared" ref="K205:N205" si="17">SUM(K201:K204)</f>
        <v>18.029999999999998</v>
      </c>
      <c r="L205" s="25">
        <f t="shared" si="17"/>
        <v>15.85</v>
      </c>
      <c r="M205" s="25">
        <f t="shared" si="17"/>
        <v>99.94</v>
      </c>
      <c r="N205" s="25">
        <f t="shared" si="17"/>
        <v>637.63</v>
      </c>
    </row>
    <row r="206" spans="1:14" ht="16.2">
      <c r="A206" s="3"/>
      <c r="B206" s="4" t="s">
        <v>32</v>
      </c>
      <c r="C206" s="19"/>
      <c r="D206" s="14"/>
      <c r="E206" s="7"/>
      <c r="F206" s="7"/>
      <c r="G206" s="7"/>
      <c r="H206" s="7"/>
      <c r="I206" s="19"/>
      <c r="J206" s="14"/>
      <c r="K206" s="7"/>
      <c r="L206" s="7"/>
      <c r="M206" s="7"/>
      <c r="N206" s="7"/>
    </row>
    <row r="207" spans="1:14" ht="31.2">
      <c r="A207" s="18">
        <v>46</v>
      </c>
      <c r="B207" s="40" t="s">
        <v>120</v>
      </c>
      <c r="C207" s="16">
        <v>4.7300000000000004</v>
      </c>
      <c r="D207" s="35">
        <v>60</v>
      </c>
      <c r="E207" s="15">
        <v>7.0000000000000007E-2</v>
      </c>
      <c r="F207" s="15">
        <v>3.06</v>
      </c>
      <c r="G207" s="15">
        <v>6.7</v>
      </c>
      <c r="H207" s="15">
        <v>54.06</v>
      </c>
      <c r="I207" s="16">
        <v>7.89</v>
      </c>
      <c r="J207" s="26">
        <v>100</v>
      </c>
      <c r="K207" s="15">
        <v>0.12</v>
      </c>
      <c r="L207" s="15">
        <v>5.0999999999999996</v>
      </c>
      <c r="M207" s="15">
        <v>11.16</v>
      </c>
      <c r="N207" s="15">
        <v>90.1</v>
      </c>
    </row>
    <row r="208" spans="1:14" ht="31.2">
      <c r="A208" s="13">
        <v>103</v>
      </c>
      <c r="B208" s="27" t="s">
        <v>121</v>
      </c>
      <c r="C208" s="19">
        <v>14.83</v>
      </c>
      <c r="D208" s="19">
        <v>200</v>
      </c>
      <c r="E208" s="7">
        <v>2.25</v>
      </c>
      <c r="F208" s="7">
        <v>2.23</v>
      </c>
      <c r="G208" s="7">
        <v>16.73</v>
      </c>
      <c r="H208" s="7">
        <v>97.56</v>
      </c>
      <c r="I208" s="19">
        <v>18.54</v>
      </c>
      <c r="J208" s="14">
        <v>250</v>
      </c>
      <c r="K208" s="7">
        <v>2.82</v>
      </c>
      <c r="L208" s="7">
        <v>2.79</v>
      </c>
      <c r="M208" s="7">
        <v>20.91</v>
      </c>
      <c r="N208" s="7">
        <v>121.95</v>
      </c>
    </row>
    <row r="209" spans="1:14" ht="15.6">
      <c r="A209" s="8">
        <v>289</v>
      </c>
      <c r="B209" s="3" t="s">
        <v>122</v>
      </c>
      <c r="C209" s="16">
        <v>41.31</v>
      </c>
      <c r="D209" s="16">
        <v>200</v>
      </c>
      <c r="E209" s="12">
        <v>18.52</v>
      </c>
      <c r="F209" s="12">
        <v>20.68</v>
      </c>
      <c r="G209" s="12">
        <v>18.940000000000001</v>
      </c>
      <c r="H209" s="12">
        <v>348.64</v>
      </c>
      <c r="I209" s="16">
        <v>41.31</v>
      </c>
      <c r="J209" s="11">
        <v>200</v>
      </c>
      <c r="K209" s="12">
        <v>18.52</v>
      </c>
      <c r="L209" s="12">
        <v>20.68</v>
      </c>
      <c r="M209" s="12">
        <v>18.940000000000001</v>
      </c>
      <c r="N209" s="12">
        <v>348.64</v>
      </c>
    </row>
    <row r="210" spans="1:14" ht="15.6">
      <c r="A210" s="13">
        <v>377</v>
      </c>
      <c r="B210" s="3" t="s">
        <v>66</v>
      </c>
      <c r="C210" s="19">
        <v>3.71</v>
      </c>
      <c r="D210" s="19" t="s">
        <v>94</v>
      </c>
      <c r="E210" s="15">
        <v>0.16</v>
      </c>
      <c r="F210" s="15">
        <v>0.03</v>
      </c>
      <c r="G210" s="15">
        <v>15.2</v>
      </c>
      <c r="H210" s="15">
        <v>59.16</v>
      </c>
      <c r="I210" s="19">
        <v>3.71</v>
      </c>
      <c r="J210" s="14" t="s">
        <v>94</v>
      </c>
      <c r="K210" s="15">
        <v>0.16</v>
      </c>
      <c r="L210" s="15">
        <v>0.03</v>
      </c>
      <c r="M210" s="15">
        <v>15.2</v>
      </c>
      <c r="N210" s="15">
        <v>59.16</v>
      </c>
    </row>
    <row r="211" spans="1:14" ht="15.6">
      <c r="A211" s="13"/>
      <c r="B211" s="3" t="s">
        <v>38</v>
      </c>
      <c r="C211" s="19">
        <v>2.67</v>
      </c>
      <c r="D211" s="19">
        <v>40</v>
      </c>
      <c r="E211" s="15">
        <v>3.12</v>
      </c>
      <c r="F211" s="15">
        <v>0.36</v>
      </c>
      <c r="G211" s="15">
        <v>0</v>
      </c>
      <c r="H211" s="15">
        <v>98</v>
      </c>
      <c r="I211" s="19">
        <v>2.67</v>
      </c>
      <c r="J211" s="14">
        <v>40</v>
      </c>
      <c r="K211" s="15">
        <v>3.12</v>
      </c>
      <c r="L211" s="15">
        <v>0.36</v>
      </c>
      <c r="M211" s="15">
        <v>0</v>
      </c>
      <c r="N211" s="15">
        <v>98</v>
      </c>
    </row>
    <row r="212" spans="1:14" ht="15.6">
      <c r="A212" s="29"/>
      <c r="B212" s="30" t="s">
        <v>28</v>
      </c>
      <c r="C212" s="26">
        <v>1.34</v>
      </c>
      <c r="D212" s="35">
        <v>20</v>
      </c>
      <c r="E212" s="26">
        <v>1.52</v>
      </c>
      <c r="F212" s="26">
        <v>0.16</v>
      </c>
      <c r="G212" s="26">
        <v>9.7200000000000006</v>
      </c>
      <c r="H212" s="26">
        <v>47.6</v>
      </c>
      <c r="I212" s="26">
        <v>1.34</v>
      </c>
      <c r="J212" s="26">
        <v>20</v>
      </c>
      <c r="K212" s="26">
        <v>1.52</v>
      </c>
      <c r="L212" s="26">
        <v>0.16</v>
      </c>
      <c r="M212" s="26">
        <v>9.7200000000000006</v>
      </c>
      <c r="N212" s="26">
        <v>47.6</v>
      </c>
    </row>
    <row r="213" spans="1:14" ht="16.2">
      <c r="A213" s="29"/>
      <c r="B213" s="49" t="s">
        <v>30</v>
      </c>
      <c r="C213" s="38">
        <f>SUM(C207:C212)</f>
        <v>68.59</v>
      </c>
      <c r="D213" s="38">
        <v>720</v>
      </c>
      <c r="E213" s="39">
        <v>25.64</v>
      </c>
      <c r="F213" s="39">
        <v>26.52</v>
      </c>
      <c r="G213" s="39">
        <v>67.290000000000006</v>
      </c>
      <c r="H213" s="39">
        <v>705.02</v>
      </c>
      <c r="I213" s="38">
        <f>SUM(I207:I212)</f>
        <v>75.460000000000008</v>
      </c>
      <c r="J213" s="39">
        <v>810</v>
      </c>
      <c r="K213" s="39">
        <v>26.26</v>
      </c>
      <c r="L213" s="39">
        <v>29.12</v>
      </c>
      <c r="M213" s="39">
        <v>75.930000000000007</v>
      </c>
      <c r="N213" s="39">
        <v>765.45</v>
      </c>
    </row>
    <row r="214" spans="1:14" ht="15.6">
      <c r="A214" s="29"/>
      <c r="B214" s="30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</row>
    <row r="217" spans="1:14">
      <c r="A217" s="137" t="s">
        <v>123</v>
      </c>
      <c r="B217" s="137"/>
    </row>
    <row r="219" spans="1:14" ht="15.6">
      <c r="B219" t="s">
        <v>124</v>
      </c>
      <c r="D219" s="63" t="s">
        <v>16</v>
      </c>
      <c r="E219" s="2" t="s">
        <v>18</v>
      </c>
      <c r="F219" s="2" t="s">
        <v>19</v>
      </c>
      <c r="G219" s="2" t="s">
        <v>20</v>
      </c>
      <c r="H219" s="2" t="s">
        <v>21</v>
      </c>
      <c r="J219" s="63" t="s">
        <v>16</v>
      </c>
      <c r="K219" s="2" t="s">
        <v>18</v>
      </c>
      <c r="L219" s="2" t="s">
        <v>19</v>
      </c>
      <c r="M219" s="2" t="s">
        <v>20</v>
      </c>
      <c r="N219" s="2" t="s">
        <v>21</v>
      </c>
    </row>
    <row r="220" spans="1:14">
      <c r="B220" s="65" t="s">
        <v>125</v>
      </c>
      <c r="D220" s="82">
        <f>D20</f>
        <v>510</v>
      </c>
      <c r="E220" s="70">
        <f>E20</f>
        <v>16.34</v>
      </c>
      <c r="F220" s="70">
        <f>F20</f>
        <v>13.96</v>
      </c>
      <c r="G220" s="70">
        <f>G20</f>
        <v>85.789999999999992</v>
      </c>
      <c r="H220" s="70">
        <f>H20</f>
        <v>558.62</v>
      </c>
      <c r="J220" s="71" t="str">
        <f>J20</f>
        <v>575</v>
      </c>
      <c r="K220" s="70">
        <f>K20</f>
        <v>20.839999999999996</v>
      </c>
      <c r="L220" s="70">
        <f>L20</f>
        <v>21.479999999999997</v>
      </c>
      <c r="M220" s="70">
        <f>M20</f>
        <v>97.539999999999992</v>
      </c>
      <c r="N220" s="70">
        <f>N20</f>
        <v>696.80000000000007</v>
      </c>
    </row>
    <row r="221" spans="1:14">
      <c r="B221" s="65" t="s">
        <v>125</v>
      </c>
      <c r="D221" s="72" t="str">
        <f>D40</f>
        <v>505</v>
      </c>
      <c r="E221" s="70">
        <f>E40</f>
        <v>16.84</v>
      </c>
      <c r="F221" s="70">
        <f>F40</f>
        <v>21.25</v>
      </c>
      <c r="G221" s="70">
        <f>G20</f>
        <v>85.789999999999992</v>
      </c>
      <c r="H221" s="70">
        <f>H40</f>
        <v>675.8</v>
      </c>
      <c r="J221" s="72" t="str">
        <f>J40</f>
        <v>555</v>
      </c>
      <c r="K221" s="70">
        <f>K40</f>
        <v>18.659999999999997</v>
      </c>
      <c r="L221" s="70">
        <f>L40</f>
        <v>24.43</v>
      </c>
      <c r="M221" s="70">
        <f>M20</f>
        <v>97.539999999999992</v>
      </c>
      <c r="N221" s="70">
        <f>N40</f>
        <v>742.68000000000006</v>
      </c>
    </row>
    <row r="222" spans="1:14">
      <c r="B222" s="65" t="s">
        <v>125</v>
      </c>
      <c r="D222" s="72" t="str">
        <f>D61</f>
        <v>470</v>
      </c>
      <c r="E222" s="70">
        <f>E61</f>
        <v>24.93</v>
      </c>
      <c r="F222" s="70">
        <f>F61</f>
        <v>26.540000000000003</v>
      </c>
      <c r="G222" s="70">
        <f>G61</f>
        <v>69</v>
      </c>
      <c r="H222" s="70">
        <f>H61</f>
        <v>494.66</v>
      </c>
      <c r="J222" s="72" t="str">
        <f>J61</f>
        <v>470</v>
      </c>
      <c r="K222" s="70">
        <f>K61</f>
        <v>25.33</v>
      </c>
      <c r="L222" s="70">
        <f>L61</f>
        <v>26.540000000000003</v>
      </c>
      <c r="M222" s="70">
        <f>M61</f>
        <v>69</v>
      </c>
      <c r="N222" s="70">
        <f>N61</f>
        <v>494.66</v>
      </c>
    </row>
    <row r="223" spans="1:14">
      <c r="B223" s="65" t="s">
        <v>125</v>
      </c>
      <c r="D223" s="72" t="str">
        <f>D81</f>
        <v>500</v>
      </c>
      <c r="E223" s="70">
        <f>E81</f>
        <v>14.870000000000001</v>
      </c>
      <c r="F223" s="70">
        <f>F81</f>
        <v>19.700000000000003</v>
      </c>
      <c r="G223" s="70">
        <f>G81</f>
        <v>82.14</v>
      </c>
      <c r="H223" s="70">
        <f>H81</f>
        <v>574.09</v>
      </c>
      <c r="J223" s="72" t="str">
        <f>J81</f>
        <v>550</v>
      </c>
      <c r="K223" s="70">
        <f>K81</f>
        <v>16.3</v>
      </c>
      <c r="L223" s="70">
        <f>L81</f>
        <v>22.42</v>
      </c>
      <c r="M223" s="70">
        <f>M81</f>
        <v>90.02</v>
      </c>
      <c r="N223" s="70">
        <f>N81</f>
        <v>635.82000000000005</v>
      </c>
    </row>
    <row r="224" spans="1:14">
      <c r="B224" s="65" t="s">
        <v>125</v>
      </c>
      <c r="D224" s="72">
        <f>D101</f>
        <v>510</v>
      </c>
      <c r="E224" s="70">
        <f>E101</f>
        <v>19.349999999999998</v>
      </c>
      <c r="F224" s="70">
        <f>F101</f>
        <v>13.81</v>
      </c>
      <c r="G224" s="70">
        <f>G101</f>
        <v>97.69</v>
      </c>
      <c r="H224" s="70">
        <f>H101</f>
        <v>603.66</v>
      </c>
      <c r="J224" s="72" t="str">
        <f>J101</f>
        <v>575</v>
      </c>
      <c r="K224" s="70">
        <f>K101</f>
        <v>24.619999999999997</v>
      </c>
      <c r="L224" s="70">
        <f>L101</f>
        <v>18.569999999999997</v>
      </c>
      <c r="M224" s="70">
        <f>M101</f>
        <v>112.30999999999999</v>
      </c>
      <c r="N224" s="70">
        <f>N101</f>
        <v>733.11000000000013</v>
      </c>
    </row>
    <row r="225" spans="2:14">
      <c r="B225" s="66" t="s">
        <v>126</v>
      </c>
      <c r="D225" s="73"/>
      <c r="E225" s="67">
        <f>SUM(E220:E224)</f>
        <v>92.33</v>
      </c>
      <c r="F225" s="66">
        <f t="shared" ref="F225:G225" si="18">SUM(F220:F224)</f>
        <v>95.26</v>
      </c>
      <c r="G225" s="66">
        <f t="shared" si="18"/>
        <v>420.40999999999997</v>
      </c>
      <c r="H225" s="67">
        <f>SUM(H220:H224)</f>
        <v>2906.83</v>
      </c>
      <c r="J225" s="73"/>
      <c r="K225" s="67">
        <f>SUM(K220:K224)</f>
        <v>105.74999999999997</v>
      </c>
      <c r="L225" s="66">
        <f t="shared" ref="L225:M225" si="19">SUM(L220:L224)</f>
        <v>113.44</v>
      </c>
      <c r="M225" s="66">
        <f t="shared" si="19"/>
        <v>466.40999999999997</v>
      </c>
      <c r="N225" s="67">
        <f>SUM(N220:N224)</f>
        <v>3303.07</v>
      </c>
    </row>
    <row r="226" spans="2:14">
      <c r="B226" s="66" t="s">
        <v>127</v>
      </c>
      <c r="D226" s="73"/>
      <c r="E226" s="67">
        <f>E225/5</f>
        <v>18.466000000000001</v>
      </c>
      <c r="F226" s="67">
        <f t="shared" ref="F226:H226" si="20">F225/5</f>
        <v>19.052</v>
      </c>
      <c r="G226" s="67">
        <f t="shared" si="20"/>
        <v>84.081999999999994</v>
      </c>
      <c r="H226" s="67">
        <f t="shared" si="20"/>
        <v>581.36599999999999</v>
      </c>
      <c r="J226" s="73"/>
      <c r="K226" s="67">
        <f>K225/5</f>
        <v>21.149999999999995</v>
      </c>
      <c r="L226" s="67">
        <f t="shared" ref="L226:N226" si="21">L225/5</f>
        <v>22.687999999999999</v>
      </c>
      <c r="M226" s="67">
        <f t="shared" si="21"/>
        <v>93.281999999999996</v>
      </c>
      <c r="N226" s="67">
        <f t="shared" si="21"/>
        <v>660.61400000000003</v>
      </c>
    </row>
    <row r="227" spans="2:14">
      <c r="B227" s="65" t="s">
        <v>125</v>
      </c>
      <c r="D227" s="72" t="str">
        <f>D123</f>
        <v>525</v>
      </c>
      <c r="E227" s="70">
        <f>E123</f>
        <v>15.88</v>
      </c>
      <c r="F227" s="70">
        <f>F123</f>
        <v>18.02</v>
      </c>
      <c r="G227" s="70">
        <f>G123</f>
        <v>89.009999999999991</v>
      </c>
      <c r="H227" s="70">
        <f>H123</f>
        <v>589.73</v>
      </c>
      <c r="J227" s="72" t="str">
        <f>J123</f>
        <v>580</v>
      </c>
      <c r="K227" s="70">
        <f>K123</f>
        <v>17.179999999999996</v>
      </c>
      <c r="L227" s="70">
        <f>L123</f>
        <v>22.869999999999997</v>
      </c>
      <c r="M227" s="70">
        <f>M123</f>
        <v>98.99</v>
      </c>
      <c r="N227" s="70">
        <f>N123</f>
        <v>679.68</v>
      </c>
    </row>
    <row r="228" spans="2:14">
      <c r="B228" s="64" t="s">
        <v>128</v>
      </c>
      <c r="D228" s="72" t="str">
        <f>D143</f>
        <v>475</v>
      </c>
      <c r="E228" s="70">
        <f>E143</f>
        <v>24.56</v>
      </c>
      <c r="F228" s="70">
        <f>F143</f>
        <v>22.76</v>
      </c>
      <c r="G228" s="70">
        <f>G143</f>
        <v>86.179999999999993</v>
      </c>
      <c r="H228" s="70">
        <f>H143</f>
        <v>524.04999999999995</v>
      </c>
      <c r="J228" s="72" t="str">
        <f>J143</f>
        <v>475</v>
      </c>
      <c r="K228" s="70">
        <f>K143</f>
        <v>24.56</v>
      </c>
      <c r="L228" s="70">
        <f>L143</f>
        <v>22.76</v>
      </c>
      <c r="M228" s="70">
        <f>M143</f>
        <v>86.179999999999993</v>
      </c>
      <c r="N228" s="70">
        <f>N143</f>
        <v>524.04999999999995</v>
      </c>
    </row>
    <row r="229" spans="2:14">
      <c r="B229" s="65" t="s">
        <v>125</v>
      </c>
      <c r="D229" s="72" t="str">
        <f>D164</f>
        <v>505</v>
      </c>
      <c r="E229" s="70">
        <f>E164</f>
        <v>9.98</v>
      </c>
      <c r="F229" s="70">
        <f>F164</f>
        <v>16.149999999999999</v>
      </c>
      <c r="G229" s="70">
        <f>G164</f>
        <v>76.38</v>
      </c>
      <c r="H229" s="70">
        <f>H164</f>
        <v>492.28000000000003</v>
      </c>
      <c r="J229" s="72" t="str">
        <f>J164</f>
        <v>560</v>
      </c>
      <c r="K229" s="70">
        <f>K164</f>
        <v>12.180000000000001</v>
      </c>
      <c r="L229" s="70">
        <f>L164</f>
        <v>21.28</v>
      </c>
      <c r="M229" s="70">
        <f>M164</f>
        <v>88.13</v>
      </c>
      <c r="N229" s="70">
        <f>N164</f>
        <v>594.46</v>
      </c>
    </row>
    <row r="230" spans="2:14">
      <c r="B230" s="64" t="s">
        <v>125</v>
      </c>
      <c r="D230" s="72" t="str">
        <f>D185</f>
        <v>590</v>
      </c>
      <c r="E230" s="70">
        <f>E185</f>
        <v>15.53</v>
      </c>
      <c r="F230" s="70">
        <f>F185</f>
        <v>23.81</v>
      </c>
      <c r="G230" s="70">
        <f>G185</f>
        <v>102.8</v>
      </c>
      <c r="H230" s="70">
        <f>H185</f>
        <v>688.64</v>
      </c>
      <c r="J230" s="72" t="str">
        <f>J185</f>
        <v>640</v>
      </c>
      <c r="K230" s="70">
        <f>K185</f>
        <v>16.959999999999997</v>
      </c>
      <c r="L230" s="70">
        <f>L185</f>
        <v>26.529999999999998</v>
      </c>
      <c r="M230" s="70">
        <f>M185</f>
        <v>110.67999999999999</v>
      </c>
      <c r="N230" s="70">
        <f>N185</f>
        <v>750.37000000000012</v>
      </c>
    </row>
    <row r="231" spans="2:14">
      <c r="B231" s="64" t="s">
        <v>125</v>
      </c>
      <c r="D231" s="72" t="str">
        <f>D205</f>
        <v>550</v>
      </c>
      <c r="E231" s="70">
        <f>E205</f>
        <v>15.749999999999998</v>
      </c>
      <c r="F231" s="70">
        <f>F205</f>
        <v>14.96</v>
      </c>
      <c r="G231" s="70">
        <f>G205</f>
        <v>90.759999999999991</v>
      </c>
      <c r="H231" s="70">
        <f>H205</f>
        <v>582.21</v>
      </c>
      <c r="J231" s="72" t="str">
        <f>J205</f>
        <v>600</v>
      </c>
      <c r="K231" s="70">
        <f>K205</f>
        <v>18.029999999999998</v>
      </c>
      <c r="L231" s="70">
        <f>L205</f>
        <v>15.85</v>
      </c>
      <c r="M231" s="70">
        <f>M205</f>
        <v>99.94</v>
      </c>
      <c r="N231" s="70">
        <f>N205</f>
        <v>637.63</v>
      </c>
    </row>
    <row r="232" spans="2:14">
      <c r="B232" s="66" t="s">
        <v>126</v>
      </c>
      <c r="D232" s="74"/>
      <c r="E232" s="66">
        <f t="shared" ref="E232:H232" si="22">SUM(E227:E231)</f>
        <v>81.7</v>
      </c>
      <c r="F232" s="66">
        <f t="shared" si="22"/>
        <v>95.699999999999989</v>
      </c>
      <c r="G232" s="66">
        <f t="shared" si="22"/>
        <v>445.13</v>
      </c>
      <c r="H232" s="66">
        <f t="shared" si="22"/>
        <v>2876.91</v>
      </c>
      <c r="J232" s="74"/>
      <c r="K232" s="66">
        <f t="shared" ref="K232:N232" si="23">SUM(K227:K231)</f>
        <v>88.91</v>
      </c>
      <c r="L232" s="66">
        <f t="shared" si="23"/>
        <v>109.28999999999999</v>
      </c>
      <c r="M232" s="66">
        <f t="shared" si="23"/>
        <v>483.91999999999996</v>
      </c>
      <c r="N232" s="66">
        <f t="shared" si="23"/>
        <v>3186.1900000000005</v>
      </c>
    </row>
    <row r="233" spans="2:14">
      <c r="B233" s="66" t="s">
        <v>127</v>
      </c>
      <c r="D233" s="74"/>
      <c r="E233" s="67">
        <f>E232/5</f>
        <v>16.34</v>
      </c>
      <c r="F233" s="67">
        <f t="shared" ref="F233:H233" si="24">F232/5</f>
        <v>19.139999999999997</v>
      </c>
      <c r="G233" s="67">
        <f t="shared" si="24"/>
        <v>89.025999999999996</v>
      </c>
      <c r="H233" s="67">
        <f t="shared" si="24"/>
        <v>575.38199999999995</v>
      </c>
      <c r="J233" s="74"/>
      <c r="K233" s="67">
        <f>K232/5</f>
        <v>17.782</v>
      </c>
      <c r="L233" s="67">
        <f t="shared" ref="L233:N233" si="25">L232/5</f>
        <v>21.857999999999997</v>
      </c>
      <c r="M233" s="67">
        <f t="shared" si="25"/>
        <v>96.783999999999992</v>
      </c>
      <c r="N233" s="67">
        <f t="shared" si="25"/>
        <v>637.23800000000006</v>
      </c>
    </row>
    <row r="235" spans="2:14" ht="15.6">
      <c r="B235" s="62" t="s">
        <v>129</v>
      </c>
      <c r="J235" s="63" t="s">
        <v>16</v>
      </c>
      <c r="K235" s="2" t="s">
        <v>18</v>
      </c>
      <c r="L235" s="2" t="s">
        <v>19</v>
      </c>
      <c r="M235" s="2" t="s">
        <v>20</v>
      </c>
      <c r="N235" s="2" t="s">
        <v>21</v>
      </c>
    </row>
    <row r="236" spans="2:14" ht="15.6">
      <c r="B236" s="65" t="s">
        <v>125</v>
      </c>
      <c r="D236" s="63" t="s">
        <v>16</v>
      </c>
      <c r="E236" s="2" t="s">
        <v>18</v>
      </c>
      <c r="F236" s="2" t="s">
        <v>19</v>
      </c>
      <c r="G236" s="2" t="s">
        <v>20</v>
      </c>
      <c r="H236" s="2" t="s">
        <v>21</v>
      </c>
      <c r="J236" s="75">
        <f>J29</f>
        <v>910</v>
      </c>
      <c r="K236" s="76">
        <f>K29</f>
        <v>27.23</v>
      </c>
      <c r="L236" s="76">
        <f>L29</f>
        <v>28.54</v>
      </c>
      <c r="M236" s="76">
        <f>M29</f>
        <v>107.71</v>
      </c>
      <c r="N236" s="77">
        <f>N20</f>
        <v>696.80000000000007</v>
      </c>
    </row>
    <row r="237" spans="2:14">
      <c r="B237" s="65" t="s">
        <v>125</v>
      </c>
      <c r="D237" s="75">
        <f>D29</f>
        <v>970</v>
      </c>
      <c r="E237" s="76">
        <f>E29</f>
        <v>23.91</v>
      </c>
      <c r="F237" s="76">
        <f>F29</f>
        <v>23.22</v>
      </c>
      <c r="G237" s="76">
        <f>G29</f>
        <v>91.09</v>
      </c>
      <c r="H237" s="77">
        <f>H29</f>
        <v>757.22</v>
      </c>
      <c r="J237" s="75">
        <f>J49</f>
        <v>915</v>
      </c>
      <c r="K237" s="76">
        <f>K49</f>
        <v>35.020000000000003</v>
      </c>
      <c r="L237" s="76">
        <f>L49</f>
        <v>40.17</v>
      </c>
      <c r="M237" s="76">
        <f>M49</f>
        <v>124.97</v>
      </c>
      <c r="N237" s="76">
        <f>N49</f>
        <v>945.75</v>
      </c>
    </row>
    <row r="238" spans="2:14">
      <c r="B238" s="65" t="s">
        <v>125</v>
      </c>
      <c r="D238" s="79">
        <f>D49</f>
        <v>775</v>
      </c>
      <c r="E238" s="77">
        <f>E49</f>
        <v>30.9</v>
      </c>
      <c r="F238" s="76">
        <f>F49</f>
        <v>34.69</v>
      </c>
      <c r="G238" s="76">
        <f>G49</f>
        <v>103.31</v>
      </c>
      <c r="H238" s="76">
        <f>H49</f>
        <v>793.17</v>
      </c>
      <c r="J238" s="79">
        <f>J70</f>
        <v>910</v>
      </c>
      <c r="K238" s="76">
        <f>K70</f>
        <v>21.41</v>
      </c>
      <c r="L238" s="76">
        <f>L70</f>
        <v>19.510000000000002</v>
      </c>
      <c r="M238" s="76">
        <f>M70</f>
        <v>97.66</v>
      </c>
      <c r="N238" s="76">
        <f>N70</f>
        <v>745.38</v>
      </c>
    </row>
    <row r="239" spans="2:14">
      <c r="B239" s="65" t="s">
        <v>125</v>
      </c>
      <c r="D239" s="79">
        <f>D70</f>
        <v>820</v>
      </c>
      <c r="E239" s="76">
        <f>E70</f>
        <v>23.17</v>
      </c>
      <c r="F239" s="76">
        <f>F70</f>
        <v>16.940000000000001</v>
      </c>
      <c r="G239" s="76">
        <f>G70</f>
        <v>85.13</v>
      </c>
      <c r="H239" s="76">
        <f>H70</f>
        <v>679.65</v>
      </c>
      <c r="J239" s="75">
        <f>J89</f>
        <v>815</v>
      </c>
      <c r="K239" s="76">
        <f>K89</f>
        <v>25.86</v>
      </c>
      <c r="L239" s="76">
        <f>L89</f>
        <v>23</v>
      </c>
      <c r="M239" s="76">
        <f>M89</f>
        <v>92.92</v>
      </c>
      <c r="N239" s="76">
        <f>N89</f>
        <v>763.09</v>
      </c>
    </row>
    <row r="240" spans="2:14">
      <c r="B240" s="65" t="s">
        <v>125</v>
      </c>
      <c r="D240" s="75">
        <f>D89</f>
        <v>975</v>
      </c>
      <c r="E240" s="76">
        <f>E89</f>
        <v>25.23</v>
      </c>
      <c r="F240" s="76">
        <f>F89</f>
        <v>17.79</v>
      </c>
      <c r="G240" s="76">
        <f>G89</f>
        <v>83.3</v>
      </c>
      <c r="H240" s="76">
        <f>H89</f>
        <v>705.04</v>
      </c>
      <c r="J240" s="75">
        <f>J111</f>
        <v>915</v>
      </c>
      <c r="K240" s="76">
        <f>K111</f>
        <v>29.56</v>
      </c>
      <c r="L240" s="76">
        <f>L111</f>
        <v>35.96</v>
      </c>
      <c r="M240" s="76">
        <f>M111</f>
        <v>90.07</v>
      </c>
      <c r="N240" s="76">
        <f>N111</f>
        <v>891.05</v>
      </c>
    </row>
    <row r="241" spans="2:14">
      <c r="B241" s="69" t="s">
        <v>126</v>
      </c>
      <c r="D241" s="75">
        <f>D111</f>
        <v>775</v>
      </c>
      <c r="E241" s="76">
        <f>E111</f>
        <v>27.11</v>
      </c>
      <c r="F241" s="76">
        <f>F111</f>
        <v>30.69</v>
      </c>
      <c r="G241" s="76">
        <f>G111</f>
        <v>75.61</v>
      </c>
      <c r="H241" s="76">
        <f>H111</f>
        <v>774.27</v>
      </c>
      <c r="J241" s="75"/>
      <c r="K241" s="80">
        <f>SUM(K236:K240)</f>
        <v>139.07999999999998</v>
      </c>
      <c r="L241" s="80">
        <f>SUM(L236:L240)</f>
        <v>147.18</v>
      </c>
      <c r="M241" s="80">
        <f>SUM(M236:M240)</f>
        <v>513.33000000000004</v>
      </c>
      <c r="N241" s="81">
        <f>SUM(N236:N240)</f>
        <v>4042.0700000000006</v>
      </c>
    </row>
    <row r="242" spans="2:14">
      <c r="B242" s="68" t="s">
        <v>127</v>
      </c>
      <c r="D242" s="75"/>
      <c r="E242" s="80">
        <f>SUM(E237:E241)</f>
        <v>130.32</v>
      </c>
      <c r="F242" s="80">
        <f>SUM(F237:F241)</f>
        <v>123.32999999999998</v>
      </c>
      <c r="G242" s="80">
        <f>SUM(G237:G241)</f>
        <v>438.44</v>
      </c>
      <c r="H242" s="81">
        <f>SUM(H237:H241)</f>
        <v>3709.35</v>
      </c>
      <c r="J242" s="75"/>
      <c r="K242" s="80">
        <f>K241/5</f>
        <v>27.815999999999995</v>
      </c>
      <c r="L242" s="80">
        <f>L241/5</f>
        <v>29.436</v>
      </c>
      <c r="M242" s="80">
        <f>M241/5</f>
        <v>102.66600000000001</v>
      </c>
      <c r="N242" s="80">
        <f>N241/5</f>
        <v>808.4140000000001</v>
      </c>
    </row>
    <row r="243" spans="2:14">
      <c r="B243" s="65" t="s">
        <v>125</v>
      </c>
      <c r="D243" s="75"/>
      <c r="E243" s="80">
        <f>E242/5</f>
        <v>26.064</v>
      </c>
      <c r="F243" s="80">
        <f>F242/5</f>
        <v>24.665999999999997</v>
      </c>
      <c r="G243" s="80">
        <f>G242/5</f>
        <v>87.688000000000002</v>
      </c>
      <c r="H243" s="80">
        <f>H242/5</f>
        <v>741.87</v>
      </c>
      <c r="J243" s="75">
        <f>J132</f>
        <v>910</v>
      </c>
      <c r="K243" s="76">
        <f>K132</f>
        <v>29.21</v>
      </c>
      <c r="L243" s="76">
        <f>L132</f>
        <v>27.9</v>
      </c>
      <c r="M243" s="76">
        <f>M132</f>
        <v>134.24</v>
      </c>
      <c r="N243" s="76">
        <f>N132</f>
        <v>991.41</v>
      </c>
    </row>
    <row r="244" spans="2:14">
      <c r="B244" s="65" t="s">
        <v>125</v>
      </c>
      <c r="D244" s="75">
        <f>D132</f>
        <v>770</v>
      </c>
      <c r="E244" s="76">
        <f>E132</f>
        <v>25.23</v>
      </c>
      <c r="F244" s="76">
        <f>F132</f>
        <v>22.53</v>
      </c>
      <c r="G244" s="76">
        <f>G132</f>
        <v>113.93</v>
      </c>
      <c r="H244" s="76">
        <f>H132</f>
        <v>844.01</v>
      </c>
      <c r="J244" s="75">
        <f>J152</f>
        <v>910</v>
      </c>
      <c r="K244" s="76">
        <f>K152</f>
        <v>34.22</v>
      </c>
      <c r="L244" s="76">
        <f>L152</f>
        <v>37.36</v>
      </c>
      <c r="M244" s="76">
        <f>M152</f>
        <v>115.57</v>
      </c>
      <c r="N244" s="76">
        <f>N152</f>
        <v>884.4</v>
      </c>
    </row>
    <row r="245" spans="2:14">
      <c r="B245" s="65" t="s">
        <v>125</v>
      </c>
      <c r="D245" s="75">
        <f>D152</f>
        <v>770</v>
      </c>
      <c r="E245" s="76">
        <f>E152</f>
        <v>31.19</v>
      </c>
      <c r="F245" s="76">
        <f>F152</f>
        <v>30.54</v>
      </c>
      <c r="G245" s="76">
        <f>G152</f>
        <v>94.82</v>
      </c>
      <c r="H245" s="76">
        <f>H152</f>
        <v>736.46</v>
      </c>
      <c r="J245" s="75">
        <f>J173</f>
        <v>910</v>
      </c>
      <c r="K245" s="76">
        <f>K173</f>
        <v>20.89</v>
      </c>
      <c r="L245" s="76">
        <f>L173</f>
        <v>21.53</v>
      </c>
      <c r="M245" s="76">
        <f>M173</f>
        <v>95.37</v>
      </c>
      <c r="N245" s="76">
        <f>N194</f>
        <v>792.86</v>
      </c>
    </row>
    <row r="246" spans="2:14">
      <c r="B246" s="65" t="s">
        <v>125</v>
      </c>
      <c r="D246" s="75">
        <f>D173</f>
        <v>820</v>
      </c>
      <c r="E246" s="76">
        <f>E173</f>
        <v>22.84</v>
      </c>
      <c r="F246" s="76">
        <f>F173</f>
        <v>18.53</v>
      </c>
      <c r="G246" s="76">
        <f>G173</f>
        <v>84.16</v>
      </c>
      <c r="H246" s="76">
        <f>H173</f>
        <v>686.98</v>
      </c>
      <c r="J246" s="75">
        <f>J194</f>
        <v>915</v>
      </c>
      <c r="K246" s="76">
        <f>K194</f>
        <v>20.91</v>
      </c>
      <c r="L246" s="76">
        <f>L194</f>
        <v>27.15</v>
      </c>
      <c r="M246" s="76">
        <f>M194</f>
        <v>96.57</v>
      </c>
      <c r="N246" s="76">
        <f>N194</f>
        <v>792.86</v>
      </c>
    </row>
    <row r="247" spans="2:14">
      <c r="B247" s="65" t="s">
        <v>125</v>
      </c>
      <c r="D247" s="75">
        <f>D194</f>
        <v>825</v>
      </c>
      <c r="E247" s="76">
        <f>E194</f>
        <v>20.059999999999999</v>
      </c>
      <c r="F247" s="76">
        <f>F194</f>
        <v>47.15</v>
      </c>
      <c r="G247" s="76">
        <f>G194</f>
        <v>91.69</v>
      </c>
      <c r="H247" s="76">
        <f>H194</f>
        <v>739.77</v>
      </c>
      <c r="J247" s="75">
        <f>J213</f>
        <v>810</v>
      </c>
      <c r="K247" s="76">
        <f>K213</f>
        <v>26.26</v>
      </c>
      <c r="L247" s="76">
        <f>L213</f>
        <v>29.12</v>
      </c>
      <c r="M247" s="76">
        <f>M213</f>
        <v>75.930000000000007</v>
      </c>
      <c r="N247" s="76">
        <f>N213</f>
        <v>765.45</v>
      </c>
    </row>
    <row r="248" spans="2:14">
      <c r="B248" s="69" t="s">
        <v>126</v>
      </c>
      <c r="D248" s="78">
        <f>D213</f>
        <v>720</v>
      </c>
      <c r="E248" s="76">
        <f>E213</f>
        <v>25.64</v>
      </c>
      <c r="F248" s="76">
        <f>F213</f>
        <v>26.52</v>
      </c>
      <c r="G248" s="76">
        <f>G213</f>
        <v>67.290000000000006</v>
      </c>
      <c r="H248" s="76">
        <f>H213</f>
        <v>705.02</v>
      </c>
      <c r="J248" s="75"/>
      <c r="K248" s="80">
        <f>SUM(K243:K247)</f>
        <v>131.48999999999998</v>
      </c>
      <c r="L248" s="80">
        <f>SUM(L243:L247)</f>
        <v>143.06</v>
      </c>
      <c r="M248" s="80">
        <f>SUM(M243:M247)</f>
        <v>517.68000000000006</v>
      </c>
      <c r="N248" s="80">
        <f>SUM(N243:N247)</f>
        <v>4226.9800000000005</v>
      </c>
    </row>
    <row r="249" spans="2:14">
      <c r="B249" s="68" t="s">
        <v>127</v>
      </c>
      <c r="D249" s="75"/>
      <c r="E249" s="80">
        <f>SUM(E244:E248)</f>
        <v>124.96000000000001</v>
      </c>
      <c r="F249" s="80">
        <f>SUM(F244:F248)</f>
        <v>145.27000000000001</v>
      </c>
      <c r="G249" s="80">
        <f>SUM(G244:G248)</f>
        <v>451.89</v>
      </c>
      <c r="H249" s="80">
        <f>SUM(H244:H248)</f>
        <v>3712.24</v>
      </c>
      <c r="J249" s="75"/>
      <c r="K249" s="80">
        <f>K248/5</f>
        <v>26.297999999999995</v>
      </c>
      <c r="L249" s="80">
        <f>L248/5</f>
        <v>28.612000000000002</v>
      </c>
      <c r="M249" s="80">
        <f>M248/5</f>
        <v>103.53600000000002</v>
      </c>
      <c r="N249" s="80">
        <f>N248/5</f>
        <v>845.39600000000007</v>
      </c>
    </row>
    <row r="250" spans="2:14">
      <c r="D250" s="75"/>
      <c r="E250" s="80">
        <f>E249/5</f>
        <v>24.992000000000001</v>
      </c>
      <c r="F250" s="80">
        <f>F249/5</f>
        <v>29.054000000000002</v>
      </c>
      <c r="G250" s="80">
        <f>G249/5</f>
        <v>90.378</v>
      </c>
      <c r="H250" s="80">
        <f>H249/5</f>
        <v>742.44799999999998</v>
      </c>
    </row>
  </sheetData>
  <mergeCells count="113">
    <mergeCell ref="A217:B217"/>
    <mergeCell ref="I198:I199"/>
    <mergeCell ref="J12:J13"/>
    <mergeCell ref="J33:J34"/>
    <mergeCell ref="J53:J54"/>
    <mergeCell ref="J74:J75"/>
    <mergeCell ref="J93:J94"/>
    <mergeCell ref="J115:J116"/>
    <mergeCell ref="J136:J137"/>
    <mergeCell ref="J156:J157"/>
    <mergeCell ref="J177:J178"/>
    <mergeCell ref="J198:J199"/>
    <mergeCell ref="C198:C199"/>
    <mergeCell ref="D12:D13"/>
    <mergeCell ref="D33:D34"/>
    <mergeCell ref="D53:D54"/>
    <mergeCell ref="D74:D75"/>
    <mergeCell ref="D93:D94"/>
    <mergeCell ref="D115:D116"/>
    <mergeCell ref="D136:D137"/>
    <mergeCell ref="D156:D157"/>
    <mergeCell ref="D177:D178"/>
    <mergeCell ref="D198:D199"/>
    <mergeCell ref="E198:G198"/>
    <mergeCell ref="K198:M198"/>
    <mergeCell ref="A10:A13"/>
    <mergeCell ref="A31:A34"/>
    <mergeCell ref="A51:A54"/>
    <mergeCell ref="A72:A75"/>
    <mergeCell ref="A91:A94"/>
    <mergeCell ref="A113:A116"/>
    <mergeCell ref="A134:A137"/>
    <mergeCell ref="A154:A157"/>
    <mergeCell ref="A175:A178"/>
    <mergeCell ref="A196:A199"/>
    <mergeCell ref="B10:B13"/>
    <mergeCell ref="B31:B34"/>
    <mergeCell ref="B51:B54"/>
    <mergeCell ref="B72:B75"/>
    <mergeCell ref="B91:B94"/>
    <mergeCell ref="B113:B116"/>
    <mergeCell ref="B134:B137"/>
    <mergeCell ref="B154:B157"/>
    <mergeCell ref="B175:B178"/>
    <mergeCell ref="B196:B199"/>
    <mergeCell ref="C12:C13"/>
    <mergeCell ref="C33:C34"/>
    <mergeCell ref="E156:G156"/>
    <mergeCell ref="K156:M156"/>
    <mergeCell ref="C175:N175"/>
    <mergeCell ref="C176:H176"/>
    <mergeCell ref="I176:N176"/>
    <mergeCell ref="E177:G177"/>
    <mergeCell ref="K177:M177"/>
    <mergeCell ref="C196:N196"/>
    <mergeCell ref="C197:H197"/>
    <mergeCell ref="I197:N197"/>
    <mergeCell ref="C156:C157"/>
    <mergeCell ref="C177:C178"/>
    <mergeCell ref="I156:I157"/>
    <mergeCell ref="I177:I178"/>
    <mergeCell ref="E115:G115"/>
    <mergeCell ref="K115:M115"/>
    <mergeCell ref="C134:N134"/>
    <mergeCell ref="C135:H135"/>
    <mergeCell ref="I135:N135"/>
    <mergeCell ref="E136:G136"/>
    <mergeCell ref="K136:M136"/>
    <mergeCell ref="C154:N154"/>
    <mergeCell ref="C155:H155"/>
    <mergeCell ref="I155:N155"/>
    <mergeCell ref="C115:C116"/>
    <mergeCell ref="C136:C137"/>
    <mergeCell ref="I115:I116"/>
    <mergeCell ref="I136:I137"/>
    <mergeCell ref="E74:G74"/>
    <mergeCell ref="K74:M74"/>
    <mergeCell ref="C91:N91"/>
    <mergeCell ref="C92:H92"/>
    <mergeCell ref="I92:N92"/>
    <mergeCell ref="E93:G93"/>
    <mergeCell ref="K93:M93"/>
    <mergeCell ref="C113:N113"/>
    <mergeCell ref="C114:H114"/>
    <mergeCell ref="I114:N114"/>
    <mergeCell ref="C74:C75"/>
    <mergeCell ref="C93:C94"/>
    <mergeCell ref="I74:I75"/>
    <mergeCell ref="I93:I94"/>
    <mergeCell ref="E33:G33"/>
    <mergeCell ref="K33:M33"/>
    <mergeCell ref="C51:N51"/>
    <mergeCell ref="C52:H52"/>
    <mergeCell ref="I52:N52"/>
    <mergeCell ref="E53:G53"/>
    <mergeCell ref="K53:M53"/>
    <mergeCell ref="C72:N72"/>
    <mergeCell ref="C73:H73"/>
    <mergeCell ref="I73:N73"/>
    <mergeCell ref="C53:C54"/>
    <mergeCell ref="I33:I34"/>
    <mergeCell ref="I53:I54"/>
    <mergeCell ref="A8:N8"/>
    <mergeCell ref="A9:N9"/>
    <mergeCell ref="C10:N10"/>
    <mergeCell ref="C11:H11"/>
    <mergeCell ref="I11:N11"/>
    <mergeCell ref="E12:G12"/>
    <mergeCell ref="K12:M12"/>
    <mergeCell ref="C31:N31"/>
    <mergeCell ref="C32:H32"/>
    <mergeCell ref="I32:N32"/>
    <mergeCell ref="I12:I1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50"/>
  <sheetViews>
    <sheetView topLeftCell="A163" workbookViewId="0">
      <selection activeCell="Q181" sqref="Q181"/>
    </sheetView>
  </sheetViews>
  <sheetFormatPr defaultColWidth="8.88671875" defaultRowHeight="14.4"/>
  <cols>
    <col min="2" max="2" width="35.33203125" customWidth="1"/>
    <col min="3" max="3" width="8.88671875" hidden="1" customWidth="1"/>
    <col min="4" max="4" width="11.33203125" hidden="1" customWidth="1"/>
    <col min="5" max="6" width="8.88671875" hidden="1" customWidth="1"/>
    <col min="7" max="7" width="10.33203125" hidden="1" customWidth="1"/>
    <col min="8" max="8" width="8.88671875" hidden="1" customWidth="1"/>
    <col min="10" max="10" width="12.5546875" customWidth="1"/>
    <col min="13" max="13" width="11.44140625" customWidth="1"/>
  </cols>
  <sheetData>
    <row r="1" spans="1:14">
      <c r="A1" s="1" t="s">
        <v>0</v>
      </c>
      <c r="B1" s="1"/>
      <c r="D1" s="1"/>
      <c r="E1" s="1"/>
      <c r="F1" s="1" t="s">
        <v>1</v>
      </c>
      <c r="G1" s="1"/>
      <c r="H1" s="1"/>
      <c r="I1" s="1"/>
      <c r="J1" s="123" t="s">
        <v>1</v>
      </c>
      <c r="K1" s="123"/>
      <c r="L1" s="123"/>
      <c r="M1" s="123"/>
      <c r="N1" s="1"/>
    </row>
    <row r="2" spans="1:14">
      <c r="A2" s="1" t="s">
        <v>2</v>
      </c>
      <c r="B2" s="1"/>
      <c r="D2" s="1" t="s">
        <v>3</v>
      </c>
      <c r="E2" s="1"/>
      <c r="F2" s="1"/>
      <c r="G2" s="1"/>
      <c r="H2" s="1"/>
      <c r="I2" s="1"/>
      <c r="J2" s="1" t="s">
        <v>140</v>
      </c>
      <c r="K2" s="1"/>
      <c r="L2" s="1"/>
      <c r="M2" s="1"/>
      <c r="N2" s="1"/>
    </row>
    <row r="3" spans="1:14">
      <c r="A3" s="1"/>
      <c r="B3" s="1"/>
      <c r="D3" s="1" t="s">
        <v>4</v>
      </c>
      <c r="E3" s="1"/>
      <c r="F3" s="1"/>
      <c r="G3" s="1"/>
      <c r="H3" s="1"/>
      <c r="I3" s="1"/>
      <c r="J3" s="1" t="s">
        <v>135</v>
      </c>
      <c r="K3" s="1"/>
      <c r="L3" s="1"/>
      <c r="M3" s="1"/>
      <c r="N3" s="1"/>
    </row>
    <row r="4" spans="1:14">
      <c r="A4" s="1" t="s">
        <v>5</v>
      </c>
      <c r="B4" s="1"/>
      <c r="D4" s="1" t="s">
        <v>6</v>
      </c>
      <c r="E4" s="1"/>
      <c r="F4" s="1"/>
      <c r="G4" s="1"/>
      <c r="H4" s="1"/>
      <c r="I4" s="1"/>
      <c r="J4" s="1" t="s">
        <v>6</v>
      </c>
      <c r="K4" s="124" t="s">
        <v>136</v>
      </c>
      <c r="L4" s="124"/>
      <c r="M4" s="1"/>
      <c r="N4" s="1"/>
    </row>
    <row r="5" spans="1:14">
      <c r="D5" s="1" t="s">
        <v>7</v>
      </c>
      <c r="E5" s="1"/>
      <c r="F5" s="1"/>
      <c r="G5" s="1"/>
      <c r="H5" s="1"/>
      <c r="I5" s="1"/>
      <c r="J5" s="1" t="s">
        <v>7</v>
      </c>
      <c r="K5" s="1"/>
      <c r="L5" s="1"/>
      <c r="M5" s="1"/>
      <c r="N5" s="1"/>
    </row>
    <row r="6" spans="1:14">
      <c r="I6" s="1"/>
      <c r="J6" s="1"/>
      <c r="K6" s="1"/>
      <c r="L6" s="1"/>
      <c r="M6" s="1"/>
      <c r="N6" s="1"/>
    </row>
    <row r="8" spans="1:14" ht="15.6">
      <c r="A8" s="102" t="s">
        <v>8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4"/>
    </row>
    <row r="9" spans="1:14" ht="15.6">
      <c r="A9" s="102" t="s">
        <v>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4" ht="15.6">
      <c r="A10" s="115" t="s">
        <v>10</v>
      </c>
      <c r="B10" s="118" t="s">
        <v>11</v>
      </c>
      <c r="C10" s="130" t="s">
        <v>12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2"/>
    </row>
    <row r="11" spans="1:14" ht="15.6">
      <c r="A11" s="116"/>
      <c r="B11" s="119"/>
      <c r="C11" s="108" t="s">
        <v>13</v>
      </c>
      <c r="D11" s="109"/>
      <c r="E11" s="109"/>
      <c r="F11" s="109"/>
      <c r="G11" s="109"/>
      <c r="H11" s="110"/>
      <c r="I11" s="111" t="s">
        <v>14</v>
      </c>
      <c r="J11" s="112"/>
      <c r="K11" s="112"/>
      <c r="L11" s="112"/>
      <c r="M11" s="112"/>
      <c r="N11" s="113"/>
    </row>
    <row r="12" spans="1:14" ht="15.6">
      <c r="A12" s="116"/>
      <c r="B12" s="119"/>
      <c r="C12" s="121" t="s">
        <v>15</v>
      </c>
      <c r="D12" s="122" t="s">
        <v>16</v>
      </c>
      <c r="E12" s="114" t="s">
        <v>17</v>
      </c>
      <c r="F12" s="114"/>
      <c r="G12" s="114"/>
      <c r="H12" s="2"/>
      <c r="I12" s="121" t="s">
        <v>15</v>
      </c>
      <c r="J12" s="122" t="s">
        <v>16</v>
      </c>
      <c r="K12" s="114" t="s">
        <v>17</v>
      </c>
      <c r="L12" s="114"/>
      <c r="M12" s="114"/>
      <c r="N12" s="2"/>
    </row>
    <row r="13" spans="1:14" ht="15.6">
      <c r="A13" s="117"/>
      <c r="B13" s="120"/>
      <c r="C13" s="121"/>
      <c r="D13" s="122"/>
      <c r="E13" s="2" t="s">
        <v>18</v>
      </c>
      <c r="F13" s="2" t="s">
        <v>19</v>
      </c>
      <c r="G13" s="2" t="s">
        <v>20</v>
      </c>
      <c r="H13" s="2" t="s">
        <v>21</v>
      </c>
      <c r="I13" s="121"/>
      <c r="J13" s="122"/>
      <c r="K13" s="2" t="s">
        <v>18</v>
      </c>
      <c r="L13" s="2" t="s">
        <v>19</v>
      </c>
      <c r="M13" s="2" t="s">
        <v>20</v>
      </c>
      <c r="N13" s="2" t="s">
        <v>21</v>
      </c>
    </row>
    <row r="14" spans="1:14" ht="16.2">
      <c r="A14" s="3"/>
      <c r="B14" s="4" t="s">
        <v>22</v>
      </c>
      <c r="C14" s="5"/>
      <c r="D14" s="6"/>
      <c r="E14" s="7"/>
      <c r="F14" s="7"/>
      <c r="G14" s="7"/>
      <c r="H14" s="7"/>
      <c r="I14" s="5"/>
      <c r="J14" s="6"/>
      <c r="K14" s="7"/>
      <c r="L14" s="7"/>
      <c r="M14" s="7"/>
      <c r="N14" s="7"/>
    </row>
    <row r="15" spans="1:14" ht="15.6">
      <c r="A15" s="8">
        <v>15</v>
      </c>
      <c r="B15" s="9" t="s">
        <v>23</v>
      </c>
      <c r="C15" s="10">
        <v>11.22</v>
      </c>
      <c r="D15" s="11">
        <v>15</v>
      </c>
      <c r="E15" s="12">
        <v>3.45</v>
      </c>
      <c r="F15" s="12">
        <v>3.58</v>
      </c>
      <c r="G15" s="12">
        <v>0</v>
      </c>
      <c r="H15" s="12">
        <v>54</v>
      </c>
      <c r="I15" s="10">
        <v>18.7</v>
      </c>
      <c r="J15" s="11">
        <v>25</v>
      </c>
      <c r="K15" s="12">
        <v>5.75</v>
      </c>
      <c r="L15" s="12">
        <v>5.97</v>
      </c>
      <c r="M15" s="12">
        <v>0</v>
      </c>
      <c r="N15" s="12">
        <v>90</v>
      </c>
    </row>
    <row r="16" spans="1:14" ht="15.6">
      <c r="A16" s="13">
        <v>173</v>
      </c>
      <c r="B16" s="3" t="s">
        <v>24</v>
      </c>
      <c r="C16" s="5">
        <v>17.46</v>
      </c>
      <c r="D16" s="14" t="s">
        <v>25</v>
      </c>
      <c r="E16" s="15">
        <v>6.33</v>
      </c>
      <c r="F16" s="15">
        <v>7.15</v>
      </c>
      <c r="G16" s="15">
        <v>31.86</v>
      </c>
      <c r="H16" s="15">
        <v>218.12</v>
      </c>
      <c r="I16" s="5">
        <v>27.32</v>
      </c>
      <c r="J16" s="14" t="s">
        <v>26</v>
      </c>
      <c r="K16" s="15">
        <v>8.5299999999999994</v>
      </c>
      <c r="L16" s="15">
        <v>12.28</v>
      </c>
      <c r="M16" s="15">
        <v>43.61</v>
      </c>
      <c r="N16" s="15">
        <v>320.3</v>
      </c>
    </row>
    <row r="17" spans="1:14" ht="15.6">
      <c r="A17" s="8">
        <v>379</v>
      </c>
      <c r="B17" s="3" t="s">
        <v>27</v>
      </c>
      <c r="C17" s="16">
        <v>12.17</v>
      </c>
      <c r="D17" s="11">
        <v>200</v>
      </c>
      <c r="E17" s="17">
        <v>3.12</v>
      </c>
      <c r="F17" s="17">
        <v>2.5099999999999998</v>
      </c>
      <c r="G17" s="17">
        <v>24.69</v>
      </c>
      <c r="H17" s="17">
        <v>146.30000000000001</v>
      </c>
      <c r="I17" s="16">
        <v>12.17</v>
      </c>
      <c r="J17" s="11">
        <v>200</v>
      </c>
      <c r="K17" s="17">
        <v>3.12</v>
      </c>
      <c r="L17" s="17">
        <v>2.5099999999999998</v>
      </c>
      <c r="M17" s="17">
        <v>24.69</v>
      </c>
      <c r="N17" s="17">
        <v>146.30000000000001</v>
      </c>
    </row>
    <row r="18" spans="1:14" ht="15.6">
      <c r="A18" s="18"/>
      <c r="B18" s="3" t="s">
        <v>28</v>
      </c>
      <c r="C18" s="19">
        <v>2.67</v>
      </c>
      <c r="D18" s="14">
        <v>40</v>
      </c>
      <c r="E18" s="7">
        <v>3.04</v>
      </c>
      <c r="F18" s="7">
        <v>0.32</v>
      </c>
      <c r="G18" s="7">
        <v>19.440000000000001</v>
      </c>
      <c r="H18" s="7">
        <v>95.2</v>
      </c>
      <c r="I18" s="19">
        <v>2.67</v>
      </c>
      <c r="J18" s="14">
        <v>40</v>
      </c>
      <c r="K18" s="7">
        <v>3.04</v>
      </c>
      <c r="L18" s="7">
        <v>0.32</v>
      </c>
      <c r="M18" s="7">
        <v>19.440000000000001</v>
      </c>
      <c r="N18" s="7">
        <v>95.2</v>
      </c>
    </row>
    <row r="19" spans="1:14" ht="15.6">
      <c r="A19" s="20">
        <v>338</v>
      </c>
      <c r="B19" s="9" t="s">
        <v>29</v>
      </c>
      <c r="C19" s="16">
        <v>12</v>
      </c>
      <c r="D19" s="11">
        <v>100</v>
      </c>
      <c r="E19" s="21">
        <v>0.4</v>
      </c>
      <c r="F19" s="21">
        <v>0.4</v>
      </c>
      <c r="G19" s="21">
        <v>9.8000000000000007</v>
      </c>
      <c r="H19" s="21">
        <v>45</v>
      </c>
      <c r="I19" s="16">
        <v>12</v>
      </c>
      <c r="J19" s="11">
        <v>100</v>
      </c>
      <c r="K19" s="21">
        <v>0.4</v>
      </c>
      <c r="L19" s="21">
        <v>0.4</v>
      </c>
      <c r="M19" s="21">
        <v>9.8000000000000007</v>
      </c>
      <c r="N19" s="21">
        <v>45</v>
      </c>
    </row>
    <row r="20" spans="1:14" ht="16.2">
      <c r="A20" s="4"/>
      <c r="B20" s="22" t="s">
        <v>30</v>
      </c>
      <c r="C20" s="23">
        <f t="shared" ref="C20:I20" si="0">SUM(C15:C19)</f>
        <v>55.52</v>
      </c>
      <c r="D20" s="24">
        <v>510</v>
      </c>
      <c r="E20" s="25">
        <f t="shared" si="0"/>
        <v>16.34</v>
      </c>
      <c r="F20" s="25">
        <f t="shared" si="0"/>
        <v>13.96</v>
      </c>
      <c r="G20" s="25">
        <f t="shared" si="0"/>
        <v>85.789999999999992</v>
      </c>
      <c r="H20" s="25">
        <f t="shared" si="0"/>
        <v>558.62</v>
      </c>
      <c r="I20" s="23">
        <f t="shared" si="0"/>
        <v>72.86</v>
      </c>
      <c r="J20" s="24" t="s">
        <v>31</v>
      </c>
      <c r="K20" s="25">
        <f t="shared" ref="K20:N20" si="1">SUM(K15:K19)</f>
        <v>20.839999999999996</v>
      </c>
      <c r="L20" s="25">
        <f t="shared" si="1"/>
        <v>21.479999999999997</v>
      </c>
      <c r="M20" s="25">
        <f t="shared" si="1"/>
        <v>97.539999999999992</v>
      </c>
      <c r="N20" s="25">
        <f t="shared" si="1"/>
        <v>696.80000000000007</v>
      </c>
    </row>
    <row r="21" spans="1:14" ht="16.2">
      <c r="A21" s="3"/>
      <c r="B21" s="4" t="s">
        <v>32</v>
      </c>
      <c r="C21" s="19"/>
      <c r="D21" s="14"/>
      <c r="E21" s="7"/>
      <c r="F21" s="7"/>
      <c r="G21" s="7"/>
      <c r="H21" s="7"/>
      <c r="I21" s="19"/>
      <c r="J21" s="14"/>
      <c r="K21" s="7"/>
      <c r="L21" s="7"/>
      <c r="M21" s="7"/>
      <c r="N21" s="7"/>
    </row>
    <row r="22" spans="1:14" ht="15.6">
      <c r="A22" s="18">
        <v>29</v>
      </c>
      <c r="B22" s="9" t="s">
        <v>33</v>
      </c>
      <c r="C22" s="16">
        <v>13.74</v>
      </c>
      <c r="D22" s="26">
        <v>60</v>
      </c>
      <c r="E22" s="15">
        <v>0.65</v>
      </c>
      <c r="F22" s="15">
        <v>3.62</v>
      </c>
      <c r="G22" s="15">
        <v>2.27</v>
      </c>
      <c r="H22" s="15">
        <v>44.34</v>
      </c>
      <c r="I22" s="16">
        <v>22.9</v>
      </c>
      <c r="J22" s="26">
        <v>100</v>
      </c>
      <c r="K22" s="15">
        <v>1.0900000000000001</v>
      </c>
      <c r="L22" s="15">
        <v>6.04</v>
      </c>
      <c r="M22" s="15">
        <v>3.78</v>
      </c>
      <c r="N22" s="15">
        <v>73.900000000000006</v>
      </c>
    </row>
    <row r="23" spans="1:14" ht="15" customHeight="1">
      <c r="A23" s="13">
        <v>102</v>
      </c>
      <c r="B23" s="27" t="s">
        <v>34</v>
      </c>
      <c r="C23" s="19">
        <v>9.0399999999999991</v>
      </c>
      <c r="D23" s="14">
        <v>200</v>
      </c>
      <c r="E23" s="7">
        <v>4.1100000000000003</v>
      </c>
      <c r="F23" s="7">
        <v>4.2699999999999996</v>
      </c>
      <c r="G23" s="7">
        <v>15.6</v>
      </c>
      <c r="H23" s="7">
        <v>118.63</v>
      </c>
      <c r="I23" s="19">
        <v>11.3</v>
      </c>
      <c r="J23" s="14">
        <v>250</v>
      </c>
      <c r="K23" s="7">
        <v>5.13</v>
      </c>
      <c r="L23" s="7">
        <v>5.33</v>
      </c>
      <c r="M23" s="7">
        <v>19.5</v>
      </c>
      <c r="N23" s="7">
        <v>148.29</v>
      </c>
    </row>
    <row r="24" spans="1:14" ht="31.2">
      <c r="A24" s="8">
        <v>294</v>
      </c>
      <c r="B24" s="28" t="s">
        <v>35</v>
      </c>
      <c r="C24" s="16">
        <v>35.799999999999997</v>
      </c>
      <c r="D24" s="11">
        <v>100</v>
      </c>
      <c r="E24" s="12">
        <v>8.4499999999999993</v>
      </c>
      <c r="F24" s="12">
        <v>9.85</v>
      </c>
      <c r="G24" s="12">
        <v>10.36</v>
      </c>
      <c r="H24" s="12">
        <v>164</v>
      </c>
      <c r="I24" s="16">
        <v>35.799999999999997</v>
      </c>
      <c r="J24" s="11">
        <v>100</v>
      </c>
      <c r="K24" s="12">
        <v>8.4499999999999993</v>
      </c>
      <c r="L24" s="12">
        <v>9.85</v>
      </c>
      <c r="M24" s="12">
        <v>10.36</v>
      </c>
      <c r="N24" s="12">
        <v>164</v>
      </c>
    </row>
    <row r="25" spans="1:14" ht="15.6">
      <c r="A25" s="18">
        <v>309</v>
      </c>
      <c r="B25" s="3" t="s">
        <v>36</v>
      </c>
      <c r="C25" s="5">
        <v>9.58</v>
      </c>
      <c r="D25" s="7">
        <v>150</v>
      </c>
      <c r="E25" s="7">
        <v>5.38</v>
      </c>
      <c r="F25" s="7">
        <v>4.68</v>
      </c>
      <c r="G25" s="7">
        <v>32.4</v>
      </c>
      <c r="H25" s="7">
        <v>196.87</v>
      </c>
      <c r="I25" s="5">
        <v>12.77</v>
      </c>
      <c r="J25" s="7">
        <v>200</v>
      </c>
      <c r="K25" s="7">
        <v>7.24</v>
      </c>
      <c r="L25" s="7">
        <v>6.52</v>
      </c>
      <c r="M25" s="7">
        <v>43.61</v>
      </c>
      <c r="N25" s="7">
        <v>267.02999999999997</v>
      </c>
    </row>
    <row r="26" spans="1:14" ht="15.6">
      <c r="A26" s="13">
        <v>388</v>
      </c>
      <c r="B26" s="3" t="s">
        <v>37</v>
      </c>
      <c r="C26" s="19">
        <v>8.64</v>
      </c>
      <c r="D26" s="14">
        <v>200</v>
      </c>
      <c r="E26" s="15">
        <v>0.68</v>
      </c>
      <c r="F26" s="15">
        <v>0.28000000000000003</v>
      </c>
      <c r="G26" s="15">
        <v>20.74</v>
      </c>
      <c r="H26" s="15">
        <v>87.78</v>
      </c>
      <c r="I26" s="19">
        <v>8.64</v>
      </c>
      <c r="J26" s="14">
        <v>200</v>
      </c>
      <c r="K26" s="15">
        <v>0.68</v>
      </c>
      <c r="L26" s="15">
        <v>0.28000000000000003</v>
      </c>
      <c r="M26" s="15">
        <v>20.74</v>
      </c>
      <c r="N26" s="15">
        <v>87.78</v>
      </c>
    </row>
    <row r="27" spans="1:14" ht="15.6">
      <c r="A27" s="13"/>
      <c r="B27" s="3" t="s">
        <v>38</v>
      </c>
      <c r="C27" s="19">
        <v>2.67</v>
      </c>
      <c r="D27" s="14">
        <v>40</v>
      </c>
      <c r="E27" s="15">
        <v>3.12</v>
      </c>
      <c r="F27" s="15">
        <v>0.36</v>
      </c>
      <c r="G27" s="15">
        <v>0</v>
      </c>
      <c r="H27" s="15">
        <v>98</v>
      </c>
      <c r="I27" s="19">
        <v>2.67</v>
      </c>
      <c r="J27" s="14">
        <v>40</v>
      </c>
      <c r="K27" s="15">
        <v>3.12</v>
      </c>
      <c r="L27" s="15">
        <v>0.36</v>
      </c>
      <c r="M27" s="15">
        <v>0</v>
      </c>
      <c r="N27" s="15">
        <v>98</v>
      </c>
    </row>
    <row r="28" spans="1:14" ht="15.6">
      <c r="A28" s="29"/>
      <c r="B28" s="30" t="s">
        <v>28</v>
      </c>
      <c r="C28" s="26">
        <v>1.34</v>
      </c>
      <c r="D28" s="26">
        <v>20</v>
      </c>
      <c r="E28" s="26">
        <v>1.52</v>
      </c>
      <c r="F28" s="26">
        <v>0.16</v>
      </c>
      <c r="G28" s="26">
        <v>9.7200000000000006</v>
      </c>
      <c r="H28" s="26">
        <v>47.6</v>
      </c>
      <c r="I28" s="26">
        <v>1.34</v>
      </c>
      <c r="J28" s="26">
        <v>20</v>
      </c>
      <c r="K28" s="26">
        <v>1.52</v>
      </c>
      <c r="L28" s="26">
        <v>0.16</v>
      </c>
      <c r="M28" s="26">
        <v>9.7200000000000006</v>
      </c>
      <c r="N28" s="26">
        <v>47.6</v>
      </c>
    </row>
    <row r="29" spans="1:14" ht="16.2">
      <c r="A29" s="29"/>
      <c r="B29" s="22" t="s">
        <v>30</v>
      </c>
      <c r="C29" s="31">
        <f>SUM(C22:C28)</f>
        <v>80.81</v>
      </c>
      <c r="D29" s="32">
        <v>970</v>
      </c>
      <c r="E29" s="32">
        <v>23.91</v>
      </c>
      <c r="F29" s="32">
        <v>23.22</v>
      </c>
      <c r="G29" s="32">
        <v>91.09</v>
      </c>
      <c r="H29" s="32">
        <v>757.22</v>
      </c>
      <c r="I29" s="31">
        <f>SUM(I22:I28)</f>
        <v>95.42</v>
      </c>
      <c r="J29" s="32">
        <v>910</v>
      </c>
      <c r="K29" s="32">
        <v>27.23</v>
      </c>
      <c r="L29" s="32">
        <v>28.54</v>
      </c>
      <c r="M29" s="32">
        <v>107.71</v>
      </c>
      <c r="N29" s="32">
        <v>886.6</v>
      </c>
    </row>
    <row r="30" spans="1:14" ht="15.6">
      <c r="A30" s="29"/>
      <c r="B30" s="3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.6">
      <c r="A31" s="115" t="s">
        <v>10</v>
      </c>
      <c r="B31" s="118" t="s">
        <v>11</v>
      </c>
      <c r="C31" s="130" t="s">
        <v>44</v>
      </c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2"/>
    </row>
    <row r="32" spans="1:14" ht="15.6">
      <c r="A32" s="116"/>
      <c r="B32" s="119"/>
      <c r="C32" s="108" t="s">
        <v>13</v>
      </c>
      <c r="D32" s="109"/>
      <c r="E32" s="109"/>
      <c r="F32" s="109"/>
      <c r="G32" s="109"/>
      <c r="H32" s="110"/>
      <c r="I32" s="111" t="s">
        <v>14</v>
      </c>
      <c r="J32" s="112"/>
      <c r="K32" s="112"/>
      <c r="L32" s="112"/>
      <c r="M32" s="112"/>
      <c r="N32" s="113"/>
    </row>
    <row r="33" spans="1:14" ht="15.6">
      <c r="A33" s="116"/>
      <c r="B33" s="119"/>
      <c r="C33" s="121" t="s">
        <v>15</v>
      </c>
      <c r="D33" s="122" t="s">
        <v>16</v>
      </c>
      <c r="E33" s="114" t="s">
        <v>17</v>
      </c>
      <c r="F33" s="114"/>
      <c r="G33" s="114"/>
      <c r="H33" s="2"/>
      <c r="I33" s="121" t="s">
        <v>15</v>
      </c>
      <c r="J33" s="122" t="s">
        <v>16</v>
      </c>
      <c r="K33" s="114" t="s">
        <v>17</v>
      </c>
      <c r="L33" s="114"/>
      <c r="M33" s="114"/>
      <c r="N33" s="2"/>
    </row>
    <row r="34" spans="1:14" ht="15.6">
      <c r="A34" s="117"/>
      <c r="B34" s="120"/>
      <c r="C34" s="121"/>
      <c r="D34" s="122"/>
      <c r="E34" s="2" t="s">
        <v>18</v>
      </c>
      <c r="F34" s="2" t="s">
        <v>19</v>
      </c>
      <c r="G34" s="2" t="s">
        <v>20</v>
      </c>
      <c r="H34" s="2" t="s">
        <v>21</v>
      </c>
      <c r="I34" s="121"/>
      <c r="J34" s="122"/>
      <c r="K34" s="2" t="s">
        <v>18</v>
      </c>
      <c r="L34" s="2" t="s">
        <v>19</v>
      </c>
      <c r="M34" s="2" t="s">
        <v>20</v>
      </c>
      <c r="N34" s="2" t="s">
        <v>21</v>
      </c>
    </row>
    <row r="35" spans="1:14" ht="16.2">
      <c r="A35" s="3"/>
      <c r="B35" s="4" t="s">
        <v>22</v>
      </c>
      <c r="C35" s="5"/>
      <c r="D35" s="6"/>
      <c r="E35" s="7"/>
      <c r="F35" s="7"/>
      <c r="G35" s="7"/>
      <c r="H35" s="7"/>
      <c r="I35" s="5"/>
      <c r="J35" s="6"/>
      <c r="K35" s="7"/>
      <c r="L35" s="7"/>
      <c r="M35" s="7"/>
      <c r="N35" s="7"/>
    </row>
    <row r="36" spans="1:14" ht="31.2">
      <c r="A36" s="13">
        <v>173</v>
      </c>
      <c r="B36" s="28" t="s">
        <v>45</v>
      </c>
      <c r="C36" s="5">
        <v>24.58</v>
      </c>
      <c r="D36" s="14" t="s">
        <v>26</v>
      </c>
      <c r="E36" s="15">
        <v>7.63</v>
      </c>
      <c r="F36" s="15">
        <v>13.34</v>
      </c>
      <c r="G36" s="15">
        <v>32.51</v>
      </c>
      <c r="H36" s="15">
        <v>280.89999999999998</v>
      </c>
      <c r="I36" s="37">
        <v>27.7</v>
      </c>
      <c r="J36" s="5" t="s">
        <v>46</v>
      </c>
      <c r="K36" s="15">
        <v>9.4499999999999993</v>
      </c>
      <c r="L36" s="15">
        <v>16.52</v>
      </c>
      <c r="M36" s="15">
        <v>40.25</v>
      </c>
      <c r="N36" s="15">
        <v>347.78</v>
      </c>
    </row>
    <row r="37" spans="1:14" ht="15.6">
      <c r="A37" s="8">
        <v>382</v>
      </c>
      <c r="B37" s="3" t="s">
        <v>47</v>
      </c>
      <c r="C37" s="16">
        <v>13.2</v>
      </c>
      <c r="D37" s="11">
        <v>200</v>
      </c>
      <c r="E37" s="17">
        <v>3.79</v>
      </c>
      <c r="F37" s="16">
        <v>3.2</v>
      </c>
      <c r="G37" s="17">
        <v>25.81</v>
      </c>
      <c r="H37" s="17">
        <v>143</v>
      </c>
      <c r="I37" s="16">
        <v>13.2</v>
      </c>
      <c r="J37" s="11">
        <v>200</v>
      </c>
      <c r="K37" s="17">
        <v>3.79</v>
      </c>
      <c r="L37" s="17">
        <v>3.2</v>
      </c>
      <c r="M37" s="17">
        <v>25.81</v>
      </c>
      <c r="N37" s="17">
        <v>143</v>
      </c>
    </row>
    <row r="38" spans="1:14" ht="15.6">
      <c r="A38" s="18">
        <v>2</v>
      </c>
      <c r="B38" s="3" t="s">
        <v>48</v>
      </c>
      <c r="C38" s="19">
        <v>12.8</v>
      </c>
      <c r="D38" s="14">
        <v>55</v>
      </c>
      <c r="E38" s="7">
        <v>2.38</v>
      </c>
      <c r="F38" s="7">
        <v>4.3899999999999997</v>
      </c>
      <c r="G38" s="7">
        <v>27.11</v>
      </c>
      <c r="H38" s="7">
        <v>156.69999999999999</v>
      </c>
      <c r="I38" s="19">
        <v>12.8</v>
      </c>
      <c r="J38" s="14">
        <v>55</v>
      </c>
      <c r="K38" s="7">
        <v>2.38</v>
      </c>
      <c r="L38" s="7">
        <v>4.3899999999999997</v>
      </c>
      <c r="M38" s="7">
        <v>27.11</v>
      </c>
      <c r="N38" s="7">
        <v>156.69999999999999</v>
      </c>
    </row>
    <row r="39" spans="1:14" ht="15.6">
      <c r="A39" s="20"/>
      <c r="B39" s="3" t="s">
        <v>28</v>
      </c>
      <c r="C39" s="16">
        <v>2.67</v>
      </c>
      <c r="D39" s="11">
        <v>40</v>
      </c>
      <c r="E39" s="5">
        <v>3.04</v>
      </c>
      <c r="F39" s="5">
        <v>0.32</v>
      </c>
      <c r="G39" s="21">
        <v>19.440000000000001</v>
      </c>
      <c r="H39" s="21">
        <v>95.2</v>
      </c>
      <c r="I39" s="16">
        <v>2.67</v>
      </c>
      <c r="J39" s="11">
        <v>40</v>
      </c>
      <c r="K39" s="5">
        <v>3.04</v>
      </c>
      <c r="L39" s="5">
        <v>0.32</v>
      </c>
      <c r="M39" s="5">
        <v>19.440000000000001</v>
      </c>
      <c r="N39" s="21">
        <v>95.2</v>
      </c>
    </row>
    <row r="40" spans="1:14" ht="16.2">
      <c r="A40" s="4"/>
      <c r="B40" s="22" t="s">
        <v>30</v>
      </c>
      <c r="C40" s="23">
        <f t="shared" ref="C40:I40" si="2">SUM(C36:C39)</f>
        <v>53.25</v>
      </c>
      <c r="D40" s="24" t="s">
        <v>49</v>
      </c>
      <c r="E40" s="25">
        <f t="shared" si="2"/>
        <v>16.84</v>
      </c>
      <c r="F40" s="25">
        <f t="shared" si="2"/>
        <v>21.25</v>
      </c>
      <c r="G40" s="25">
        <f t="shared" si="2"/>
        <v>104.86999999999999</v>
      </c>
      <c r="H40" s="25">
        <f t="shared" si="2"/>
        <v>675.8</v>
      </c>
      <c r="I40" s="23">
        <f t="shared" si="2"/>
        <v>56.370000000000005</v>
      </c>
      <c r="J40" s="24" t="s">
        <v>50</v>
      </c>
      <c r="K40" s="25">
        <f t="shared" ref="K40:N40" si="3">SUM(K36:K39)</f>
        <v>18.659999999999997</v>
      </c>
      <c r="L40" s="25">
        <f t="shared" si="3"/>
        <v>24.43</v>
      </c>
      <c r="M40" s="25">
        <f t="shared" si="3"/>
        <v>112.61</v>
      </c>
      <c r="N40" s="25">
        <f t="shared" si="3"/>
        <v>742.68000000000006</v>
      </c>
    </row>
    <row r="41" spans="1:14" ht="16.2">
      <c r="A41" s="3"/>
      <c r="B41" s="4" t="s">
        <v>32</v>
      </c>
      <c r="C41" s="19"/>
      <c r="D41" s="14"/>
      <c r="E41" s="7"/>
      <c r="F41" s="7"/>
      <c r="G41" s="7"/>
      <c r="H41" s="7"/>
      <c r="I41" s="19"/>
      <c r="J41" s="14"/>
      <c r="K41" s="7"/>
      <c r="L41" s="7"/>
      <c r="M41" s="7"/>
      <c r="N41" s="7"/>
    </row>
    <row r="42" spans="1:14" ht="15.6">
      <c r="A42" s="18">
        <v>47</v>
      </c>
      <c r="B42" s="9" t="s">
        <v>51</v>
      </c>
      <c r="C42" s="16">
        <v>9.09</v>
      </c>
      <c r="D42" s="26">
        <v>60</v>
      </c>
      <c r="E42" s="15">
        <v>1.03</v>
      </c>
      <c r="F42" s="15">
        <v>3</v>
      </c>
      <c r="G42" s="15">
        <v>5.08</v>
      </c>
      <c r="H42" s="15">
        <v>51.42</v>
      </c>
      <c r="I42" s="16">
        <v>15.15</v>
      </c>
      <c r="J42" s="26">
        <v>100</v>
      </c>
      <c r="K42" s="15">
        <v>1.71</v>
      </c>
      <c r="L42" s="15">
        <v>5</v>
      </c>
      <c r="M42" s="15">
        <v>8.4600000000000009</v>
      </c>
      <c r="N42" s="15">
        <v>85.7</v>
      </c>
    </row>
    <row r="43" spans="1:14" ht="33.9" customHeight="1">
      <c r="A43" s="13">
        <v>82</v>
      </c>
      <c r="B43" s="27" t="s">
        <v>52</v>
      </c>
      <c r="C43" s="19">
        <v>13.86</v>
      </c>
      <c r="D43" s="14" t="s">
        <v>53</v>
      </c>
      <c r="E43" s="7">
        <v>1.57</v>
      </c>
      <c r="F43" s="7">
        <v>4.87</v>
      </c>
      <c r="G43" s="7">
        <v>10.71</v>
      </c>
      <c r="H43" s="7">
        <v>90.04</v>
      </c>
      <c r="I43" s="19">
        <v>17.010000000000002</v>
      </c>
      <c r="J43" s="14" t="s">
        <v>54</v>
      </c>
      <c r="K43" s="7">
        <v>2.04</v>
      </c>
      <c r="L43" s="7">
        <v>5.96</v>
      </c>
      <c r="M43" s="7">
        <v>14.37</v>
      </c>
      <c r="N43" s="7">
        <v>114.89</v>
      </c>
    </row>
    <row r="44" spans="1:14" ht="15.6">
      <c r="A44" s="8">
        <v>290</v>
      </c>
      <c r="B44" s="3" t="s">
        <v>55</v>
      </c>
      <c r="C44" s="16">
        <v>35.299999999999997</v>
      </c>
      <c r="D44" s="11">
        <v>100</v>
      </c>
      <c r="E44" s="12">
        <v>14.42</v>
      </c>
      <c r="F44" s="12">
        <v>19.989999999999998</v>
      </c>
      <c r="G44" s="12">
        <v>2.95</v>
      </c>
      <c r="H44" s="12">
        <v>113.6</v>
      </c>
      <c r="I44" s="16">
        <v>35.299999999999997</v>
      </c>
      <c r="J44" s="11">
        <v>100</v>
      </c>
      <c r="K44" s="12">
        <v>14.42</v>
      </c>
      <c r="L44" s="12">
        <v>19.989999999999998</v>
      </c>
      <c r="M44" s="12">
        <v>2.95</v>
      </c>
      <c r="N44" s="12">
        <v>113.6</v>
      </c>
    </row>
    <row r="45" spans="1:14" ht="15.6">
      <c r="A45" s="18">
        <v>302</v>
      </c>
      <c r="B45" s="3" t="s">
        <v>56</v>
      </c>
      <c r="C45" s="5">
        <v>18.2</v>
      </c>
      <c r="D45" s="7">
        <v>150</v>
      </c>
      <c r="E45" s="7">
        <v>8.67</v>
      </c>
      <c r="F45" s="7">
        <v>6.31</v>
      </c>
      <c r="G45" s="7">
        <v>42.64</v>
      </c>
      <c r="H45" s="7">
        <v>266.45999999999998</v>
      </c>
      <c r="I45" s="5">
        <v>28.31</v>
      </c>
      <c r="J45" s="7">
        <v>200</v>
      </c>
      <c r="K45" s="7">
        <v>11.64</v>
      </c>
      <c r="L45" s="7">
        <v>8.6999999999999993</v>
      </c>
      <c r="M45" s="7">
        <v>57.26</v>
      </c>
      <c r="N45" s="7">
        <v>359.91</v>
      </c>
    </row>
    <row r="46" spans="1:14" ht="15.6">
      <c r="A46" s="13">
        <v>349</v>
      </c>
      <c r="B46" s="3" t="s">
        <v>57</v>
      </c>
      <c r="C46" s="19">
        <v>5</v>
      </c>
      <c r="D46" s="14">
        <v>200</v>
      </c>
      <c r="E46" s="15">
        <v>0.56999999999999995</v>
      </c>
      <c r="F46" s="15">
        <v>0</v>
      </c>
      <c r="G46" s="15">
        <v>32.21</v>
      </c>
      <c r="H46" s="15">
        <v>126.05</v>
      </c>
      <c r="I46" s="19">
        <v>5</v>
      </c>
      <c r="J46" s="14">
        <v>200</v>
      </c>
      <c r="K46" s="15">
        <v>0.56999999999999995</v>
      </c>
      <c r="L46" s="15">
        <v>0</v>
      </c>
      <c r="M46" s="15">
        <v>32.21</v>
      </c>
      <c r="N46" s="15">
        <v>126.05</v>
      </c>
    </row>
    <row r="47" spans="1:14" ht="15.6">
      <c r="A47" s="13"/>
      <c r="B47" s="3" t="s">
        <v>38</v>
      </c>
      <c r="C47" s="19">
        <v>2.67</v>
      </c>
      <c r="D47" s="14">
        <v>40</v>
      </c>
      <c r="E47" s="15">
        <v>3.12</v>
      </c>
      <c r="F47" s="15">
        <v>0.36</v>
      </c>
      <c r="G47" s="15">
        <v>0</v>
      </c>
      <c r="H47" s="15">
        <v>98</v>
      </c>
      <c r="I47" s="19">
        <v>2.67</v>
      </c>
      <c r="J47" s="14">
        <v>40</v>
      </c>
      <c r="K47" s="15">
        <v>3.12</v>
      </c>
      <c r="L47" s="15">
        <v>0.36</v>
      </c>
      <c r="M47" s="15">
        <v>0</v>
      </c>
      <c r="N47" s="15">
        <v>98</v>
      </c>
    </row>
    <row r="48" spans="1:14" ht="15.6">
      <c r="A48" s="29"/>
      <c r="B48" s="30" t="s">
        <v>28</v>
      </c>
      <c r="C48" s="26">
        <v>1.34</v>
      </c>
      <c r="D48" s="26">
        <v>20</v>
      </c>
      <c r="E48" s="26">
        <v>1.52</v>
      </c>
      <c r="F48" s="26">
        <v>0.16</v>
      </c>
      <c r="G48" s="26">
        <v>9.7200000000000006</v>
      </c>
      <c r="H48" s="26">
        <v>47.6</v>
      </c>
      <c r="I48" s="26">
        <v>1.34</v>
      </c>
      <c r="J48" s="26">
        <v>20</v>
      </c>
      <c r="K48" s="26">
        <v>1.52</v>
      </c>
      <c r="L48" s="26">
        <v>0.16</v>
      </c>
      <c r="M48" s="26">
        <v>9.7200000000000006</v>
      </c>
      <c r="N48" s="26">
        <v>47.6</v>
      </c>
    </row>
    <row r="49" spans="1:14" ht="16.2">
      <c r="A49" s="29"/>
      <c r="B49" s="22" t="s">
        <v>30</v>
      </c>
      <c r="C49" s="35">
        <f>SUM(C42:C48)</f>
        <v>85.460000000000008</v>
      </c>
      <c r="D49" s="32">
        <v>775</v>
      </c>
      <c r="E49" s="32">
        <v>30.9</v>
      </c>
      <c r="F49" s="32">
        <v>34.69</v>
      </c>
      <c r="G49" s="32">
        <v>103.31</v>
      </c>
      <c r="H49" s="32">
        <v>793.17</v>
      </c>
      <c r="I49" s="31">
        <f>SUM(I42:I48)</f>
        <v>104.78000000000002</v>
      </c>
      <c r="J49" s="32">
        <v>915</v>
      </c>
      <c r="K49" s="32">
        <v>35.020000000000003</v>
      </c>
      <c r="L49" s="32">
        <v>40.17</v>
      </c>
      <c r="M49" s="32">
        <v>124.97</v>
      </c>
      <c r="N49" s="32">
        <v>945.75</v>
      </c>
    </row>
    <row r="50" spans="1:14" ht="15.6">
      <c r="A50" s="29"/>
      <c r="B50" s="36"/>
      <c r="C50" s="26"/>
      <c r="D50" s="26"/>
      <c r="E50" s="26"/>
      <c r="F50" s="26"/>
      <c r="G50" s="26"/>
      <c r="H50" s="26"/>
      <c r="I50" s="35"/>
      <c r="J50" s="26"/>
      <c r="K50" s="26"/>
      <c r="L50" s="26"/>
      <c r="M50" s="26"/>
      <c r="N50" s="26"/>
    </row>
    <row r="51" spans="1:14" ht="15.6">
      <c r="A51" s="115" t="s">
        <v>10</v>
      </c>
      <c r="B51" s="118" t="s">
        <v>11</v>
      </c>
      <c r="C51" s="130" t="s">
        <v>62</v>
      </c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2"/>
    </row>
    <row r="52" spans="1:14" ht="15.6">
      <c r="A52" s="116"/>
      <c r="B52" s="119"/>
      <c r="C52" s="108" t="s">
        <v>13</v>
      </c>
      <c r="D52" s="109"/>
      <c r="E52" s="109"/>
      <c r="F52" s="109"/>
      <c r="G52" s="109"/>
      <c r="H52" s="110"/>
      <c r="I52" s="111" t="s">
        <v>14</v>
      </c>
      <c r="J52" s="112"/>
      <c r="K52" s="112"/>
      <c r="L52" s="112"/>
      <c r="M52" s="112"/>
      <c r="N52" s="113"/>
    </row>
    <row r="53" spans="1:14" ht="15.6">
      <c r="A53" s="116"/>
      <c r="B53" s="119"/>
      <c r="C53" s="121" t="s">
        <v>15</v>
      </c>
      <c r="D53" s="122" t="s">
        <v>16</v>
      </c>
      <c r="E53" s="114" t="s">
        <v>17</v>
      </c>
      <c r="F53" s="114"/>
      <c r="G53" s="114"/>
      <c r="H53" s="2"/>
      <c r="I53" s="121" t="s">
        <v>15</v>
      </c>
      <c r="J53" s="122" t="s">
        <v>16</v>
      </c>
      <c r="K53" s="114" t="s">
        <v>17</v>
      </c>
      <c r="L53" s="114"/>
      <c r="M53" s="114"/>
      <c r="N53" s="2"/>
    </row>
    <row r="54" spans="1:14" ht="15.6">
      <c r="A54" s="117"/>
      <c r="B54" s="120"/>
      <c r="C54" s="121"/>
      <c r="D54" s="122"/>
      <c r="E54" s="2" t="s">
        <v>18</v>
      </c>
      <c r="F54" s="2" t="s">
        <v>19</v>
      </c>
      <c r="G54" s="2" t="s">
        <v>20</v>
      </c>
      <c r="H54" s="2" t="s">
        <v>21</v>
      </c>
      <c r="I54" s="121"/>
      <c r="J54" s="122"/>
      <c r="K54" s="2" t="s">
        <v>18</v>
      </c>
      <c r="L54" s="2" t="s">
        <v>19</v>
      </c>
      <c r="M54" s="2" t="s">
        <v>20</v>
      </c>
      <c r="N54" s="2" t="s">
        <v>21</v>
      </c>
    </row>
    <row r="55" spans="1:14" ht="16.2">
      <c r="A55" s="3"/>
      <c r="B55" s="4" t="s">
        <v>22</v>
      </c>
      <c r="C55" s="5"/>
      <c r="D55" s="6"/>
      <c r="E55" s="7"/>
      <c r="F55" s="7"/>
      <c r="G55" s="7"/>
      <c r="H55" s="7"/>
      <c r="I55" s="5"/>
      <c r="J55" s="6"/>
      <c r="K55" s="7"/>
      <c r="L55" s="7"/>
      <c r="M55" s="7"/>
      <c r="N55" s="7"/>
    </row>
    <row r="56" spans="1:14" ht="15.6">
      <c r="A56" s="8">
        <v>14</v>
      </c>
      <c r="B56" s="9" t="s">
        <v>63</v>
      </c>
      <c r="C56" s="10">
        <v>11.2</v>
      </c>
      <c r="D56" s="11">
        <v>10</v>
      </c>
      <c r="E56" s="12">
        <v>0.05</v>
      </c>
      <c r="F56" s="12">
        <v>8.25</v>
      </c>
      <c r="G56" s="12">
        <v>0.08</v>
      </c>
      <c r="H56" s="12">
        <v>74.8</v>
      </c>
      <c r="I56" s="10">
        <v>11.2</v>
      </c>
      <c r="J56" s="11">
        <v>10</v>
      </c>
      <c r="K56" s="12">
        <v>0.05</v>
      </c>
      <c r="L56" s="12">
        <v>8.25</v>
      </c>
      <c r="M56" s="12">
        <v>0.08</v>
      </c>
      <c r="N56" s="12">
        <v>74.8</v>
      </c>
    </row>
    <row r="57" spans="1:14" ht="30.9" customHeight="1">
      <c r="A57" s="13">
        <v>219</v>
      </c>
      <c r="B57" s="28" t="s">
        <v>64</v>
      </c>
      <c r="C57" s="5">
        <v>51.24</v>
      </c>
      <c r="D57" s="34" t="s">
        <v>65</v>
      </c>
      <c r="E57" s="15">
        <v>21.68</v>
      </c>
      <c r="F57" s="15">
        <v>17.940000000000001</v>
      </c>
      <c r="G57" s="15">
        <v>34.28</v>
      </c>
      <c r="H57" s="15">
        <v>265.5</v>
      </c>
      <c r="I57" s="5">
        <v>51.24</v>
      </c>
      <c r="J57" s="34" t="s">
        <v>65</v>
      </c>
      <c r="K57" s="15">
        <v>21.68</v>
      </c>
      <c r="L57" s="15">
        <v>17.940000000000001</v>
      </c>
      <c r="M57" s="15">
        <v>34.28</v>
      </c>
      <c r="N57" s="15">
        <v>265.5</v>
      </c>
    </row>
    <row r="58" spans="1:14" ht="15.6">
      <c r="A58" s="8">
        <v>377</v>
      </c>
      <c r="B58" s="3" t="s">
        <v>66</v>
      </c>
      <c r="C58" s="16">
        <v>3.71</v>
      </c>
      <c r="D58" s="11" t="s">
        <v>67</v>
      </c>
      <c r="E58" s="17">
        <v>0.16</v>
      </c>
      <c r="F58" s="17">
        <v>0.03</v>
      </c>
      <c r="G58" s="17">
        <v>15.2</v>
      </c>
      <c r="H58" s="17">
        <v>59.16</v>
      </c>
      <c r="I58" s="16">
        <v>3.71</v>
      </c>
      <c r="J58" s="11" t="s">
        <v>67</v>
      </c>
      <c r="K58" s="17">
        <v>0.16</v>
      </c>
      <c r="L58" s="17">
        <v>0.03</v>
      </c>
      <c r="M58" s="17">
        <v>15.2</v>
      </c>
      <c r="N58" s="17">
        <v>59.16</v>
      </c>
    </row>
    <row r="59" spans="1:14" ht="15.6">
      <c r="A59" s="18"/>
      <c r="B59" s="3" t="s">
        <v>28</v>
      </c>
      <c r="C59" s="19">
        <v>2.67</v>
      </c>
      <c r="D59" s="14">
        <v>40</v>
      </c>
      <c r="E59" s="7">
        <v>3.04</v>
      </c>
      <c r="F59" s="7">
        <v>0.32</v>
      </c>
      <c r="G59" s="7">
        <v>19.440000000000001</v>
      </c>
      <c r="H59" s="7">
        <v>95.2</v>
      </c>
      <c r="I59" s="19">
        <v>2.67</v>
      </c>
      <c r="J59" s="14">
        <v>40</v>
      </c>
      <c r="K59" s="7">
        <v>3.04</v>
      </c>
      <c r="L59" s="7">
        <v>0.32</v>
      </c>
      <c r="M59" s="7">
        <v>19.440000000000001</v>
      </c>
      <c r="N59" s="7">
        <v>95.2</v>
      </c>
    </row>
    <row r="60" spans="1:14" ht="15.6">
      <c r="A60" s="20"/>
      <c r="B60" s="9"/>
      <c r="C60" s="16"/>
      <c r="D60" s="11"/>
      <c r="E60" s="21"/>
      <c r="F60" s="21"/>
      <c r="G60" s="21"/>
      <c r="H60" s="21"/>
      <c r="I60" s="16"/>
      <c r="J60" s="11"/>
      <c r="K60" s="21"/>
      <c r="L60" s="21"/>
      <c r="M60" s="21"/>
      <c r="N60" s="21"/>
    </row>
    <row r="61" spans="1:14" ht="16.2">
      <c r="A61" s="4"/>
      <c r="B61" s="22" t="s">
        <v>30</v>
      </c>
      <c r="C61" s="23">
        <f t="shared" ref="C61:I61" si="4">SUM(C56:C60)</f>
        <v>68.819999999999993</v>
      </c>
      <c r="D61" s="24" t="s">
        <v>68</v>
      </c>
      <c r="E61" s="25">
        <f t="shared" si="4"/>
        <v>24.93</v>
      </c>
      <c r="F61" s="25">
        <f t="shared" si="4"/>
        <v>26.540000000000003</v>
      </c>
      <c r="G61" s="25">
        <f t="shared" si="4"/>
        <v>69</v>
      </c>
      <c r="H61" s="25">
        <f t="shared" si="4"/>
        <v>494.66</v>
      </c>
      <c r="I61" s="23">
        <f t="shared" si="4"/>
        <v>68.819999999999993</v>
      </c>
      <c r="J61" s="24" t="s">
        <v>68</v>
      </c>
      <c r="K61" s="25">
        <v>25.33</v>
      </c>
      <c r="L61" s="25">
        <f t="shared" ref="L61:N61" si="5">SUM(L56:L60)</f>
        <v>26.540000000000003</v>
      </c>
      <c r="M61" s="25">
        <f t="shared" si="5"/>
        <v>69</v>
      </c>
      <c r="N61" s="25">
        <f t="shared" si="5"/>
        <v>494.66</v>
      </c>
    </row>
    <row r="62" spans="1:14" ht="16.2">
      <c r="A62" s="3"/>
      <c r="B62" s="4" t="s">
        <v>32</v>
      </c>
      <c r="C62" s="19"/>
      <c r="D62" s="14"/>
      <c r="E62" s="7"/>
      <c r="F62" s="7"/>
      <c r="G62" s="7"/>
      <c r="H62" s="7"/>
      <c r="I62" s="19"/>
      <c r="J62" s="14"/>
      <c r="K62" s="7"/>
      <c r="L62" s="7"/>
      <c r="M62" s="7"/>
      <c r="N62" s="7"/>
    </row>
    <row r="63" spans="1:14" ht="15.6">
      <c r="A63" s="18">
        <v>71</v>
      </c>
      <c r="B63" s="9" t="s">
        <v>69</v>
      </c>
      <c r="C63" s="16">
        <v>25.3</v>
      </c>
      <c r="D63" s="26">
        <v>60</v>
      </c>
      <c r="E63" s="15">
        <v>0.42</v>
      </c>
      <c r="F63" s="15">
        <v>0.06</v>
      </c>
      <c r="G63" s="15">
        <v>1.1399999999999999</v>
      </c>
      <c r="H63" s="15">
        <v>7.2</v>
      </c>
      <c r="I63" s="16">
        <v>31.6</v>
      </c>
      <c r="J63" s="26">
        <v>100</v>
      </c>
      <c r="K63" s="15">
        <v>0.7</v>
      </c>
      <c r="L63" s="15">
        <v>0.1</v>
      </c>
      <c r="M63" s="15">
        <v>1.9</v>
      </c>
      <c r="N63" s="15">
        <v>12</v>
      </c>
    </row>
    <row r="64" spans="1:14" ht="30" customHeight="1">
      <c r="A64" s="13">
        <v>103</v>
      </c>
      <c r="B64" s="27" t="s">
        <v>70</v>
      </c>
      <c r="C64" s="19">
        <v>14.83</v>
      </c>
      <c r="D64" s="14">
        <v>200</v>
      </c>
      <c r="E64" s="7">
        <v>2.25</v>
      </c>
      <c r="F64" s="7">
        <v>2.23</v>
      </c>
      <c r="G64" s="7">
        <v>16.73</v>
      </c>
      <c r="H64" s="7">
        <v>97.56</v>
      </c>
      <c r="I64" s="19">
        <v>18.54</v>
      </c>
      <c r="J64" s="14">
        <v>250</v>
      </c>
      <c r="K64" s="7">
        <v>2.82</v>
      </c>
      <c r="L64" s="7">
        <v>2.79</v>
      </c>
      <c r="M64" s="7">
        <v>20.91</v>
      </c>
      <c r="N64" s="7">
        <v>121.95</v>
      </c>
    </row>
    <row r="65" spans="1:14" ht="15.6">
      <c r="A65" s="8">
        <v>234</v>
      </c>
      <c r="B65" s="3" t="s">
        <v>71</v>
      </c>
      <c r="C65" s="16">
        <v>28.15</v>
      </c>
      <c r="D65" s="11">
        <v>100</v>
      </c>
      <c r="E65" s="12">
        <v>7.21</v>
      </c>
      <c r="F65" s="12">
        <v>5</v>
      </c>
      <c r="G65" s="12">
        <v>10.92</v>
      </c>
      <c r="H65" s="12">
        <v>118.76</v>
      </c>
      <c r="I65" s="16">
        <v>28.15</v>
      </c>
      <c r="J65" s="11">
        <v>100</v>
      </c>
      <c r="K65" s="12">
        <v>7.21</v>
      </c>
      <c r="L65" s="12">
        <v>5</v>
      </c>
      <c r="M65" s="12">
        <v>10.92</v>
      </c>
      <c r="N65" s="12">
        <v>118.76</v>
      </c>
    </row>
    <row r="66" spans="1:14" ht="15.6">
      <c r="A66" s="18">
        <v>312</v>
      </c>
      <c r="B66" s="3" t="s">
        <v>72</v>
      </c>
      <c r="C66" s="5">
        <v>17.399999999999999</v>
      </c>
      <c r="D66" s="7">
        <v>200</v>
      </c>
      <c r="E66" s="7">
        <v>5.88</v>
      </c>
      <c r="F66" s="7">
        <v>10.94</v>
      </c>
      <c r="G66" s="7">
        <v>26.34</v>
      </c>
      <c r="H66" s="7">
        <v>238.11</v>
      </c>
      <c r="I66" s="5">
        <v>17.399999999999999</v>
      </c>
      <c r="J66" s="7">
        <v>200</v>
      </c>
      <c r="K66" s="7">
        <v>5.88</v>
      </c>
      <c r="L66" s="7">
        <v>10.94</v>
      </c>
      <c r="M66" s="7">
        <v>26.34</v>
      </c>
      <c r="N66" s="7">
        <v>238.11</v>
      </c>
    </row>
    <row r="67" spans="1:14" ht="15.6">
      <c r="A67" s="13">
        <v>342</v>
      </c>
      <c r="B67" s="3" t="s">
        <v>73</v>
      </c>
      <c r="C67" s="19">
        <v>8.25</v>
      </c>
      <c r="D67" s="14">
        <v>200</v>
      </c>
      <c r="E67" s="15">
        <v>0.16</v>
      </c>
      <c r="F67" s="15">
        <v>0.16</v>
      </c>
      <c r="G67" s="15">
        <v>27.87</v>
      </c>
      <c r="H67" s="15">
        <v>108.96</v>
      </c>
      <c r="I67" s="19">
        <v>8.25</v>
      </c>
      <c r="J67" s="14">
        <v>200</v>
      </c>
      <c r="K67" s="15">
        <v>0.16</v>
      </c>
      <c r="L67" s="15">
        <v>0.16</v>
      </c>
      <c r="M67" s="15">
        <v>27.87</v>
      </c>
      <c r="N67" s="15">
        <v>108.96</v>
      </c>
    </row>
    <row r="68" spans="1:14" ht="15.6">
      <c r="A68" s="13"/>
      <c r="B68" s="3" t="s">
        <v>38</v>
      </c>
      <c r="C68" s="19">
        <v>2.67</v>
      </c>
      <c r="D68" s="14">
        <v>40</v>
      </c>
      <c r="E68" s="15">
        <v>3.12</v>
      </c>
      <c r="F68" s="15">
        <v>0.36</v>
      </c>
      <c r="G68" s="15">
        <v>0</v>
      </c>
      <c r="H68" s="15">
        <v>98</v>
      </c>
      <c r="I68" s="19">
        <v>2.67</v>
      </c>
      <c r="J68" s="14">
        <v>40</v>
      </c>
      <c r="K68" s="15">
        <v>3.12</v>
      </c>
      <c r="L68" s="15">
        <v>0.36</v>
      </c>
      <c r="M68" s="15">
        <v>0</v>
      </c>
      <c r="N68" s="15">
        <v>98</v>
      </c>
    </row>
    <row r="69" spans="1:14" ht="15.6">
      <c r="A69" s="29"/>
      <c r="B69" s="30" t="s">
        <v>28</v>
      </c>
      <c r="C69" s="26">
        <v>1.34</v>
      </c>
      <c r="D69" s="26">
        <v>20</v>
      </c>
      <c r="E69" s="26">
        <v>1.52</v>
      </c>
      <c r="F69" s="26">
        <v>0.16</v>
      </c>
      <c r="G69" s="26">
        <v>9.7200000000000006</v>
      </c>
      <c r="H69" s="26">
        <v>47.6</v>
      </c>
      <c r="I69" s="26">
        <v>1.34</v>
      </c>
      <c r="J69" s="26">
        <v>20</v>
      </c>
      <c r="K69" s="26">
        <v>1.52</v>
      </c>
      <c r="L69" s="26">
        <v>0.16</v>
      </c>
      <c r="M69" s="26">
        <v>9.7200000000000006</v>
      </c>
      <c r="N69" s="26">
        <v>47.6</v>
      </c>
    </row>
    <row r="70" spans="1:14" ht="16.2">
      <c r="A70" s="29"/>
      <c r="B70" s="22" t="s">
        <v>30</v>
      </c>
      <c r="C70" s="31">
        <f>SUM(C63:C69)</f>
        <v>97.940000000000012</v>
      </c>
      <c r="D70" s="32">
        <f>SUM(D63:D69)</f>
        <v>820</v>
      </c>
      <c r="E70" s="32">
        <v>20.56</v>
      </c>
      <c r="F70" s="32">
        <v>18.91</v>
      </c>
      <c r="G70" s="32">
        <v>92.72</v>
      </c>
      <c r="H70" s="32">
        <v>716.19</v>
      </c>
      <c r="I70" s="31">
        <f>SUM(I63:I69)</f>
        <v>107.95</v>
      </c>
      <c r="J70" s="32">
        <v>910</v>
      </c>
      <c r="K70" s="32">
        <v>21.41</v>
      </c>
      <c r="L70" s="32">
        <v>19.510000000000002</v>
      </c>
      <c r="M70" s="32">
        <v>97.66</v>
      </c>
      <c r="N70" s="32">
        <v>745.38</v>
      </c>
    </row>
    <row r="71" spans="1:14" ht="15.6">
      <c r="A71" s="29"/>
      <c r="B71" s="30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1:14" ht="15.6">
      <c r="A72" s="115" t="s">
        <v>10</v>
      </c>
      <c r="B72" s="118" t="s">
        <v>11</v>
      </c>
      <c r="C72" s="130" t="s">
        <v>77</v>
      </c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2"/>
    </row>
    <row r="73" spans="1:14" ht="15.6">
      <c r="A73" s="116"/>
      <c r="B73" s="119"/>
      <c r="C73" s="108" t="s">
        <v>13</v>
      </c>
      <c r="D73" s="109"/>
      <c r="E73" s="109"/>
      <c r="F73" s="109"/>
      <c r="G73" s="109"/>
      <c r="H73" s="110"/>
      <c r="I73" s="111" t="s">
        <v>14</v>
      </c>
      <c r="J73" s="112"/>
      <c r="K73" s="112"/>
      <c r="L73" s="112"/>
      <c r="M73" s="112"/>
      <c r="N73" s="113"/>
    </row>
    <row r="74" spans="1:14" ht="15.6">
      <c r="A74" s="116"/>
      <c r="B74" s="119"/>
      <c r="C74" s="121" t="s">
        <v>15</v>
      </c>
      <c r="D74" s="122" t="s">
        <v>16</v>
      </c>
      <c r="E74" s="114" t="s">
        <v>17</v>
      </c>
      <c r="F74" s="114"/>
      <c r="G74" s="114"/>
      <c r="H74" s="2"/>
      <c r="I74" s="121" t="s">
        <v>15</v>
      </c>
      <c r="J74" s="122" t="s">
        <v>16</v>
      </c>
      <c r="K74" s="114" t="s">
        <v>17</v>
      </c>
      <c r="L74" s="114"/>
      <c r="M74" s="114"/>
      <c r="N74" s="2"/>
    </row>
    <row r="75" spans="1:14" ht="15.6">
      <c r="A75" s="117"/>
      <c r="B75" s="120"/>
      <c r="C75" s="121"/>
      <c r="D75" s="122"/>
      <c r="E75" s="2" t="s">
        <v>18</v>
      </c>
      <c r="F75" s="2" t="s">
        <v>19</v>
      </c>
      <c r="G75" s="2" t="s">
        <v>20</v>
      </c>
      <c r="H75" s="2" t="s">
        <v>21</v>
      </c>
      <c r="I75" s="121"/>
      <c r="J75" s="122"/>
      <c r="K75" s="2" t="s">
        <v>18</v>
      </c>
      <c r="L75" s="2" t="s">
        <v>19</v>
      </c>
      <c r="M75" s="2" t="s">
        <v>20</v>
      </c>
      <c r="N75" s="2" t="s">
        <v>21</v>
      </c>
    </row>
    <row r="76" spans="1:14" ht="16.2">
      <c r="A76" s="3"/>
      <c r="B76" s="4" t="s">
        <v>22</v>
      </c>
      <c r="C76" s="5"/>
      <c r="D76" s="6"/>
      <c r="E76" s="7"/>
      <c r="F76" s="7"/>
      <c r="G76" s="7"/>
      <c r="H76" s="7"/>
      <c r="I76" s="5"/>
      <c r="J76" s="6"/>
      <c r="K76" s="7"/>
      <c r="L76" s="7"/>
      <c r="M76" s="7"/>
      <c r="N76" s="7"/>
    </row>
    <row r="77" spans="1:14" ht="15.6">
      <c r="A77" s="8">
        <v>3</v>
      </c>
      <c r="B77" s="9" t="s">
        <v>78</v>
      </c>
      <c r="C77" s="10">
        <v>19.7</v>
      </c>
      <c r="D77" s="11">
        <v>50</v>
      </c>
      <c r="E77" s="12">
        <v>5.76</v>
      </c>
      <c r="F77" s="12">
        <v>7.95</v>
      </c>
      <c r="G77" s="12">
        <v>14.62</v>
      </c>
      <c r="H77" s="12">
        <v>162.80000000000001</v>
      </c>
      <c r="I77" s="10">
        <v>19.7</v>
      </c>
      <c r="J77" s="11">
        <v>50</v>
      </c>
      <c r="K77" s="12">
        <v>5.76</v>
      </c>
      <c r="L77" s="12">
        <v>7.95</v>
      </c>
      <c r="M77" s="12">
        <v>14.62</v>
      </c>
      <c r="N77" s="12">
        <v>162.80000000000001</v>
      </c>
    </row>
    <row r="78" spans="1:14" ht="15.6">
      <c r="A78" s="13">
        <v>175</v>
      </c>
      <c r="B78" s="3" t="s">
        <v>79</v>
      </c>
      <c r="C78" s="5">
        <v>24.17</v>
      </c>
      <c r="D78" s="14" t="s">
        <v>26</v>
      </c>
      <c r="E78" s="15">
        <v>5.97</v>
      </c>
      <c r="F78" s="15">
        <v>11.4</v>
      </c>
      <c r="G78" s="15">
        <v>33.090000000000003</v>
      </c>
      <c r="H78" s="15">
        <v>259.24</v>
      </c>
      <c r="I78" s="5">
        <v>27.17</v>
      </c>
      <c r="J78" s="14" t="s">
        <v>46</v>
      </c>
      <c r="K78" s="15">
        <v>7.4</v>
      </c>
      <c r="L78" s="15">
        <v>14.12</v>
      </c>
      <c r="M78" s="15">
        <v>40.97</v>
      </c>
      <c r="N78" s="15">
        <v>320.97000000000003</v>
      </c>
    </row>
    <row r="79" spans="1:14" ht="15.6">
      <c r="A79" s="8">
        <v>376</v>
      </c>
      <c r="B79" s="3" t="s">
        <v>80</v>
      </c>
      <c r="C79" s="16">
        <v>2</v>
      </c>
      <c r="D79" s="11">
        <v>200</v>
      </c>
      <c r="E79" s="17">
        <v>0.1</v>
      </c>
      <c r="F79" s="17">
        <v>0.03</v>
      </c>
      <c r="G79" s="17">
        <v>14.99</v>
      </c>
      <c r="H79" s="17">
        <v>56.85</v>
      </c>
      <c r="I79" s="16">
        <v>2</v>
      </c>
      <c r="J79" s="11">
        <v>200</v>
      </c>
      <c r="K79" s="17">
        <v>0.1</v>
      </c>
      <c r="L79" s="17">
        <v>0.03</v>
      </c>
      <c r="M79" s="17">
        <v>14.99</v>
      </c>
      <c r="N79" s="17">
        <v>56.85</v>
      </c>
    </row>
    <row r="80" spans="1:14" ht="15.6">
      <c r="A80" s="18"/>
      <c r="B80" s="3" t="s">
        <v>28</v>
      </c>
      <c r="C80" s="19">
        <v>2.67</v>
      </c>
      <c r="D80" s="14">
        <v>40</v>
      </c>
      <c r="E80" s="7">
        <v>3.04</v>
      </c>
      <c r="F80" s="7">
        <v>0.32</v>
      </c>
      <c r="G80" s="7">
        <v>19.440000000000001</v>
      </c>
      <c r="H80" s="7">
        <v>95.2</v>
      </c>
      <c r="I80" s="19">
        <v>2.67</v>
      </c>
      <c r="J80" s="14">
        <v>40</v>
      </c>
      <c r="K80" s="7">
        <v>3.04</v>
      </c>
      <c r="L80" s="7">
        <v>0.32</v>
      </c>
      <c r="M80" s="7">
        <v>19.440000000000001</v>
      </c>
      <c r="N80" s="7">
        <v>95.2</v>
      </c>
    </row>
    <row r="81" spans="1:14" ht="16.2">
      <c r="A81" s="4"/>
      <c r="B81" s="22" t="s">
        <v>30</v>
      </c>
      <c r="C81" s="23">
        <f t="shared" ref="C81:I81" si="6">SUM(C77:C80)</f>
        <v>48.540000000000006</v>
      </c>
      <c r="D81" s="24" t="s">
        <v>81</v>
      </c>
      <c r="E81" s="25">
        <f t="shared" si="6"/>
        <v>14.870000000000001</v>
      </c>
      <c r="F81" s="25">
        <f t="shared" si="6"/>
        <v>19.700000000000003</v>
      </c>
      <c r="G81" s="25">
        <f t="shared" si="6"/>
        <v>82.14</v>
      </c>
      <c r="H81" s="25">
        <f t="shared" si="6"/>
        <v>574.09</v>
      </c>
      <c r="I81" s="23">
        <f t="shared" si="6"/>
        <v>51.540000000000006</v>
      </c>
      <c r="J81" s="24" t="s">
        <v>82</v>
      </c>
      <c r="K81" s="25">
        <f t="shared" ref="K81:N81" si="7">SUM(K77:K80)</f>
        <v>16.3</v>
      </c>
      <c r="L81" s="25">
        <f t="shared" si="7"/>
        <v>22.42</v>
      </c>
      <c r="M81" s="25">
        <f t="shared" si="7"/>
        <v>90.02</v>
      </c>
      <c r="N81" s="25">
        <f t="shared" si="7"/>
        <v>635.82000000000005</v>
      </c>
    </row>
    <row r="82" spans="1:14" ht="16.2">
      <c r="A82" s="3"/>
      <c r="B82" s="4" t="s">
        <v>32</v>
      </c>
      <c r="C82" s="19"/>
      <c r="D82" s="14"/>
      <c r="E82" s="7"/>
      <c r="F82" s="7"/>
      <c r="G82" s="7"/>
      <c r="H82" s="7"/>
      <c r="I82" s="19"/>
      <c r="J82" s="14"/>
      <c r="K82" s="7"/>
      <c r="L82" s="7"/>
      <c r="M82" s="7"/>
      <c r="N82" s="7"/>
    </row>
    <row r="83" spans="1:14" ht="15.6">
      <c r="A83" s="18">
        <v>112</v>
      </c>
      <c r="B83" s="9" t="s">
        <v>138</v>
      </c>
      <c r="C83" s="16">
        <v>3</v>
      </c>
      <c r="D83" s="26">
        <v>60</v>
      </c>
      <c r="E83" s="15">
        <v>0.81</v>
      </c>
      <c r="F83" s="15">
        <v>3.65</v>
      </c>
      <c r="G83" s="15">
        <v>4.72</v>
      </c>
      <c r="H83" s="15">
        <v>53.91</v>
      </c>
      <c r="I83" s="16">
        <v>5</v>
      </c>
      <c r="J83" s="26">
        <v>100</v>
      </c>
      <c r="K83" s="15">
        <v>1.07</v>
      </c>
      <c r="L83" s="15">
        <v>1.87</v>
      </c>
      <c r="M83" s="15">
        <v>0.02</v>
      </c>
      <c r="N83" s="15">
        <v>50.16</v>
      </c>
    </row>
    <row r="84" spans="1:14" ht="30" customHeight="1">
      <c r="A84" s="13">
        <v>88</v>
      </c>
      <c r="B84" s="27" t="s">
        <v>83</v>
      </c>
      <c r="C84" s="19">
        <v>10</v>
      </c>
      <c r="D84" s="14" t="s">
        <v>84</v>
      </c>
      <c r="E84" s="7">
        <v>1.5</v>
      </c>
      <c r="F84" s="7">
        <v>4.9400000000000004</v>
      </c>
      <c r="G84" s="7">
        <v>6.49</v>
      </c>
      <c r="H84" s="7">
        <v>79.760000000000005</v>
      </c>
      <c r="I84" s="19">
        <v>12.18</v>
      </c>
      <c r="J84" s="14" t="s">
        <v>54</v>
      </c>
      <c r="K84" s="7">
        <v>1.85</v>
      </c>
      <c r="L84" s="7">
        <v>5.94</v>
      </c>
      <c r="M84" s="7">
        <v>8.26</v>
      </c>
      <c r="N84" s="7">
        <v>98.12</v>
      </c>
    </row>
    <row r="85" spans="1:14" ht="15.6">
      <c r="A85" s="8">
        <v>291</v>
      </c>
      <c r="B85" s="3" t="s">
        <v>85</v>
      </c>
      <c r="C85" s="16">
        <v>45.2</v>
      </c>
      <c r="D85" s="11">
        <v>200</v>
      </c>
      <c r="E85" s="12">
        <v>16.940000000000001</v>
      </c>
      <c r="F85" s="12">
        <v>10.46</v>
      </c>
      <c r="G85" s="12">
        <v>35.74</v>
      </c>
      <c r="H85" s="12">
        <v>305.33999999999997</v>
      </c>
      <c r="I85" s="16">
        <v>45.2</v>
      </c>
      <c r="J85" s="11">
        <v>200</v>
      </c>
      <c r="K85" s="12">
        <v>16.940000000000001</v>
      </c>
      <c r="L85" s="12">
        <v>10.46</v>
      </c>
      <c r="M85" s="12">
        <v>35.74</v>
      </c>
      <c r="N85" s="12">
        <v>305.33999999999997</v>
      </c>
    </row>
    <row r="86" spans="1:14" ht="15.6">
      <c r="A86" s="13">
        <v>348</v>
      </c>
      <c r="B86" s="3" t="s">
        <v>86</v>
      </c>
      <c r="C86" s="19">
        <v>10</v>
      </c>
      <c r="D86" s="14">
        <v>200</v>
      </c>
      <c r="E86" s="15">
        <v>1.08</v>
      </c>
      <c r="F86" s="15">
        <v>0</v>
      </c>
      <c r="G86" s="15">
        <v>31.33</v>
      </c>
      <c r="H86" s="15">
        <v>124.18</v>
      </c>
      <c r="I86" s="19">
        <v>10</v>
      </c>
      <c r="J86" s="14">
        <v>200</v>
      </c>
      <c r="K86" s="15">
        <v>1.08</v>
      </c>
      <c r="L86" s="15">
        <v>0</v>
      </c>
      <c r="M86" s="15">
        <v>31.33</v>
      </c>
      <c r="N86" s="15">
        <v>124.18</v>
      </c>
    </row>
    <row r="87" spans="1:14" ht="15.6">
      <c r="A87" s="13"/>
      <c r="B87" s="3" t="s">
        <v>38</v>
      </c>
      <c r="C87" s="19">
        <v>2.67</v>
      </c>
      <c r="D87" s="14">
        <v>40</v>
      </c>
      <c r="E87" s="15">
        <v>3.12</v>
      </c>
      <c r="F87" s="15">
        <v>0.36</v>
      </c>
      <c r="G87" s="15">
        <v>0</v>
      </c>
      <c r="H87" s="15">
        <v>98</v>
      </c>
      <c r="I87" s="19">
        <v>2.67</v>
      </c>
      <c r="J87" s="14">
        <v>40</v>
      </c>
      <c r="K87" s="15">
        <v>3.12</v>
      </c>
      <c r="L87" s="15">
        <v>0.36</v>
      </c>
      <c r="M87" s="15">
        <v>0</v>
      </c>
      <c r="N87" s="15">
        <v>98</v>
      </c>
    </row>
    <row r="88" spans="1:14" ht="15.6">
      <c r="A88" s="29"/>
      <c r="B88" s="30" t="s">
        <v>28</v>
      </c>
      <c r="C88" s="26">
        <v>1.34</v>
      </c>
      <c r="D88" s="26">
        <v>20</v>
      </c>
      <c r="E88" s="26">
        <v>1.52</v>
      </c>
      <c r="F88" s="26">
        <v>0.16</v>
      </c>
      <c r="G88" s="26">
        <v>9.7200000000000006</v>
      </c>
      <c r="H88" s="26">
        <v>47.6</v>
      </c>
      <c r="I88" s="26">
        <v>1.34</v>
      </c>
      <c r="J88" s="26">
        <v>20</v>
      </c>
      <c r="K88" s="26">
        <v>1.52</v>
      </c>
      <c r="L88" s="26">
        <v>0.16</v>
      </c>
      <c r="M88" s="26">
        <v>9.7200000000000006</v>
      </c>
      <c r="N88" s="26">
        <v>47.6</v>
      </c>
    </row>
    <row r="89" spans="1:14" ht="16.2">
      <c r="A89" s="29"/>
      <c r="B89" s="22" t="s">
        <v>30</v>
      </c>
      <c r="C89" s="38">
        <f>SUM(C83:C88)</f>
        <v>72.210000000000008</v>
      </c>
      <c r="D89" s="39">
        <v>975</v>
      </c>
      <c r="E89" s="39">
        <v>24.97</v>
      </c>
      <c r="F89" s="39">
        <v>39.17</v>
      </c>
      <c r="G89" s="39">
        <v>88</v>
      </c>
      <c r="H89" s="39">
        <v>709.79</v>
      </c>
      <c r="I89" s="38">
        <f>SUM(I83:I88)</f>
        <v>76.39</v>
      </c>
      <c r="J89" s="39">
        <v>815</v>
      </c>
      <c r="K89" s="39">
        <v>25.58</v>
      </c>
      <c r="L89" s="39">
        <v>18.79</v>
      </c>
      <c r="M89" s="39">
        <v>85.07</v>
      </c>
      <c r="N89" s="39">
        <v>723.4</v>
      </c>
    </row>
    <row r="90" spans="1:14" ht="15.6">
      <c r="A90" s="29"/>
      <c r="B90" s="30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</row>
    <row r="91" spans="1:14" ht="15.6">
      <c r="A91" s="115" t="s">
        <v>10</v>
      </c>
      <c r="B91" s="118" t="s">
        <v>11</v>
      </c>
      <c r="C91" s="130" t="s">
        <v>88</v>
      </c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2"/>
    </row>
    <row r="92" spans="1:14" ht="15.6">
      <c r="A92" s="116"/>
      <c r="B92" s="119"/>
      <c r="C92" s="108" t="s">
        <v>13</v>
      </c>
      <c r="D92" s="109"/>
      <c r="E92" s="109"/>
      <c r="F92" s="109"/>
      <c r="G92" s="109"/>
      <c r="H92" s="110"/>
      <c r="I92" s="111" t="s">
        <v>14</v>
      </c>
      <c r="J92" s="112"/>
      <c r="K92" s="112"/>
      <c r="L92" s="112"/>
      <c r="M92" s="112"/>
      <c r="N92" s="113"/>
    </row>
    <row r="93" spans="1:14" ht="15.6">
      <c r="A93" s="116"/>
      <c r="B93" s="119"/>
      <c r="C93" s="121" t="s">
        <v>15</v>
      </c>
      <c r="D93" s="122" t="s">
        <v>16</v>
      </c>
      <c r="E93" s="114" t="s">
        <v>17</v>
      </c>
      <c r="F93" s="114"/>
      <c r="G93" s="114"/>
      <c r="H93" s="2"/>
      <c r="I93" s="121" t="s">
        <v>15</v>
      </c>
      <c r="J93" s="122" t="s">
        <v>16</v>
      </c>
      <c r="K93" s="114" t="s">
        <v>17</v>
      </c>
      <c r="L93" s="114"/>
      <c r="M93" s="114"/>
      <c r="N93" s="2"/>
    </row>
    <row r="94" spans="1:14" ht="15.6">
      <c r="A94" s="117"/>
      <c r="B94" s="120"/>
      <c r="C94" s="121"/>
      <c r="D94" s="122"/>
      <c r="E94" s="2" t="s">
        <v>18</v>
      </c>
      <c r="F94" s="2" t="s">
        <v>19</v>
      </c>
      <c r="G94" s="2" t="s">
        <v>20</v>
      </c>
      <c r="H94" s="2" t="s">
        <v>21</v>
      </c>
      <c r="I94" s="121"/>
      <c r="J94" s="122"/>
      <c r="K94" s="2" t="s">
        <v>18</v>
      </c>
      <c r="L94" s="2" t="s">
        <v>19</v>
      </c>
      <c r="M94" s="2" t="s">
        <v>20</v>
      </c>
      <c r="N94" s="2" t="s">
        <v>21</v>
      </c>
    </row>
    <row r="95" spans="1:14" ht="16.2">
      <c r="A95" s="3"/>
      <c r="B95" s="4" t="s">
        <v>22</v>
      </c>
      <c r="C95" s="5"/>
      <c r="D95" s="6"/>
      <c r="E95" s="7"/>
      <c r="F95" s="7"/>
      <c r="G95" s="7"/>
      <c r="H95" s="7"/>
      <c r="I95" s="5"/>
      <c r="J95" s="6"/>
      <c r="K95" s="7"/>
      <c r="L95" s="7"/>
      <c r="M95" s="7"/>
      <c r="N95" s="7"/>
    </row>
    <row r="96" spans="1:14" ht="31.2">
      <c r="A96" s="8">
        <v>302</v>
      </c>
      <c r="B96" s="40" t="s">
        <v>89</v>
      </c>
      <c r="C96" s="10">
        <v>18.2</v>
      </c>
      <c r="D96" s="11" t="s">
        <v>25</v>
      </c>
      <c r="E96" s="12">
        <v>8.67</v>
      </c>
      <c r="F96" s="12">
        <v>6.31</v>
      </c>
      <c r="G96" s="12">
        <v>42.64</v>
      </c>
      <c r="H96" s="12">
        <v>266.45999999999998</v>
      </c>
      <c r="I96" s="10">
        <v>28.31</v>
      </c>
      <c r="J96" s="11" t="s">
        <v>26</v>
      </c>
      <c r="K96" s="12">
        <v>11.64</v>
      </c>
      <c r="L96" s="12">
        <v>8.6999999999999993</v>
      </c>
      <c r="M96" s="12">
        <v>57.26</v>
      </c>
      <c r="N96" s="12">
        <v>359.91</v>
      </c>
    </row>
    <row r="97" spans="1:14" ht="15.6">
      <c r="A97" s="13">
        <v>15</v>
      </c>
      <c r="B97" s="3" t="s">
        <v>23</v>
      </c>
      <c r="C97" s="5">
        <v>12</v>
      </c>
      <c r="D97" s="14">
        <v>15</v>
      </c>
      <c r="E97" s="15">
        <v>3.45</v>
      </c>
      <c r="F97" s="15">
        <v>3.58</v>
      </c>
      <c r="G97" s="15">
        <v>0</v>
      </c>
      <c r="H97" s="15">
        <v>54</v>
      </c>
      <c r="I97" s="5">
        <v>19.45</v>
      </c>
      <c r="J97" s="14">
        <v>25</v>
      </c>
      <c r="K97" s="15">
        <v>5.75</v>
      </c>
      <c r="L97" s="15">
        <v>5.95</v>
      </c>
      <c r="M97" s="15">
        <v>0</v>
      </c>
      <c r="N97" s="15">
        <v>90</v>
      </c>
    </row>
    <row r="98" spans="1:14" ht="15.6">
      <c r="A98" s="8">
        <v>382</v>
      </c>
      <c r="B98" s="3" t="s">
        <v>47</v>
      </c>
      <c r="C98" s="16">
        <v>13.2</v>
      </c>
      <c r="D98" s="11">
        <v>200</v>
      </c>
      <c r="E98" s="17">
        <v>3.79</v>
      </c>
      <c r="F98" s="17">
        <v>3.2</v>
      </c>
      <c r="G98" s="17">
        <v>25.81</v>
      </c>
      <c r="H98" s="17">
        <v>143</v>
      </c>
      <c r="I98" s="16">
        <v>13.2</v>
      </c>
      <c r="J98" s="11">
        <v>200</v>
      </c>
      <c r="K98" s="17">
        <v>3.79</v>
      </c>
      <c r="L98" s="17">
        <v>3.2</v>
      </c>
      <c r="M98" s="17">
        <v>25.81</v>
      </c>
      <c r="N98" s="17">
        <v>143</v>
      </c>
    </row>
    <row r="99" spans="1:14" ht="15.6">
      <c r="A99" s="18"/>
      <c r="B99" s="3" t="s">
        <v>28</v>
      </c>
      <c r="C99" s="19">
        <v>2.67</v>
      </c>
      <c r="D99" s="14">
        <v>40</v>
      </c>
      <c r="E99" s="7">
        <v>3.04</v>
      </c>
      <c r="F99" s="7">
        <v>0.32</v>
      </c>
      <c r="G99" s="7">
        <v>19.440000000000001</v>
      </c>
      <c r="H99" s="7">
        <v>95.2</v>
      </c>
      <c r="I99" s="19">
        <v>2.67</v>
      </c>
      <c r="J99" s="14">
        <v>40</v>
      </c>
      <c r="K99" s="7">
        <v>3.04</v>
      </c>
      <c r="L99" s="7">
        <v>0.32</v>
      </c>
      <c r="M99" s="7">
        <v>19.440000000000001</v>
      </c>
      <c r="N99" s="7">
        <v>95.2</v>
      </c>
    </row>
    <row r="100" spans="1:14" ht="15.6">
      <c r="A100" s="20">
        <v>338</v>
      </c>
      <c r="B100" s="9" t="s">
        <v>29</v>
      </c>
      <c r="C100" s="16">
        <v>12</v>
      </c>
      <c r="D100" s="11">
        <v>100</v>
      </c>
      <c r="E100" s="21">
        <v>0.4</v>
      </c>
      <c r="F100" s="21">
        <v>0.4</v>
      </c>
      <c r="G100" s="21">
        <v>9.8000000000000007</v>
      </c>
      <c r="H100" s="21">
        <v>45</v>
      </c>
      <c r="I100" s="16">
        <v>12</v>
      </c>
      <c r="J100" s="11">
        <v>100</v>
      </c>
      <c r="K100" s="21">
        <v>0.4</v>
      </c>
      <c r="L100" s="21">
        <v>0.4</v>
      </c>
      <c r="M100" s="21">
        <v>9.8000000000000007</v>
      </c>
      <c r="N100" s="21">
        <v>45</v>
      </c>
    </row>
    <row r="101" spans="1:14" ht="16.2">
      <c r="A101" s="4"/>
      <c r="B101" s="22" t="s">
        <v>30</v>
      </c>
      <c r="C101" s="23">
        <f t="shared" ref="C101:I101" si="8">SUM(C96:C100)</f>
        <v>58.07</v>
      </c>
      <c r="D101" s="24">
        <v>510</v>
      </c>
      <c r="E101" s="25">
        <f t="shared" si="8"/>
        <v>19.349999999999998</v>
      </c>
      <c r="F101" s="25">
        <f t="shared" si="8"/>
        <v>13.81</v>
      </c>
      <c r="G101" s="25">
        <f t="shared" si="8"/>
        <v>97.69</v>
      </c>
      <c r="H101" s="25">
        <f t="shared" si="8"/>
        <v>603.66</v>
      </c>
      <c r="I101" s="23">
        <f t="shared" si="8"/>
        <v>75.63</v>
      </c>
      <c r="J101" s="24" t="s">
        <v>31</v>
      </c>
      <c r="K101" s="25">
        <f t="shared" ref="K101:N101" si="9">SUM(K96:K100)</f>
        <v>24.619999999999997</v>
      </c>
      <c r="L101" s="25">
        <f t="shared" si="9"/>
        <v>18.569999999999997</v>
      </c>
      <c r="M101" s="25">
        <f t="shared" si="9"/>
        <v>112.30999999999999</v>
      </c>
      <c r="N101" s="25">
        <f t="shared" si="9"/>
        <v>733.11000000000013</v>
      </c>
    </row>
    <row r="102" spans="1:14" ht="16.2">
      <c r="A102" s="3"/>
      <c r="B102" s="4" t="s">
        <v>32</v>
      </c>
      <c r="C102" s="19"/>
      <c r="D102" s="14"/>
      <c r="E102" s="7"/>
      <c r="F102" s="7"/>
      <c r="G102" s="7"/>
      <c r="H102" s="7"/>
      <c r="I102" s="19"/>
      <c r="J102" s="14"/>
      <c r="K102" s="7"/>
      <c r="L102" s="7"/>
      <c r="M102" s="7"/>
      <c r="N102" s="7"/>
    </row>
    <row r="103" spans="1:14" ht="31.2">
      <c r="A103" s="18">
        <v>24</v>
      </c>
      <c r="B103" s="40" t="s">
        <v>90</v>
      </c>
      <c r="C103" s="16">
        <v>20.64</v>
      </c>
      <c r="D103" s="26">
        <v>60</v>
      </c>
      <c r="E103" s="15">
        <v>0.56999999999999995</v>
      </c>
      <c r="F103" s="15">
        <v>3.64</v>
      </c>
      <c r="G103" s="15">
        <v>1.83</v>
      </c>
      <c r="H103" s="15">
        <v>42.36</v>
      </c>
      <c r="I103" s="16">
        <v>34.4</v>
      </c>
      <c r="J103" s="26">
        <v>100</v>
      </c>
      <c r="K103" s="15">
        <v>0.95</v>
      </c>
      <c r="L103" s="15">
        <v>6.06</v>
      </c>
      <c r="M103" s="15">
        <v>3.05</v>
      </c>
      <c r="N103" s="15">
        <v>70.599999999999994</v>
      </c>
    </row>
    <row r="104" spans="1:14" ht="29.1" customHeight="1">
      <c r="A104" s="13">
        <v>96</v>
      </c>
      <c r="B104" s="27" t="s">
        <v>91</v>
      </c>
      <c r="C104" s="19">
        <v>10.06</v>
      </c>
      <c r="D104" s="14" t="s">
        <v>53</v>
      </c>
      <c r="E104" s="7">
        <v>1.81</v>
      </c>
      <c r="F104" s="7">
        <v>5.03</v>
      </c>
      <c r="G104" s="7">
        <v>13.57</v>
      </c>
      <c r="H104" s="7">
        <v>109.28</v>
      </c>
      <c r="I104" s="19">
        <v>12.26</v>
      </c>
      <c r="J104" s="14" t="s">
        <v>54</v>
      </c>
      <c r="K104" s="7">
        <v>2.23</v>
      </c>
      <c r="L104" s="7">
        <v>6.06</v>
      </c>
      <c r="M104" s="7">
        <v>16.91</v>
      </c>
      <c r="N104" s="7">
        <v>134.1</v>
      </c>
    </row>
    <row r="105" spans="1:14" ht="15.6">
      <c r="A105" s="8">
        <v>260</v>
      </c>
      <c r="B105" s="3" t="s">
        <v>92</v>
      </c>
      <c r="C105" s="16">
        <v>69.2</v>
      </c>
      <c r="D105" s="11" t="s">
        <v>93</v>
      </c>
      <c r="E105" s="12">
        <v>14.55</v>
      </c>
      <c r="F105" s="12">
        <v>16.79</v>
      </c>
      <c r="G105" s="12">
        <v>2.89</v>
      </c>
      <c r="H105" s="12">
        <v>221</v>
      </c>
      <c r="I105" s="16">
        <v>69.2</v>
      </c>
      <c r="J105" s="11" t="s">
        <v>93</v>
      </c>
      <c r="K105" s="12">
        <v>14.55</v>
      </c>
      <c r="L105" s="12">
        <v>16.79</v>
      </c>
      <c r="M105" s="12">
        <v>2.89</v>
      </c>
      <c r="N105" s="12">
        <v>221</v>
      </c>
    </row>
    <row r="106" spans="1:14" ht="15.6">
      <c r="A106" s="8">
        <v>309</v>
      </c>
      <c r="B106" s="3" t="s">
        <v>36</v>
      </c>
      <c r="C106" s="16">
        <v>9.58</v>
      </c>
      <c r="D106" s="11">
        <v>150</v>
      </c>
      <c r="E106" s="12">
        <v>5.38</v>
      </c>
      <c r="F106" s="12">
        <v>4.68</v>
      </c>
      <c r="G106" s="12">
        <v>32.4</v>
      </c>
      <c r="H106" s="12">
        <v>196.87</v>
      </c>
      <c r="I106" s="16">
        <v>9.58</v>
      </c>
      <c r="J106" s="11">
        <v>200</v>
      </c>
      <c r="K106" s="12">
        <v>7.03</v>
      </c>
      <c r="L106" s="12">
        <v>6.5</v>
      </c>
      <c r="M106" s="12">
        <v>42.3</v>
      </c>
      <c r="N106" s="12">
        <v>260.58999999999997</v>
      </c>
    </row>
    <row r="107" spans="1:14" ht="15.6">
      <c r="A107" s="13">
        <v>377</v>
      </c>
      <c r="B107" s="3" t="s">
        <v>66</v>
      </c>
      <c r="C107" s="19">
        <v>3.71</v>
      </c>
      <c r="D107" s="14" t="s">
        <v>94</v>
      </c>
      <c r="E107" s="15">
        <v>0.16</v>
      </c>
      <c r="F107" s="15">
        <v>0.03</v>
      </c>
      <c r="G107" s="15">
        <v>15.2</v>
      </c>
      <c r="H107" s="15">
        <v>59.16</v>
      </c>
      <c r="I107" s="19">
        <v>3.71</v>
      </c>
      <c r="J107" s="14" t="s">
        <v>94</v>
      </c>
      <c r="K107" s="15">
        <v>0.16</v>
      </c>
      <c r="L107" s="15">
        <v>0.03</v>
      </c>
      <c r="M107" s="15">
        <v>15.2</v>
      </c>
      <c r="N107" s="15">
        <v>59.16</v>
      </c>
    </row>
    <row r="108" spans="1:14" ht="15.6">
      <c r="A108" s="13"/>
      <c r="B108" s="3" t="s">
        <v>38</v>
      </c>
      <c r="C108" s="19">
        <v>2.67</v>
      </c>
      <c r="D108" s="14">
        <v>40</v>
      </c>
      <c r="E108" s="15">
        <v>3.12</v>
      </c>
      <c r="F108" s="15">
        <v>0.36</v>
      </c>
      <c r="G108" s="15">
        <v>0</v>
      </c>
      <c r="H108" s="15">
        <v>98</v>
      </c>
      <c r="I108" s="19">
        <v>2.67</v>
      </c>
      <c r="J108" s="14">
        <v>40</v>
      </c>
      <c r="K108" s="15">
        <v>3.12</v>
      </c>
      <c r="L108" s="15">
        <v>0.36</v>
      </c>
      <c r="M108" s="15">
        <v>0</v>
      </c>
      <c r="N108" s="15">
        <v>98</v>
      </c>
    </row>
    <row r="109" spans="1:14" ht="15.6">
      <c r="A109" s="29"/>
      <c r="B109" s="30" t="s">
        <v>28</v>
      </c>
      <c r="C109" s="26">
        <v>1.34</v>
      </c>
      <c r="D109" s="26">
        <v>20</v>
      </c>
      <c r="E109" s="26">
        <v>1.52</v>
      </c>
      <c r="F109" s="26">
        <v>0.16</v>
      </c>
      <c r="G109" s="26">
        <v>9.7200000000000006</v>
      </c>
      <c r="H109" s="26">
        <v>47.6</v>
      </c>
      <c r="I109" s="26">
        <v>1.34</v>
      </c>
      <c r="J109" s="26">
        <v>20</v>
      </c>
      <c r="K109" s="26">
        <v>1.52</v>
      </c>
      <c r="L109" s="26">
        <v>0.16</v>
      </c>
      <c r="M109" s="26">
        <v>9.7200000000000006</v>
      </c>
      <c r="N109" s="26">
        <v>47.6</v>
      </c>
    </row>
    <row r="110" spans="1:14" ht="15.6">
      <c r="A110" s="29"/>
      <c r="B110" s="30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1:14" ht="16.2">
      <c r="A111" s="29"/>
      <c r="B111" s="22" t="s">
        <v>30</v>
      </c>
      <c r="C111" s="31">
        <f>SUM(C103:C110)</f>
        <v>117.2</v>
      </c>
      <c r="D111" s="32">
        <v>775</v>
      </c>
      <c r="E111" s="32">
        <v>27.11</v>
      </c>
      <c r="F111" s="32">
        <v>30.69</v>
      </c>
      <c r="G111" s="32">
        <v>75.61</v>
      </c>
      <c r="H111" s="32">
        <v>774.27</v>
      </c>
      <c r="I111" s="31">
        <f>SUM(I103:I110)</f>
        <v>133.16</v>
      </c>
      <c r="J111" s="32">
        <v>915</v>
      </c>
      <c r="K111" s="32">
        <v>29.56</v>
      </c>
      <c r="L111" s="32">
        <v>35.96</v>
      </c>
      <c r="M111" s="32">
        <v>90.07</v>
      </c>
      <c r="N111" s="32">
        <v>891.05</v>
      </c>
    </row>
    <row r="112" spans="1:14" ht="15.6">
      <c r="A112" s="29"/>
      <c r="B112" s="30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 ht="15.6">
      <c r="A113" s="125" t="s">
        <v>10</v>
      </c>
      <c r="B113" s="118" t="s">
        <v>11</v>
      </c>
      <c r="C113" s="130" t="s">
        <v>96</v>
      </c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2"/>
    </row>
    <row r="114" spans="1:14" ht="15.6">
      <c r="A114" s="126"/>
      <c r="B114" s="119"/>
      <c r="C114" s="108" t="s">
        <v>13</v>
      </c>
      <c r="D114" s="109"/>
      <c r="E114" s="109"/>
      <c r="F114" s="109"/>
      <c r="G114" s="109"/>
      <c r="H114" s="110"/>
      <c r="I114" s="111" t="s">
        <v>14</v>
      </c>
      <c r="J114" s="112"/>
      <c r="K114" s="112"/>
      <c r="L114" s="112"/>
      <c r="M114" s="112"/>
      <c r="N114" s="113"/>
    </row>
    <row r="115" spans="1:14" ht="15.6">
      <c r="A115" s="126"/>
      <c r="B115" s="119"/>
      <c r="C115" s="121" t="s">
        <v>15</v>
      </c>
      <c r="D115" s="122" t="s">
        <v>16</v>
      </c>
      <c r="E115" s="114" t="s">
        <v>17</v>
      </c>
      <c r="F115" s="114"/>
      <c r="G115" s="114"/>
      <c r="H115" s="2"/>
      <c r="I115" s="121" t="s">
        <v>15</v>
      </c>
      <c r="J115" s="122" t="s">
        <v>16</v>
      </c>
      <c r="K115" s="114" t="s">
        <v>17</v>
      </c>
      <c r="L115" s="114"/>
      <c r="M115" s="114"/>
      <c r="N115" s="2"/>
    </row>
    <row r="116" spans="1:14" ht="15.6">
      <c r="A116" s="127"/>
      <c r="B116" s="120"/>
      <c r="C116" s="121"/>
      <c r="D116" s="122"/>
      <c r="E116" s="2" t="s">
        <v>18</v>
      </c>
      <c r="F116" s="2" t="s">
        <v>19</v>
      </c>
      <c r="G116" s="2" t="s">
        <v>20</v>
      </c>
      <c r="H116" s="2" t="s">
        <v>21</v>
      </c>
      <c r="I116" s="121"/>
      <c r="J116" s="122"/>
      <c r="K116" s="2" t="s">
        <v>18</v>
      </c>
      <c r="L116" s="2" t="s">
        <v>19</v>
      </c>
      <c r="M116" s="2" t="s">
        <v>20</v>
      </c>
      <c r="N116" s="2" t="s">
        <v>21</v>
      </c>
    </row>
    <row r="117" spans="1:14" ht="16.2">
      <c r="A117" s="41"/>
      <c r="B117" s="4" t="s">
        <v>22</v>
      </c>
      <c r="C117" s="5"/>
      <c r="D117" s="6"/>
      <c r="E117" s="7"/>
      <c r="F117" s="7"/>
      <c r="G117" s="7"/>
      <c r="H117" s="7"/>
      <c r="I117" s="5"/>
      <c r="J117" s="6"/>
      <c r="K117" s="7"/>
      <c r="L117" s="7"/>
      <c r="M117" s="7"/>
      <c r="N117" s="7"/>
    </row>
    <row r="118" spans="1:14" ht="15.6">
      <c r="A118" s="42">
        <v>3</v>
      </c>
      <c r="B118" s="9" t="s">
        <v>78</v>
      </c>
      <c r="C118" s="10">
        <v>20.309999999999999</v>
      </c>
      <c r="D118" s="11">
        <v>50</v>
      </c>
      <c r="E118" s="12">
        <v>5.76</v>
      </c>
      <c r="F118" s="12">
        <v>7.95</v>
      </c>
      <c r="G118" s="12">
        <v>14.83</v>
      </c>
      <c r="H118" s="12">
        <v>162.80000000000001</v>
      </c>
      <c r="I118" s="10">
        <v>20.309999999999999</v>
      </c>
      <c r="J118" s="11">
        <v>50</v>
      </c>
      <c r="K118" s="12">
        <v>5.76</v>
      </c>
      <c r="L118" s="12">
        <v>7.95</v>
      </c>
      <c r="M118" s="12">
        <v>14.83</v>
      </c>
      <c r="N118" s="12">
        <v>162.80000000000001</v>
      </c>
    </row>
    <row r="119" spans="1:14" ht="15.6">
      <c r="A119" s="43">
        <v>174</v>
      </c>
      <c r="B119" s="3" t="s">
        <v>97</v>
      </c>
      <c r="C119" s="5">
        <v>18.649999999999999</v>
      </c>
      <c r="D119" s="14" t="s">
        <v>25</v>
      </c>
      <c r="E119" s="15">
        <v>4.41</v>
      </c>
      <c r="F119" s="15">
        <v>6.31</v>
      </c>
      <c r="G119" s="15">
        <v>28.85</v>
      </c>
      <c r="H119" s="15">
        <v>191.33</v>
      </c>
      <c r="I119" s="5">
        <v>25.27</v>
      </c>
      <c r="J119" s="14" t="s">
        <v>26</v>
      </c>
      <c r="K119" s="15">
        <v>5.89</v>
      </c>
      <c r="L119" s="15">
        <v>11.16</v>
      </c>
      <c r="M119" s="15">
        <v>38.83</v>
      </c>
      <c r="N119" s="15">
        <v>281.27999999999997</v>
      </c>
    </row>
    <row r="120" spans="1:14" ht="15.6">
      <c r="A120" s="42">
        <v>382</v>
      </c>
      <c r="B120" s="3" t="s">
        <v>47</v>
      </c>
      <c r="C120" s="16">
        <v>13.2</v>
      </c>
      <c r="D120" s="11">
        <v>200</v>
      </c>
      <c r="E120" s="17">
        <v>3.79</v>
      </c>
      <c r="F120" s="17">
        <v>3.2</v>
      </c>
      <c r="G120" s="17">
        <v>25.81</v>
      </c>
      <c r="H120" s="17">
        <v>143</v>
      </c>
      <c r="I120" s="16">
        <v>13.2</v>
      </c>
      <c r="J120" s="11">
        <v>200</v>
      </c>
      <c r="K120" s="17">
        <v>3.79</v>
      </c>
      <c r="L120" s="17">
        <v>3.2</v>
      </c>
      <c r="M120" s="17">
        <v>25.81</v>
      </c>
      <c r="N120" s="17">
        <v>143</v>
      </c>
    </row>
    <row r="121" spans="1:14" ht="15.6">
      <c r="A121" s="44"/>
      <c r="B121" s="3" t="s">
        <v>28</v>
      </c>
      <c r="C121" s="19">
        <v>1.34</v>
      </c>
      <c r="D121" s="14">
        <v>20</v>
      </c>
      <c r="E121" s="7">
        <v>1.52</v>
      </c>
      <c r="F121" s="7">
        <v>0.16</v>
      </c>
      <c r="G121" s="7">
        <v>9.7200000000000006</v>
      </c>
      <c r="H121" s="7">
        <v>47.6</v>
      </c>
      <c r="I121" s="19">
        <v>1.52</v>
      </c>
      <c r="J121" s="14">
        <v>20</v>
      </c>
      <c r="K121" s="7">
        <v>1.34</v>
      </c>
      <c r="L121" s="7">
        <v>0.16</v>
      </c>
      <c r="M121" s="7">
        <v>9.7200000000000006</v>
      </c>
      <c r="N121" s="7">
        <v>47.6</v>
      </c>
    </row>
    <row r="122" spans="1:14" ht="15.6">
      <c r="A122" s="45">
        <v>338</v>
      </c>
      <c r="B122" s="9" t="s">
        <v>29</v>
      </c>
      <c r="C122" s="16">
        <v>12</v>
      </c>
      <c r="D122" s="11">
        <v>100</v>
      </c>
      <c r="E122" s="21">
        <v>0.4</v>
      </c>
      <c r="F122" s="21">
        <v>0.4</v>
      </c>
      <c r="G122" s="21">
        <v>9.8000000000000007</v>
      </c>
      <c r="H122" s="21">
        <v>45</v>
      </c>
      <c r="I122" s="16">
        <v>12</v>
      </c>
      <c r="J122" s="11">
        <v>100</v>
      </c>
      <c r="K122" s="21">
        <v>0.4</v>
      </c>
      <c r="L122" s="21">
        <v>0.4</v>
      </c>
      <c r="M122" s="21">
        <v>9.8000000000000007</v>
      </c>
      <c r="N122" s="21">
        <v>45</v>
      </c>
    </row>
    <row r="123" spans="1:14" ht="16.2">
      <c r="A123" s="46"/>
      <c r="B123" s="22" t="s">
        <v>30</v>
      </c>
      <c r="C123" s="23">
        <f t="shared" ref="C123:I123" si="10">SUM(C118:C122)</f>
        <v>65.5</v>
      </c>
      <c r="D123" s="24" t="s">
        <v>98</v>
      </c>
      <c r="E123" s="25">
        <f t="shared" si="10"/>
        <v>15.88</v>
      </c>
      <c r="F123" s="25">
        <f t="shared" si="10"/>
        <v>18.02</v>
      </c>
      <c r="G123" s="25">
        <f t="shared" si="10"/>
        <v>89.009999999999991</v>
      </c>
      <c r="H123" s="25">
        <f t="shared" si="10"/>
        <v>589.73</v>
      </c>
      <c r="I123" s="23">
        <f t="shared" si="10"/>
        <v>72.300000000000011</v>
      </c>
      <c r="J123" s="24" t="s">
        <v>99</v>
      </c>
      <c r="K123" s="25">
        <f t="shared" ref="K123:N123" si="11">SUM(K118:K122)</f>
        <v>17.179999999999996</v>
      </c>
      <c r="L123" s="25">
        <f t="shared" si="11"/>
        <v>22.869999999999997</v>
      </c>
      <c r="M123" s="25">
        <f t="shared" si="11"/>
        <v>98.99</v>
      </c>
      <c r="N123" s="25">
        <f t="shared" si="11"/>
        <v>679.68</v>
      </c>
    </row>
    <row r="124" spans="1:14" ht="16.2">
      <c r="A124" s="41"/>
      <c r="B124" s="4" t="s">
        <v>32</v>
      </c>
      <c r="C124" s="19"/>
      <c r="D124" s="14"/>
      <c r="E124" s="7"/>
      <c r="F124" s="7"/>
      <c r="G124" s="7"/>
      <c r="H124" s="7"/>
      <c r="I124" s="19"/>
      <c r="J124" s="14"/>
      <c r="K124" s="7"/>
      <c r="L124" s="7"/>
      <c r="M124" s="7"/>
      <c r="N124" s="7"/>
    </row>
    <row r="125" spans="1:14" ht="15.6">
      <c r="A125" s="44">
        <v>29</v>
      </c>
      <c r="B125" s="9" t="s">
        <v>33</v>
      </c>
      <c r="C125" s="16">
        <v>13.74</v>
      </c>
      <c r="D125" s="26">
        <v>60</v>
      </c>
      <c r="E125" s="15">
        <v>0.65</v>
      </c>
      <c r="F125" s="15">
        <v>3.62</v>
      </c>
      <c r="G125" s="15">
        <v>2.27</v>
      </c>
      <c r="H125" s="15">
        <v>44.34</v>
      </c>
      <c r="I125" s="16">
        <v>22.9</v>
      </c>
      <c r="J125" s="26">
        <v>100</v>
      </c>
      <c r="K125" s="15">
        <v>1.0900000000000001</v>
      </c>
      <c r="L125" s="15">
        <v>6.04</v>
      </c>
      <c r="M125" s="15">
        <v>3.78</v>
      </c>
      <c r="N125" s="15">
        <v>73.900000000000006</v>
      </c>
    </row>
    <row r="126" spans="1:14" ht="27.9" customHeight="1">
      <c r="A126" s="43">
        <v>103</v>
      </c>
      <c r="B126" s="27" t="s">
        <v>70</v>
      </c>
      <c r="C126" s="19">
        <v>14.83</v>
      </c>
      <c r="D126" s="14">
        <v>200</v>
      </c>
      <c r="E126" s="7">
        <v>2.25</v>
      </c>
      <c r="F126" s="7">
        <v>2.23</v>
      </c>
      <c r="G126" s="7">
        <v>16.73</v>
      </c>
      <c r="H126" s="7">
        <v>97.56</v>
      </c>
      <c r="I126" s="19">
        <v>18.54</v>
      </c>
      <c r="J126" s="14">
        <v>250</v>
      </c>
      <c r="K126" s="7">
        <v>2.82</v>
      </c>
      <c r="L126" s="7">
        <v>2.79</v>
      </c>
      <c r="M126" s="7">
        <v>20.91</v>
      </c>
      <c r="N126" s="7">
        <v>121.95</v>
      </c>
    </row>
    <row r="127" spans="1:14" ht="31.2">
      <c r="A127" s="42">
        <v>294</v>
      </c>
      <c r="B127" s="28" t="s">
        <v>35</v>
      </c>
      <c r="C127" s="16">
        <v>35.630000000000003</v>
      </c>
      <c r="D127" s="11">
        <v>100</v>
      </c>
      <c r="E127" s="12">
        <v>8.4499999999999993</v>
      </c>
      <c r="F127" s="12">
        <v>9.85</v>
      </c>
      <c r="G127" s="12">
        <v>10.36</v>
      </c>
      <c r="H127" s="12">
        <v>164</v>
      </c>
      <c r="I127" s="16">
        <v>35.630000000000003</v>
      </c>
      <c r="J127" s="11">
        <v>100</v>
      </c>
      <c r="K127" s="12">
        <v>8.4499999999999993</v>
      </c>
      <c r="L127" s="12">
        <v>9.85</v>
      </c>
      <c r="M127" s="12">
        <v>10.36</v>
      </c>
      <c r="N127" s="12">
        <v>164</v>
      </c>
    </row>
    <row r="128" spans="1:14" ht="15.6">
      <c r="A128" s="43">
        <v>302</v>
      </c>
      <c r="B128" s="3" t="s">
        <v>100</v>
      </c>
      <c r="C128" s="19">
        <v>18.2</v>
      </c>
      <c r="D128" s="14">
        <v>150</v>
      </c>
      <c r="E128" s="15">
        <v>8.67</v>
      </c>
      <c r="F128" s="15">
        <v>6.31</v>
      </c>
      <c r="G128" s="15">
        <v>42.64</v>
      </c>
      <c r="H128" s="15">
        <v>266.45999999999998</v>
      </c>
      <c r="I128" s="19">
        <v>28.31</v>
      </c>
      <c r="J128" s="14">
        <v>200</v>
      </c>
      <c r="K128" s="15">
        <v>11.64</v>
      </c>
      <c r="L128" s="15">
        <v>8.6999999999999993</v>
      </c>
      <c r="M128" s="15">
        <v>57.26</v>
      </c>
      <c r="N128" s="15">
        <v>359.91</v>
      </c>
    </row>
    <row r="129" spans="1:14" ht="15.6">
      <c r="A129" s="43">
        <v>349</v>
      </c>
      <c r="B129" s="3" t="s">
        <v>101</v>
      </c>
      <c r="C129" s="19">
        <v>5.17</v>
      </c>
      <c r="D129" s="14">
        <v>200</v>
      </c>
      <c r="E129" s="15">
        <v>0.56999999999999995</v>
      </c>
      <c r="F129" s="15">
        <v>0</v>
      </c>
      <c r="G129" s="15">
        <v>32.21</v>
      </c>
      <c r="H129" s="15">
        <v>126.05</v>
      </c>
      <c r="I129" s="19">
        <v>5.17</v>
      </c>
      <c r="J129" s="14">
        <v>200</v>
      </c>
      <c r="K129" s="15">
        <v>0.56999999999999995</v>
      </c>
      <c r="L129" s="15">
        <v>0</v>
      </c>
      <c r="M129" s="15">
        <v>32.21</v>
      </c>
      <c r="N129" s="15">
        <v>126.05</v>
      </c>
    </row>
    <row r="130" spans="1:14" ht="15.6">
      <c r="A130" s="43"/>
      <c r="B130" s="3" t="s">
        <v>102</v>
      </c>
      <c r="C130" s="19">
        <v>2.67</v>
      </c>
      <c r="D130" s="14">
        <v>40</v>
      </c>
      <c r="E130" s="15">
        <v>3.12</v>
      </c>
      <c r="F130" s="15">
        <v>0.36</v>
      </c>
      <c r="G130" s="15">
        <v>0</v>
      </c>
      <c r="H130" s="15">
        <v>98</v>
      </c>
      <c r="I130" s="19">
        <v>2.67</v>
      </c>
      <c r="J130" s="14">
        <v>40</v>
      </c>
      <c r="K130" s="15">
        <v>3.12</v>
      </c>
      <c r="L130" s="15">
        <v>0.36</v>
      </c>
      <c r="M130" s="15">
        <v>0</v>
      </c>
      <c r="N130" s="15">
        <v>98</v>
      </c>
    </row>
    <row r="131" spans="1:14" ht="15.6">
      <c r="A131" s="47"/>
      <c r="B131" s="30" t="s">
        <v>28</v>
      </c>
      <c r="C131" s="26">
        <v>1.34</v>
      </c>
      <c r="D131" s="26">
        <v>20</v>
      </c>
      <c r="E131" s="26">
        <v>1.52</v>
      </c>
      <c r="F131" s="26">
        <v>0.16</v>
      </c>
      <c r="G131" s="26">
        <v>9.7200000000000006</v>
      </c>
      <c r="H131" s="26">
        <v>47.6</v>
      </c>
      <c r="I131" s="26">
        <v>1.34</v>
      </c>
      <c r="J131" s="26">
        <v>20</v>
      </c>
      <c r="K131" s="26">
        <v>1.52</v>
      </c>
      <c r="L131" s="26">
        <v>0.16</v>
      </c>
      <c r="M131" s="26">
        <v>9.7200000000000006</v>
      </c>
      <c r="N131" s="26">
        <v>47.6</v>
      </c>
    </row>
    <row r="132" spans="1:14" ht="16.2">
      <c r="A132" s="47"/>
      <c r="B132" s="22" t="s">
        <v>30</v>
      </c>
      <c r="C132" s="38">
        <f>SUM(C125:C131)</f>
        <v>91.580000000000013</v>
      </c>
      <c r="D132" s="39">
        <v>770</v>
      </c>
      <c r="E132" s="39">
        <v>25.23</v>
      </c>
      <c r="F132" s="39">
        <v>22.53</v>
      </c>
      <c r="G132" s="39">
        <v>113.93</v>
      </c>
      <c r="H132" s="39">
        <v>844.01</v>
      </c>
      <c r="I132" s="38">
        <f>SUM(I125:I131)</f>
        <v>114.56</v>
      </c>
      <c r="J132" s="39">
        <v>910</v>
      </c>
      <c r="K132" s="39">
        <v>29.21</v>
      </c>
      <c r="L132" s="39">
        <v>27.9</v>
      </c>
      <c r="M132" s="39">
        <v>134.24</v>
      </c>
      <c r="N132" s="39">
        <v>991.41</v>
      </c>
    </row>
    <row r="133" spans="1:14" ht="15.6">
      <c r="A133" s="47"/>
      <c r="B133" s="30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1:14" ht="15.6">
      <c r="A134" s="125" t="s">
        <v>10</v>
      </c>
      <c r="B134" s="118" t="s">
        <v>11</v>
      </c>
      <c r="C134" s="130" t="s">
        <v>103</v>
      </c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2"/>
    </row>
    <row r="135" spans="1:14" ht="15.6">
      <c r="A135" s="126"/>
      <c r="B135" s="119"/>
      <c r="C135" s="108" t="s">
        <v>13</v>
      </c>
      <c r="D135" s="109"/>
      <c r="E135" s="109"/>
      <c r="F135" s="109"/>
      <c r="G135" s="109"/>
      <c r="H135" s="110"/>
      <c r="I135" s="111" t="s">
        <v>14</v>
      </c>
      <c r="J135" s="112"/>
      <c r="K135" s="112"/>
      <c r="L135" s="112"/>
      <c r="M135" s="112"/>
      <c r="N135" s="113"/>
    </row>
    <row r="136" spans="1:14" ht="15.6">
      <c r="A136" s="126"/>
      <c r="B136" s="119"/>
      <c r="C136" s="121" t="s">
        <v>15</v>
      </c>
      <c r="D136" s="122" t="s">
        <v>16</v>
      </c>
      <c r="E136" s="114" t="s">
        <v>17</v>
      </c>
      <c r="F136" s="114"/>
      <c r="G136" s="114"/>
      <c r="H136" s="2"/>
      <c r="I136" s="121" t="s">
        <v>15</v>
      </c>
      <c r="J136" s="122" t="s">
        <v>16</v>
      </c>
      <c r="K136" s="114" t="s">
        <v>17</v>
      </c>
      <c r="L136" s="114"/>
      <c r="M136" s="114"/>
      <c r="N136" s="2"/>
    </row>
    <row r="137" spans="1:14" ht="15.6">
      <c r="A137" s="127"/>
      <c r="B137" s="120"/>
      <c r="C137" s="121"/>
      <c r="D137" s="122"/>
      <c r="E137" s="2" t="s">
        <v>18</v>
      </c>
      <c r="F137" s="2" t="s">
        <v>19</v>
      </c>
      <c r="G137" s="2" t="s">
        <v>20</v>
      </c>
      <c r="H137" s="2" t="s">
        <v>21</v>
      </c>
      <c r="I137" s="121"/>
      <c r="J137" s="122"/>
      <c r="K137" s="2" t="s">
        <v>18</v>
      </c>
      <c r="L137" s="2" t="s">
        <v>19</v>
      </c>
      <c r="M137" s="2" t="s">
        <v>20</v>
      </c>
      <c r="N137" s="2" t="s">
        <v>21</v>
      </c>
    </row>
    <row r="138" spans="1:14" ht="16.2">
      <c r="A138" s="41"/>
      <c r="B138" s="4" t="s">
        <v>22</v>
      </c>
      <c r="C138" s="5"/>
      <c r="D138" s="6"/>
      <c r="E138" s="7"/>
      <c r="F138" s="7"/>
      <c r="G138" s="7"/>
      <c r="H138" s="7"/>
      <c r="I138" s="5"/>
      <c r="J138" s="6"/>
      <c r="K138" s="7"/>
      <c r="L138" s="7"/>
      <c r="M138" s="7"/>
      <c r="N138" s="7"/>
    </row>
    <row r="139" spans="1:14" ht="30" customHeight="1">
      <c r="A139" s="42">
        <v>219</v>
      </c>
      <c r="B139" s="40" t="s">
        <v>64</v>
      </c>
      <c r="C139" s="10">
        <v>43.05</v>
      </c>
      <c r="D139" s="48" t="s">
        <v>65</v>
      </c>
      <c r="E139" s="12">
        <v>21.68</v>
      </c>
      <c r="F139" s="12">
        <v>17.940000000000001</v>
      </c>
      <c r="G139" s="12">
        <v>34.28</v>
      </c>
      <c r="H139" s="12">
        <v>265.5</v>
      </c>
      <c r="I139" s="10">
        <v>43.05</v>
      </c>
      <c r="J139" s="48" t="s">
        <v>65</v>
      </c>
      <c r="K139" s="12">
        <v>21.68</v>
      </c>
      <c r="L139" s="12">
        <v>17.940000000000001</v>
      </c>
      <c r="M139" s="12">
        <v>34.28</v>
      </c>
      <c r="N139" s="12">
        <v>265.5</v>
      </c>
    </row>
    <row r="140" spans="1:14" ht="15.6">
      <c r="A140" s="43">
        <v>376</v>
      </c>
      <c r="B140" s="3" t="s">
        <v>80</v>
      </c>
      <c r="C140" s="5">
        <v>2</v>
      </c>
      <c r="D140" s="14">
        <v>200</v>
      </c>
      <c r="E140" s="15">
        <v>0.1</v>
      </c>
      <c r="F140" s="15">
        <v>0.03</v>
      </c>
      <c r="G140" s="15">
        <v>14.99</v>
      </c>
      <c r="H140" s="15">
        <v>56.85</v>
      </c>
      <c r="I140" s="5">
        <v>2</v>
      </c>
      <c r="J140" s="14">
        <v>200</v>
      </c>
      <c r="K140" s="15">
        <v>0.1</v>
      </c>
      <c r="L140" s="15">
        <v>0.03</v>
      </c>
      <c r="M140" s="15">
        <v>14.99</v>
      </c>
      <c r="N140" s="15">
        <v>56.85</v>
      </c>
    </row>
    <row r="141" spans="1:14" ht="15.6">
      <c r="A141" s="42">
        <v>2</v>
      </c>
      <c r="B141" s="3" t="s">
        <v>48</v>
      </c>
      <c r="C141" s="16">
        <v>12.8</v>
      </c>
      <c r="D141" s="11">
        <v>55</v>
      </c>
      <c r="E141" s="17">
        <v>2.38</v>
      </c>
      <c r="F141" s="17">
        <v>4.3899999999999997</v>
      </c>
      <c r="G141" s="17">
        <v>27.11</v>
      </c>
      <c r="H141" s="17">
        <v>156.69999999999999</v>
      </c>
      <c r="I141" s="16">
        <v>12.8</v>
      </c>
      <c r="J141" s="11">
        <v>55</v>
      </c>
      <c r="K141" s="17">
        <v>2.38</v>
      </c>
      <c r="L141" s="17">
        <v>4.3899999999999997</v>
      </c>
      <c r="M141" s="17">
        <v>27.11</v>
      </c>
      <c r="N141" s="17">
        <v>156.69999999999999</v>
      </c>
    </row>
    <row r="142" spans="1:14" ht="15.6">
      <c r="A142" s="45">
        <v>338</v>
      </c>
      <c r="B142" s="9" t="s">
        <v>29</v>
      </c>
      <c r="C142" s="16">
        <v>12</v>
      </c>
      <c r="D142" s="11">
        <v>100</v>
      </c>
      <c r="E142" s="21">
        <v>0.4</v>
      </c>
      <c r="F142" s="21">
        <v>0.4</v>
      </c>
      <c r="G142" s="21">
        <v>9.8000000000000007</v>
      </c>
      <c r="H142" s="21">
        <v>45</v>
      </c>
      <c r="I142" s="16">
        <v>12</v>
      </c>
      <c r="J142" s="11">
        <v>100</v>
      </c>
      <c r="K142" s="21">
        <v>0.4</v>
      </c>
      <c r="L142" s="21">
        <v>0.4</v>
      </c>
      <c r="M142" s="21">
        <v>9.8000000000000007</v>
      </c>
      <c r="N142" s="21">
        <v>45</v>
      </c>
    </row>
    <row r="143" spans="1:14" ht="16.2">
      <c r="A143" s="46"/>
      <c r="B143" s="22" t="s">
        <v>30</v>
      </c>
      <c r="C143" s="23">
        <f t="shared" ref="C143:I143" si="12">SUM(C139:C142)</f>
        <v>69.849999999999994</v>
      </c>
      <c r="D143" s="24" t="s">
        <v>104</v>
      </c>
      <c r="E143" s="25">
        <f t="shared" si="12"/>
        <v>24.56</v>
      </c>
      <c r="F143" s="25">
        <f t="shared" si="12"/>
        <v>22.76</v>
      </c>
      <c r="G143" s="25">
        <f t="shared" si="12"/>
        <v>86.179999999999993</v>
      </c>
      <c r="H143" s="25">
        <f t="shared" si="12"/>
        <v>524.04999999999995</v>
      </c>
      <c r="I143" s="23">
        <f t="shared" si="12"/>
        <v>69.849999999999994</v>
      </c>
      <c r="J143" s="24" t="s">
        <v>104</v>
      </c>
      <c r="K143" s="25">
        <f t="shared" ref="K143:N143" si="13">SUM(K139:K142)</f>
        <v>24.56</v>
      </c>
      <c r="L143" s="25">
        <f t="shared" si="13"/>
        <v>22.76</v>
      </c>
      <c r="M143" s="25">
        <f t="shared" si="13"/>
        <v>86.179999999999993</v>
      </c>
      <c r="N143" s="25">
        <f t="shared" si="13"/>
        <v>524.04999999999995</v>
      </c>
    </row>
    <row r="144" spans="1:14" ht="16.2">
      <c r="A144" s="41"/>
      <c r="B144" s="4" t="s">
        <v>32</v>
      </c>
      <c r="C144" s="19"/>
      <c r="D144" s="14"/>
      <c r="E144" s="7"/>
      <c r="F144" s="7"/>
      <c r="G144" s="7"/>
      <c r="H144" s="7"/>
      <c r="I144" s="19"/>
      <c r="J144" s="14"/>
      <c r="K144" s="7"/>
      <c r="L144" s="7"/>
      <c r="M144" s="7"/>
      <c r="N144" s="7"/>
    </row>
    <row r="145" spans="1:14" ht="15.6">
      <c r="A145" s="44">
        <v>245</v>
      </c>
      <c r="B145" s="9" t="s">
        <v>137</v>
      </c>
      <c r="C145" s="16">
        <v>9.09</v>
      </c>
      <c r="D145" s="26">
        <v>60</v>
      </c>
      <c r="E145" s="15">
        <v>1.03</v>
      </c>
      <c r="F145" s="15">
        <v>3</v>
      </c>
      <c r="G145" s="15">
        <v>5.08</v>
      </c>
      <c r="H145" s="15">
        <v>51.42</v>
      </c>
      <c r="I145" s="16">
        <v>15.15</v>
      </c>
      <c r="J145" s="26">
        <v>100</v>
      </c>
      <c r="K145" s="15">
        <v>1.56</v>
      </c>
      <c r="L145" s="15">
        <v>1.08</v>
      </c>
      <c r="M145" s="15">
        <v>2.82</v>
      </c>
      <c r="N145" s="15">
        <v>37.58</v>
      </c>
    </row>
    <row r="146" spans="1:14" ht="15.6">
      <c r="A146" s="43">
        <v>102</v>
      </c>
      <c r="B146" s="9" t="s">
        <v>34</v>
      </c>
      <c r="C146" s="19">
        <v>9.0399999999999991</v>
      </c>
      <c r="D146" s="14">
        <v>200</v>
      </c>
      <c r="E146" s="7">
        <v>4.1100000000000003</v>
      </c>
      <c r="F146" s="7">
        <v>4.2699999999999996</v>
      </c>
      <c r="G146" s="7">
        <v>15.6</v>
      </c>
      <c r="H146" s="7">
        <v>118.63</v>
      </c>
      <c r="I146" s="19">
        <v>11.3</v>
      </c>
      <c r="J146" s="14">
        <v>250</v>
      </c>
      <c r="K146" s="7">
        <v>5.13</v>
      </c>
      <c r="L146" s="7">
        <v>5.33</v>
      </c>
      <c r="M146" s="7">
        <v>19.5</v>
      </c>
      <c r="N146" s="7">
        <v>148.29</v>
      </c>
    </row>
    <row r="147" spans="1:14" ht="15.6">
      <c r="A147" s="42">
        <v>290</v>
      </c>
      <c r="B147" s="3" t="s">
        <v>55</v>
      </c>
      <c r="C147" s="16">
        <v>35.299999999999997</v>
      </c>
      <c r="D147" s="11">
        <v>100</v>
      </c>
      <c r="E147" s="12">
        <v>14.42</v>
      </c>
      <c r="F147" s="12">
        <v>19.989999999999998</v>
      </c>
      <c r="G147" s="12">
        <v>2.95</v>
      </c>
      <c r="H147" s="12">
        <v>113.6</v>
      </c>
      <c r="I147" s="16">
        <v>35.299999999999997</v>
      </c>
      <c r="J147" s="11">
        <v>100</v>
      </c>
      <c r="K147" s="12">
        <v>14.42</v>
      </c>
      <c r="L147" s="12">
        <v>19.989999999999998</v>
      </c>
      <c r="M147" s="12">
        <v>2.95</v>
      </c>
      <c r="N147" s="12">
        <v>113.6</v>
      </c>
    </row>
    <row r="148" spans="1:14" ht="15.6">
      <c r="A148" s="42">
        <v>309</v>
      </c>
      <c r="B148" s="3" t="s">
        <v>36</v>
      </c>
      <c r="C148" s="16">
        <v>9.58</v>
      </c>
      <c r="D148" s="11">
        <v>150</v>
      </c>
      <c r="E148" s="12">
        <v>5.38</v>
      </c>
      <c r="F148" s="12">
        <v>4.68</v>
      </c>
      <c r="G148" s="12">
        <v>32.4</v>
      </c>
      <c r="H148" s="12">
        <v>196.87</v>
      </c>
      <c r="I148" s="16">
        <v>12.77</v>
      </c>
      <c r="J148" s="11">
        <v>200</v>
      </c>
      <c r="K148" s="12">
        <v>7.24</v>
      </c>
      <c r="L148" s="12">
        <v>6.52</v>
      </c>
      <c r="M148" s="12">
        <v>43.61</v>
      </c>
      <c r="N148" s="12">
        <v>267.02999999999997</v>
      </c>
    </row>
    <row r="149" spans="1:14" ht="15.6">
      <c r="A149" s="43">
        <v>348</v>
      </c>
      <c r="B149" s="3" t="s">
        <v>86</v>
      </c>
      <c r="C149" s="19">
        <v>10</v>
      </c>
      <c r="D149" s="14">
        <v>200</v>
      </c>
      <c r="E149" s="15">
        <v>1.08</v>
      </c>
      <c r="F149" s="15">
        <v>0</v>
      </c>
      <c r="G149" s="15">
        <v>31.33</v>
      </c>
      <c r="H149" s="15">
        <v>124.18</v>
      </c>
      <c r="I149" s="19">
        <v>10</v>
      </c>
      <c r="J149" s="14">
        <v>200</v>
      </c>
      <c r="K149" s="15">
        <v>1.08</v>
      </c>
      <c r="L149" s="15">
        <v>0</v>
      </c>
      <c r="M149" s="15">
        <v>31.33</v>
      </c>
      <c r="N149" s="15">
        <v>124.18</v>
      </c>
    </row>
    <row r="150" spans="1:14" ht="15.6">
      <c r="A150" s="43"/>
      <c r="B150" s="3" t="s">
        <v>38</v>
      </c>
      <c r="C150" s="19">
        <v>2.67</v>
      </c>
      <c r="D150" s="14">
        <v>40</v>
      </c>
      <c r="E150" s="15">
        <v>3.12</v>
      </c>
      <c r="F150" s="15">
        <v>0.36</v>
      </c>
      <c r="G150" s="15">
        <v>0</v>
      </c>
      <c r="H150" s="15">
        <v>98</v>
      </c>
      <c r="I150" s="19">
        <v>2.67</v>
      </c>
      <c r="J150" s="14">
        <v>40</v>
      </c>
      <c r="K150" s="15">
        <v>3.12</v>
      </c>
      <c r="L150" s="15">
        <v>0.36</v>
      </c>
      <c r="M150" s="15">
        <v>0</v>
      </c>
      <c r="N150" s="15">
        <v>98</v>
      </c>
    </row>
    <row r="151" spans="1:14" ht="15.6">
      <c r="A151" s="47"/>
      <c r="B151" s="30" t="s">
        <v>28</v>
      </c>
      <c r="C151" s="26">
        <v>1.34</v>
      </c>
      <c r="D151" s="26">
        <v>20</v>
      </c>
      <c r="E151" s="26">
        <v>1.52</v>
      </c>
      <c r="F151" s="26">
        <v>0.16</v>
      </c>
      <c r="G151" s="26">
        <v>9.7200000000000006</v>
      </c>
      <c r="H151" s="26">
        <v>47.6</v>
      </c>
      <c r="I151" s="26">
        <v>1.34</v>
      </c>
      <c r="J151" s="26">
        <v>20</v>
      </c>
      <c r="K151" s="26">
        <v>1.52</v>
      </c>
      <c r="L151" s="26">
        <v>0.16</v>
      </c>
      <c r="M151" s="26">
        <v>9.7200000000000006</v>
      </c>
      <c r="N151" s="26">
        <v>47.6</v>
      </c>
    </row>
    <row r="152" spans="1:14" ht="16.2">
      <c r="A152" s="47"/>
      <c r="B152" s="49" t="s">
        <v>30</v>
      </c>
      <c r="C152" s="38">
        <f>SUM(C145:C151)</f>
        <v>77.02</v>
      </c>
      <c r="D152" s="39">
        <v>770</v>
      </c>
      <c r="E152" s="39">
        <v>30.66</v>
      </c>
      <c r="F152" s="39">
        <v>32.46</v>
      </c>
      <c r="G152" s="39">
        <v>97.08</v>
      </c>
      <c r="H152" s="39">
        <v>750.3</v>
      </c>
      <c r="I152" s="38">
        <f>SUM(I145:I151)</f>
        <v>88.53</v>
      </c>
      <c r="J152" s="39">
        <v>910</v>
      </c>
      <c r="K152" s="39">
        <v>34.07</v>
      </c>
      <c r="L152" s="39">
        <v>33.44</v>
      </c>
      <c r="M152" s="39">
        <v>109.93</v>
      </c>
      <c r="N152" s="39">
        <v>836.28</v>
      </c>
    </row>
    <row r="153" spans="1:14" ht="15.6">
      <c r="A153" s="47"/>
      <c r="B153" s="30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</row>
    <row r="154" spans="1:14" ht="15.6">
      <c r="A154" s="125" t="s">
        <v>10</v>
      </c>
      <c r="B154" s="118" t="s">
        <v>11</v>
      </c>
      <c r="C154" s="130" t="s">
        <v>105</v>
      </c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2"/>
    </row>
    <row r="155" spans="1:14" ht="15.6">
      <c r="A155" s="126"/>
      <c r="B155" s="119"/>
      <c r="C155" s="108" t="s">
        <v>13</v>
      </c>
      <c r="D155" s="109"/>
      <c r="E155" s="109"/>
      <c r="F155" s="109"/>
      <c r="G155" s="109"/>
      <c r="H155" s="110"/>
      <c r="I155" s="111" t="s">
        <v>14</v>
      </c>
      <c r="J155" s="112"/>
      <c r="K155" s="112"/>
      <c r="L155" s="112"/>
      <c r="M155" s="112"/>
      <c r="N155" s="113"/>
    </row>
    <row r="156" spans="1:14" ht="15.6">
      <c r="A156" s="126"/>
      <c r="B156" s="119"/>
      <c r="C156" s="121" t="s">
        <v>15</v>
      </c>
      <c r="D156" s="122" t="s">
        <v>16</v>
      </c>
      <c r="E156" s="114" t="s">
        <v>17</v>
      </c>
      <c r="F156" s="114"/>
      <c r="G156" s="114"/>
      <c r="H156" s="2"/>
      <c r="I156" s="121" t="s">
        <v>15</v>
      </c>
      <c r="J156" s="122" t="s">
        <v>16</v>
      </c>
      <c r="K156" s="114" t="s">
        <v>17</v>
      </c>
      <c r="L156" s="114"/>
      <c r="M156" s="114"/>
      <c r="N156" s="2"/>
    </row>
    <row r="157" spans="1:14" ht="15.6">
      <c r="A157" s="127"/>
      <c r="B157" s="120"/>
      <c r="C157" s="121"/>
      <c r="D157" s="122"/>
      <c r="E157" s="2" t="s">
        <v>18</v>
      </c>
      <c r="F157" s="2" t="s">
        <v>19</v>
      </c>
      <c r="G157" s="2" t="s">
        <v>20</v>
      </c>
      <c r="H157" s="2" t="s">
        <v>21</v>
      </c>
      <c r="I157" s="121"/>
      <c r="J157" s="122"/>
      <c r="K157" s="2" t="s">
        <v>18</v>
      </c>
      <c r="L157" s="2" t="s">
        <v>19</v>
      </c>
      <c r="M157" s="2" t="s">
        <v>20</v>
      </c>
      <c r="N157" s="2" t="s">
        <v>21</v>
      </c>
    </row>
    <row r="158" spans="1:14" ht="16.2">
      <c r="A158" s="41"/>
      <c r="B158" s="4" t="s">
        <v>22</v>
      </c>
      <c r="C158" s="5"/>
      <c r="D158" s="6"/>
      <c r="E158" s="7"/>
      <c r="F158" s="7"/>
      <c r="G158" s="7"/>
      <c r="H158" s="7"/>
      <c r="I158" s="5"/>
      <c r="J158" s="6"/>
      <c r="K158" s="7"/>
      <c r="L158" s="7"/>
      <c r="M158" s="7"/>
      <c r="N158" s="7"/>
    </row>
    <row r="159" spans="1:14" ht="15.6">
      <c r="A159" s="42">
        <v>14</v>
      </c>
      <c r="B159" s="9" t="s">
        <v>106</v>
      </c>
      <c r="C159" s="10">
        <v>12.12</v>
      </c>
      <c r="D159" s="11">
        <v>10</v>
      </c>
      <c r="E159" s="12">
        <v>0.05</v>
      </c>
      <c r="F159" s="12">
        <v>8.25</v>
      </c>
      <c r="G159" s="12">
        <v>0.08</v>
      </c>
      <c r="H159" s="12">
        <v>74.8</v>
      </c>
      <c r="I159" s="10">
        <v>12.12</v>
      </c>
      <c r="J159" s="11">
        <v>10</v>
      </c>
      <c r="K159" s="12">
        <v>0.05</v>
      </c>
      <c r="L159" s="12">
        <v>8.25</v>
      </c>
      <c r="M159" s="12">
        <v>0.08</v>
      </c>
      <c r="N159" s="12">
        <v>74.8</v>
      </c>
    </row>
    <row r="160" spans="1:14" ht="15.6">
      <c r="A160" s="43">
        <v>173</v>
      </c>
      <c r="B160" s="3" t="s">
        <v>24</v>
      </c>
      <c r="C160" s="5">
        <v>17.46</v>
      </c>
      <c r="D160" s="14" t="s">
        <v>25</v>
      </c>
      <c r="E160" s="15">
        <v>6.33</v>
      </c>
      <c r="F160" s="15">
        <v>7.15</v>
      </c>
      <c r="G160" s="15">
        <v>31.86</v>
      </c>
      <c r="H160" s="15">
        <v>218.12</v>
      </c>
      <c r="I160" s="5">
        <v>23.66</v>
      </c>
      <c r="J160" s="14" t="s">
        <v>26</v>
      </c>
      <c r="K160" s="15">
        <v>8.5299999999999994</v>
      </c>
      <c r="L160" s="15">
        <v>12.28</v>
      </c>
      <c r="M160" s="15">
        <v>43.61</v>
      </c>
      <c r="N160" s="15">
        <v>320.3</v>
      </c>
    </row>
    <row r="161" spans="1:14" ht="15.6">
      <c r="A161" s="42">
        <v>377</v>
      </c>
      <c r="B161" s="3" t="s">
        <v>66</v>
      </c>
      <c r="C161" s="16">
        <v>3.71</v>
      </c>
      <c r="D161" s="11">
        <v>200</v>
      </c>
      <c r="E161" s="17">
        <v>0.16</v>
      </c>
      <c r="F161" s="17">
        <v>0.03</v>
      </c>
      <c r="G161" s="17">
        <v>15.2</v>
      </c>
      <c r="H161" s="17">
        <v>59.16</v>
      </c>
      <c r="I161" s="16">
        <v>3.71</v>
      </c>
      <c r="J161" s="11">
        <v>200</v>
      </c>
      <c r="K161" s="17">
        <v>0.16</v>
      </c>
      <c r="L161" s="17">
        <v>0.03</v>
      </c>
      <c r="M161" s="17">
        <v>15.2</v>
      </c>
      <c r="N161" s="17">
        <v>59.16</v>
      </c>
    </row>
    <row r="162" spans="1:14" ht="15.6">
      <c r="A162" s="44"/>
      <c r="B162" s="3" t="s">
        <v>28</v>
      </c>
      <c r="C162" s="19">
        <v>2.67</v>
      </c>
      <c r="D162" s="14">
        <v>40</v>
      </c>
      <c r="E162" s="7">
        <v>3.04</v>
      </c>
      <c r="F162" s="7">
        <v>0.32</v>
      </c>
      <c r="G162" s="7">
        <v>19.440000000000001</v>
      </c>
      <c r="H162" s="7">
        <v>95.2</v>
      </c>
      <c r="I162" s="19">
        <v>2.67</v>
      </c>
      <c r="J162" s="14">
        <v>40</v>
      </c>
      <c r="K162" s="7">
        <v>3.04</v>
      </c>
      <c r="L162" s="7">
        <v>0.32</v>
      </c>
      <c r="M162" s="7">
        <v>19.440000000000001</v>
      </c>
      <c r="N162" s="7">
        <v>95.2</v>
      </c>
    </row>
    <row r="163" spans="1:14" ht="15.6">
      <c r="A163" s="45">
        <v>338</v>
      </c>
      <c r="B163" s="9" t="s">
        <v>29</v>
      </c>
      <c r="C163" s="16">
        <v>12</v>
      </c>
      <c r="D163" s="11">
        <v>100</v>
      </c>
      <c r="E163" s="21">
        <v>0.4</v>
      </c>
      <c r="F163" s="21">
        <v>0.4</v>
      </c>
      <c r="G163" s="21">
        <v>9.8000000000000007</v>
      </c>
      <c r="H163" s="21">
        <v>45</v>
      </c>
      <c r="I163" s="16">
        <v>12</v>
      </c>
      <c r="J163" s="11">
        <v>100</v>
      </c>
      <c r="K163" s="21">
        <v>0.4</v>
      </c>
      <c r="L163" s="21">
        <v>0.4</v>
      </c>
      <c r="M163" s="21">
        <v>9.8000000000000007</v>
      </c>
      <c r="N163" s="21">
        <v>45</v>
      </c>
    </row>
    <row r="164" spans="1:14" ht="16.2">
      <c r="A164" s="46"/>
      <c r="B164" s="22" t="s">
        <v>30</v>
      </c>
      <c r="C164" s="23">
        <f t="shared" ref="C164:I164" si="14">SUM(C159:C163)</f>
        <v>47.96</v>
      </c>
      <c r="D164" s="24" t="s">
        <v>49</v>
      </c>
      <c r="E164" s="25">
        <f t="shared" si="14"/>
        <v>9.98</v>
      </c>
      <c r="F164" s="25">
        <f t="shared" si="14"/>
        <v>16.149999999999999</v>
      </c>
      <c r="G164" s="25">
        <f t="shared" si="14"/>
        <v>76.38</v>
      </c>
      <c r="H164" s="25">
        <f t="shared" si="14"/>
        <v>492.28000000000003</v>
      </c>
      <c r="I164" s="23">
        <f t="shared" si="14"/>
        <v>54.160000000000004</v>
      </c>
      <c r="J164" s="24" t="s">
        <v>107</v>
      </c>
      <c r="K164" s="25">
        <f t="shared" ref="K164:N164" si="15">SUM(K159:K163)</f>
        <v>12.180000000000001</v>
      </c>
      <c r="L164" s="25">
        <f t="shared" si="15"/>
        <v>21.28</v>
      </c>
      <c r="M164" s="25">
        <f t="shared" si="15"/>
        <v>88.13</v>
      </c>
      <c r="N164" s="25">
        <f t="shared" si="15"/>
        <v>594.46</v>
      </c>
    </row>
    <row r="165" spans="1:14" ht="16.2">
      <c r="A165" s="41"/>
      <c r="B165" s="4" t="s">
        <v>32</v>
      </c>
      <c r="C165" s="19"/>
      <c r="D165" s="14"/>
      <c r="E165" s="7"/>
      <c r="F165" s="7"/>
      <c r="G165" s="7"/>
      <c r="H165" s="7"/>
      <c r="I165" s="19"/>
      <c r="J165" s="14"/>
      <c r="K165" s="7"/>
      <c r="L165" s="7"/>
      <c r="M165" s="7"/>
      <c r="N165" s="7"/>
    </row>
    <row r="166" spans="1:14" ht="15.6">
      <c r="A166" s="44">
        <v>71</v>
      </c>
      <c r="B166" s="9" t="s">
        <v>69</v>
      </c>
      <c r="C166" s="16">
        <v>25.3</v>
      </c>
      <c r="D166" s="26">
        <v>60</v>
      </c>
      <c r="E166" s="15">
        <v>0.42</v>
      </c>
      <c r="F166" s="15">
        <v>0.06</v>
      </c>
      <c r="G166" s="15">
        <v>1.1399999999999999</v>
      </c>
      <c r="H166" s="15">
        <v>7.2</v>
      </c>
      <c r="I166" s="16">
        <v>31.6</v>
      </c>
      <c r="J166" s="26">
        <v>100</v>
      </c>
      <c r="K166" s="15">
        <v>0.7</v>
      </c>
      <c r="L166" s="15">
        <v>0.1</v>
      </c>
      <c r="M166" s="15">
        <v>1.9</v>
      </c>
      <c r="N166" s="15">
        <v>12</v>
      </c>
    </row>
    <row r="167" spans="1:14" ht="15.9" customHeight="1">
      <c r="A167" s="43">
        <v>98</v>
      </c>
      <c r="B167" s="27" t="s">
        <v>108</v>
      </c>
      <c r="C167" s="19">
        <v>8.24</v>
      </c>
      <c r="D167" s="14">
        <v>200</v>
      </c>
      <c r="E167" s="7">
        <v>1.51</v>
      </c>
      <c r="F167" s="7">
        <v>3.98</v>
      </c>
      <c r="G167" s="7">
        <v>11.42</v>
      </c>
      <c r="H167" s="7">
        <v>87.8</v>
      </c>
      <c r="I167" s="19">
        <v>10.3</v>
      </c>
      <c r="J167" s="14">
        <v>250</v>
      </c>
      <c r="K167" s="7">
        <v>1.89</v>
      </c>
      <c r="L167" s="7">
        <v>4.97</v>
      </c>
      <c r="M167" s="7">
        <v>14.28</v>
      </c>
      <c r="N167" s="7">
        <v>109.76</v>
      </c>
    </row>
    <row r="168" spans="1:14" ht="15.6">
      <c r="A168" s="42">
        <v>227</v>
      </c>
      <c r="B168" s="3" t="s">
        <v>139</v>
      </c>
      <c r="C168" s="16">
        <v>28.15</v>
      </c>
      <c r="D168" s="11">
        <v>100</v>
      </c>
      <c r="E168" s="12">
        <v>7.21</v>
      </c>
      <c r="F168" s="12">
        <v>5</v>
      </c>
      <c r="G168" s="12">
        <v>10.92</v>
      </c>
      <c r="H168" s="12">
        <v>118.76</v>
      </c>
      <c r="I168" s="16">
        <v>28.15</v>
      </c>
      <c r="J168" s="11">
        <v>100</v>
      </c>
      <c r="K168" s="12">
        <v>9.2899999999999991</v>
      </c>
      <c r="L168" s="12">
        <v>1.78</v>
      </c>
      <c r="M168" s="12">
        <v>3.29</v>
      </c>
      <c r="N168" s="12">
        <v>65.760000000000005</v>
      </c>
    </row>
    <row r="169" spans="1:14" ht="15.6">
      <c r="A169" s="43">
        <v>312</v>
      </c>
      <c r="B169" s="3" t="s">
        <v>72</v>
      </c>
      <c r="C169" s="19">
        <v>17.399999999999999</v>
      </c>
      <c r="D169" s="14">
        <v>200</v>
      </c>
      <c r="E169" s="15">
        <v>5.88</v>
      </c>
      <c r="F169" s="15">
        <v>10.94</v>
      </c>
      <c r="G169" s="15">
        <v>26.34</v>
      </c>
      <c r="H169" s="15">
        <v>238.11</v>
      </c>
      <c r="I169" s="19">
        <v>17.399999999999999</v>
      </c>
      <c r="J169" s="14">
        <v>200</v>
      </c>
      <c r="K169" s="15">
        <v>5.88</v>
      </c>
      <c r="L169" s="15">
        <v>10.94</v>
      </c>
      <c r="M169" s="15">
        <v>26.34</v>
      </c>
      <c r="N169" s="15">
        <v>238.11</v>
      </c>
    </row>
    <row r="170" spans="1:14" ht="15.6">
      <c r="A170" s="43">
        <v>349</v>
      </c>
      <c r="B170" s="3" t="s">
        <v>101</v>
      </c>
      <c r="C170" s="19">
        <v>5.17</v>
      </c>
      <c r="D170" s="14">
        <v>200</v>
      </c>
      <c r="E170" s="15">
        <v>0.56999999999999995</v>
      </c>
      <c r="F170" s="15">
        <v>0</v>
      </c>
      <c r="G170" s="15">
        <v>32.21</v>
      </c>
      <c r="H170" s="15">
        <v>126.05</v>
      </c>
      <c r="I170" s="19">
        <v>5.17</v>
      </c>
      <c r="J170" s="14">
        <v>200</v>
      </c>
      <c r="K170" s="15">
        <v>0.56999999999999995</v>
      </c>
      <c r="L170" s="15">
        <v>0</v>
      </c>
      <c r="M170" s="15">
        <v>32.21</v>
      </c>
      <c r="N170" s="15">
        <v>126.05</v>
      </c>
    </row>
    <row r="171" spans="1:14" ht="15.6">
      <c r="A171" s="43"/>
      <c r="B171" s="3" t="s">
        <v>38</v>
      </c>
      <c r="C171" s="19">
        <v>2.67</v>
      </c>
      <c r="D171" s="14">
        <v>40</v>
      </c>
      <c r="E171" s="15">
        <v>3.12</v>
      </c>
      <c r="F171" s="15">
        <v>0.36</v>
      </c>
      <c r="G171" s="15">
        <v>0</v>
      </c>
      <c r="H171" s="15">
        <v>98</v>
      </c>
      <c r="I171" s="19">
        <v>2.67</v>
      </c>
      <c r="J171" s="14">
        <v>40</v>
      </c>
      <c r="K171" s="15">
        <v>3.12</v>
      </c>
      <c r="L171" s="15">
        <v>0.36</v>
      </c>
      <c r="M171" s="15">
        <v>0</v>
      </c>
      <c r="N171" s="15">
        <v>98</v>
      </c>
    </row>
    <row r="172" spans="1:14" ht="15.6">
      <c r="A172" s="47"/>
      <c r="B172" s="30" t="s">
        <v>28</v>
      </c>
      <c r="C172" s="26">
        <v>1.34</v>
      </c>
      <c r="D172" s="26">
        <v>20</v>
      </c>
      <c r="E172" s="26">
        <v>1.52</v>
      </c>
      <c r="F172" s="26">
        <v>0.16</v>
      </c>
      <c r="G172" s="26">
        <v>9.7200000000000006</v>
      </c>
      <c r="H172" s="26">
        <v>47.6</v>
      </c>
      <c r="I172" s="26">
        <v>1.34</v>
      </c>
      <c r="J172" s="26">
        <v>20</v>
      </c>
      <c r="K172" s="26">
        <v>1.52</v>
      </c>
      <c r="L172" s="26">
        <v>0.16</v>
      </c>
      <c r="M172" s="26">
        <v>9.7200000000000006</v>
      </c>
      <c r="N172" s="26">
        <v>47.6</v>
      </c>
    </row>
    <row r="173" spans="1:14" ht="16.2">
      <c r="A173" s="47"/>
      <c r="B173" s="49" t="s">
        <v>30</v>
      </c>
      <c r="C173" s="38">
        <f>SUM(C166:C172)</f>
        <v>88.27000000000001</v>
      </c>
      <c r="D173" s="39">
        <v>820</v>
      </c>
      <c r="E173" s="39">
        <v>20.23</v>
      </c>
      <c r="F173" s="39">
        <v>20.5</v>
      </c>
      <c r="G173" s="39">
        <v>91.75</v>
      </c>
      <c r="H173" s="39">
        <v>723.52</v>
      </c>
      <c r="I173" s="38">
        <f>SUM(I166:I172)</f>
        <v>96.630000000000024</v>
      </c>
      <c r="J173" s="39">
        <v>910</v>
      </c>
      <c r="K173" s="39">
        <v>22.97</v>
      </c>
      <c r="L173" s="39">
        <v>18.309999999999999</v>
      </c>
      <c r="M173" s="39">
        <v>87.74</v>
      </c>
      <c r="N173" s="39">
        <v>669.28</v>
      </c>
    </row>
    <row r="174" spans="1:14" ht="15.6">
      <c r="A174" s="47"/>
      <c r="B174" s="30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</row>
    <row r="175" spans="1:14" ht="15.6">
      <c r="A175" s="125" t="s">
        <v>10</v>
      </c>
      <c r="B175" s="118" t="s">
        <v>11</v>
      </c>
      <c r="C175" s="130" t="s">
        <v>109</v>
      </c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2"/>
    </row>
    <row r="176" spans="1:14" ht="15.6">
      <c r="A176" s="126"/>
      <c r="B176" s="119"/>
      <c r="C176" s="108" t="s">
        <v>13</v>
      </c>
      <c r="D176" s="109"/>
      <c r="E176" s="109"/>
      <c r="F176" s="109"/>
      <c r="G176" s="109"/>
      <c r="H176" s="110"/>
      <c r="I176" s="111" t="s">
        <v>14</v>
      </c>
      <c r="J176" s="112"/>
      <c r="K176" s="112"/>
      <c r="L176" s="112"/>
      <c r="M176" s="112"/>
      <c r="N176" s="113"/>
    </row>
    <row r="177" spans="1:15" ht="15.6">
      <c r="A177" s="126"/>
      <c r="B177" s="119"/>
      <c r="C177" s="121" t="s">
        <v>15</v>
      </c>
      <c r="D177" s="122" t="s">
        <v>16</v>
      </c>
      <c r="E177" s="114" t="s">
        <v>17</v>
      </c>
      <c r="F177" s="114"/>
      <c r="G177" s="114"/>
      <c r="H177" s="2"/>
      <c r="I177" s="121" t="s">
        <v>15</v>
      </c>
      <c r="J177" s="122" t="s">
        <v>16</v>
      </c>
      <c r="K177" s="114" t="s">
        <v>17</v>
      </c>
      <c r="L177" s="114"/>
      <c r="M177" s="114"/>
      <c r="N177" s="2"/>
    </row>
    <row r="178" spans="1:15" ht="15.6">
      <c r="A178" s="127"/>
      <c r="B178" s="120"/>
      <c r="C178" s="121"/>
      <c r="D178" s="122"/>
      <c r="E178" s="2" t="s">
        <v>18</v>
      </c>
      <c r="F178" s="2" t="s">
        <v>19</v>
      </c>
      <c r="G178" s="2" t="s">
        <v>20</v>
      </c>
      <c r="H178" s="2" t="s">
        <v>21</v>
      </c>
      <c r="I178" s="121"/>
      <c r="J178" s="122"/>
      <c r="K178" s="2" t="s">
        <v>18</v>
      </c>
      <c r="L178" s="2" t="s">
        <v>19</v>
      </c>
      <c r="M178" s="2" t="s">
        <v>20</v>
      </c>
      <c r="N178" s="2" t="s">
        <v>21</v>
      </c>
    </row>
    <row r="179" spans="1:15" ht="16.2">
      <c r="A179" s="41"/>
      <c r="B179" s="4" t="s">
        <v>22</v>
      </c>
      <c r="C179" s="5"/>
      <c r="D179" s="6"/>
      <c r="E179" s="7"/>
      <c r="F179" s="7"/>
      <c r="G179" s="7"/>
      <c r="H179" s="7"/>
      <c r="I179" s="5"/>
      <c r="J179" s="6"/>
      <c r="K179" s="7"/>
      <c r="L179" s="7"/>
      <c r="M179" s="7"/>
      <c r="N179" s="7"/>
    </row>
    <row r="180" spans="1:15" ht="15.6">
      <c r="A180" s="42">
        <v>1</v>
      </c>
      <c r="B180" s="9" t="s">
        <v>110</v>
      </c>
      <c r="C180" s="10">
        <v>13.2</v>
      </c>
      <c r="D180" s="11">
        <v>40</v>
      </c>
      <c r="E180" s="12">
        <v>2.33</v>
      </c>
      <c r="F180" s="12">
        <v>8.49</v>
      </c>
      <c r="G180" s="12">
        <v>14.66</v>
      </c>
      <c r="H180" s="12">
        <v>146.19999999999999</v>
      </c>
      <c r="I180" s="10">
        <v>13.2</v>
      </c>
      <c r="J180" s="11">
        <v>40</v>
      </c>
      <c r="K180" s="12">
        <v>2.33</v>
      </c>
      <c r="L180" s="12">
        <v>8.49</v>
      </c>
      <c r="M180" s="12">
        <v>14.66</v>
      </c>
      <c r="N180" s="12">
        <v>146.19999999999999</v>
      </c>
    </row>
    <row r="181" spans="1:15" s="143" customFormat="1" ht="15.6">
      <c r="A181" s="138"/>
      <c r="B181" s="139" t="s">
        <v>156</v>
      </c>
      <c r="C181" s="140">
        <v>24.17</v>
      </c>
      <c r="D181" s="141" t="s">
        <v>26</v>
      </c>
      <c r="E181" s="142">
        <v>5.97</v>
      </c>
      <c r="F181" s="142">
        <v>11.4</v>
      </c>
      <c r="G181" s="142">
        <v>33.090000000000003</v>
      </c>
      <c r="H181" s="142">
        <v>259.24</v>
      </c>
      <c r="I181" s="140">
        <v>27.17</v>
      </c>
      <c r="J181" s="141" t="s">
        <v>46</v>
      </c>
      <c r="K181" s="142">
        <v>7.4</v>
      </c>
      <c r="L181" s="142">
        <v>14.12</v>
      </c>
      <c r="M181" s="142">
        <v>40.97</v>
      </c>
      <c r="N181" s="142">
        <v>320.97000000000003</v>
      </c>
      <c r="O181" s="143" t="s">
        <v>157</v>
      </c>
    </row>
    <row r="182" spans="1:15" ht="15.6">
      <c r="A182" s="42">
        <v>382</v>
      </c>
      <c r="B182" s="3" t="s">
        <v>47</v>
      </c>
      <c r="C182" s="16">
        <v>13.2</v>
      </c>
      <c r="D182" s="11">
        <v>200</v>
      </c>
      <c r="E182" s="17">
        <v>3.79</v>
      </c>
      <c r="F182" s="17">
        <v>3.2</v>
      </c>
      <c r="G182" s="17">
        <v>25.81</v>
      </c>
      <c r="H182" s="17">
        <v>143</v>
      </c>
      <c r="I182" s="16">
        <v>13.2</v>
      </c>
      <c r="J182" s="11">
        <v>200</v>
      </c>
      <c r="K182" s="17">
        <v>3.79</v>
      </c>
      <c r="L182" s="17">
        <v>3.2</v>
      </c>
      <c r="M182" s="17">
        <v>25.81</v>
      </c>
      <c r="N182" s="17">
        <v>143</v>
      </c>
    </row>
    <row r="183" spans="1:15" ht="15.6">
      <c r="A183" s="44"/>
      <c r="B183" s="3" t="s">
        <v>28</v>
      </c>
      <c r="C183" s="19">
        <v>2.67</v>
      </c>
      <c r="D183" s="14">
        <v>40</v>
      </c>
      <c r="E183" s="7">
        <v>3.04</v>
      </c>
      <c r="F183" s="7">
        <v>0.32</v>
      </c>
      <c r="G183" s="7">
        <v>19.440000000000001</v>
      </c>
      <c r="H183" s="7">
        <v>95.2</v>
      </c>
      <c r="I183" s="19">
        <v>2.67</v>
      </c>
      <c r="J183" s="14">
        <v>40</v>
      </c>
      <c r="K183" s="7">
        <v>3.04</v>
      </c>
      <c r="L183" s="7">
        <v>0.32</v>
      </c>
      <c r="M183" s="7">
        <v>19.440000000000001</v>
      </c>
      <c r="N183" s="7">
        <v>95.2</v>
      </c>
    </row>
    <row r="184" spans="1:15" ht="15.6">
      <c r="A184" s="45">
        <v>338</v>
      </c>
      <c r="B184" s="9" t="s">
        <v>29</v>
      </c>
      <c r="C184" s="16">
        <v>12</v>
      </c>
      <c r="D184" s="11">
        <v>100</v>
      </c>
      <c r="E184" s="21">
        <v>0.4</v>
      </c>
      <c r="F184" s="21">
        <v>0.4</v>
      </c>
      <c r="G184" s="21">
        <v>9.8000000000000007</v>
      </c>
      <c r="H184" s="21">
        <v>45</v>
      </c>
      <c r="I184" s="16">
        <v>12</v>
      </c>
      <c r="J184" s="11">
        <v>100</v>
      </c>
      <c r="K184" s="21">
        <v>0.4</v>
      </c>
      <c r="L184" s="21">
        <v>0.4</v>
      </c>
      <c r="M184" s="21">
        <v>9.8000000000000007</v>
      </c>
      <c r="N184" s="21">
        <v>45</v>
      </c>
    </row>
    <row r="185" spans="1:15" ht="16.2">
      <c r="A185" s="46"/>
      <c r="B185" s="22" t="s">
        <v>30</v>
      </c>
      <c r="C185" s="23">
        <f>SUM(C180:C184)</f>
        <v>65.240000000000009</v>
      </c>
      <c r="D185" s="24" t="s">
        <v>111</v>
      </c>
      <c r="E185" s="25">
        <v>15.53</v>
      </c>
      <c r="F185" s="25">
        <v>23.81</v>
      </c>
      <c r="G185" s="25">
        <v>102.8</v>
      </c>
      <c r="H185" s="25">
        <v>688.64</v>
      </c>
      <c r="I185" s="23">
        <f t="shared" ref="I185:N185" si="16">SUM(I180:I184)</f>
        <v>68.240000000000009</v>
      </c>
      <c r="J185" s="24" t="s">
        <v>112</v>
      </c>
      <c r="K185" s="25">
        <f t="shared" si="16"/>
        <v>16.959999999999997</v>
      </c>
      <c r="L185" s="25">
        <f t="shared" si="16"/>
        <v>26.529999999999998</v>
      </c>
      <c r="M185" s="25">
        <f t="shared" si="16"/>
        <v>110.67999999999999</v>
      </c>
      <c r="N185" s="25">
        <f t="shared" si="16"/>
        <v>750.37000000000012</v>
      </c>
    </row>
    <row r="186" spans="1:15" ht="16.2">
      <c r="A186" s="41"/>
      <c r="B186" s="4" t="s">
        <v>32</v>
      </c>
      <c r="C186" s="19"/>
      <c r="D186" s="14"/>
      <c r="E186" s="7"/>
      <c r="F186" s="7"/>
      <c r="G186" s="7"/>
      <c r="H186" s="7"/>
      <c r="I186" s="19"/>
      <c r="J186" s="14"/>
      <c r="K186" s="7"/>
      <c r="L186" s="7"/>
      <c r="M186" s="7"/>
      <c r="N186" s="7"/>
    </row>
    <row r="187" spans="1:15" ht="30.9" customHeight="1">
      <c r="A187" s="44">
        <v>24</v>
      </c>
      <c r="B187" s="40" t="s">
        <v>90</v>
      </c>
      <c r="C187" s="16">
        <v>20.64</v>
      </c>
      <c r="D187" s="26">
        <v>60</v>
      </c>
      <c r="E187" s="15">
        <v>0.56999999999999995</v>
      </c>
      <c r="F187" s="15">
        <v>3.64</v>
      </c>
      <c r="G187" s="15">
        <v>1.83</v>
      </c>
      <c r="H187" s="15">
        <v>42.36</v>
      </c>
      <c r="I187" s="16">
        <v>34.4</v>
      </c>
      <c r="J187" s="26">
        <v>100</v>
      </c>
      <c r="K187" s="15">
        <v>0.95</v>
      </c>
      <c r="L187" s="15">
        <v>6.06</v>
      </c>
      <c r="M187" s="15">
        <v>3.05</v>
      </c>
      <c r="N187" s="15">
        <v>70.599999999999994</v>
      </c>
    </row>
    <row r="188" spans="1:15" ht="31.2">
      <c r="A188" s="43">
        <v>82</v>
      </c>
      <c r="B188" s="27" t="s">
        <v>113</v>
      </c>
      <c r="C188" s="19">
        <v>13.86</v>
      </c>
      <c r="D188" s="14" t="s">
        <v>114</v>
      </c>
      <c r="E188" s="7">
        <v>1.57</v>
      </c>
      <c r="F188" s="7">
        <v>4.87</v>
      </c>
      <c r="G188" s="7">
        <v>10.71</v>
      </c>
      <c r="H188" s="7">
        <v>90.04</v>
      </c>
      <c r="I188" s="19">
        <v>17.010000000000002</v>
      </c>
      <c r="J188" s="14" t="s">
        <v>54</v>
      </c>
      <c r="K188" s="7">
        <v>2.04</v>
      </c>
      <c r="L188" s="7">
        <v>5.96</v>
      </c>
      <c r="M188" s="7">
        <v>14.37</v>
      </c>
      <c r="N188" s="7">
        <v>114.89</v>
      </c>
    </row>
    <row r="189" spans="1:15" ht="15.6">
      <c r="A189" s="42">
        <v>279</v>
      </c>
      <c r="B189" s="3" t="s">
        <v>115</v>
      </c>
      <c r="C189" s="16">
        <v>37.229999999999997</v>
      </c>
      <c r="D189" s="11">
        <v>100</v>
      </c>
      <c r="E189" s="12">
        <v>7.47</v>
      </c>
      <c r="F189" s="12">
        <v>8.3699999999999992</v>
      </c>
      <c r="G189" s="12">
        <v>8.0500000000000007</v>
      </c>
      <c r="H189" s="12">
        <v>139.1</v>
      </c>
      <c r="I189" s="16">
        <v>37.229999999999997</v>
      </c>
      <c r="J189" s="11">
        <v>100</v>
      </c>
      <c r="K189" s="12">
        <v>7.47</v>
      </c>
      <c r="L189" s="12">
        <v>8.3699999999999992</v>
      </c>
      <c r="M189" s="12">
        <v>8.0500000000000007</v>
      </c>
      <c r="N189" s="12">
        <v>139.1</v>
      </c>
    </row>
    <row r="190" spans="1:15" ht="15.6">
      <c r="A190" s="43">
        <v>303</v>
      </c>
      <c r="B190" s="3" t="s">
        <v>116</v>
      </c>
      <c r="C190" s="19">
        <v>19.54</v>
      </c>
      <c r="D190" s="14">
        <v>200</v>
      </c>
      <c r="E190" s="15">
        <v>5.65</v>
      </c>
      <c r="F190" s="15">
        <v>6.08</v>
      </c>
      <c r="G190" s="15">
        <v>33.51</v>
      </c>
      <c r="H190" s="15">
        <v>213.71</v>
      </c>
      <c r="I190" s="19">
        <v>19.54</v>
      </c>
      <c r="J190" s="14">
        <v>200</v>
      </c>
      <c r="K190" s="15">
        <v>5.65</v>
      </c>
      <c r="L190" s="15">
        <v>6.08</v>
      </c>
      <c r="M190" s="15">
        <v>33.51</v>
      </c>
      <c r="N190" s="15">
        <v>213.71</v>
      </c>
    </row>
    <row r="191" spans="1:15" ht="15.6">
      <c r="A191" s="43">
        <v>342</v>
      </c>
      <c r="B191" s="3" t="s">
        <v>73</v>
      </c>
      <c r="C191" s="19">
        <v>8.25</v>
      </c>
      <c r="D191" s="14">
        <v>200</v>
      </c>
      <c r="E191" s="15">
        <v>0.16</v>
      </c>
      <c r="F191" s="15">
        <v>0.16</v>
      </c>
      <c r="G191" s="15">
        <v>27.87</v>
      </c>
      <c r="H191" s="15">
        <v>108.96</v>
      </c>
      <c r="I191" s="19">
        <v>8.25</v>
      </c>
      <c r="J191" s="14">
        <v>200</v>
      </c>
      <c r="K191" s="15">
        <v>0.16</v>
      </c>
      <c r="L191" s="15">
        <v>0.16</v>
      </c>
      <c r="M191" s="15">
        <v>27.87</v>
      </c>
      <c r="N191" s="15">
        <v>108.96</v>
      </c>
    </row>
    <row r="192" spans="1:15" ht="15.6">
      <c r="A192" s="43"/>
      <c r="B192" s="3" t="s">
        <v>38</v>
      </c>
      <c r="C192" s="19">
        <v>2.67</v>
      </c>
      <c r="D192" s="14">
        <v>40</v>
      </c>
      <c r="E192" s="15">
        <v>3.12</v>
      </c>
      <c r="F192" s="15">
        <v>0.36</v>
      </c>
      <c r="G192" s="15">
        <v>0</v>
      </c>
      <c r="H192" s="15">
        <v>98</v>
      </c>
      <c r="I192" s="19">
        <v>2.67</v>
      </c>
      <c r="J192" s="14">
        <v>40</v>
      </c>
      <c r="K192" s="15">
        <v>3.12</v>
      </c>
      <c r="L192" s="15">
        <v>0.36</v>
      </c>
      <c r="M192" s="15">
        <v>0</v>
      </c>
      <c r="N192" s="15">
        <v>98</v>
      </c>
    </row>
    <row r="193" spans="1:14" ht="15.6">
      <c r="A193" s="47"/>
      <c r="B193" s="30" t="s">
        <v>28</v>
      </c>
      <c r="C193" s="26">
        <v>1.34</v>
      </c>
      <c r="D193" s="26">
        <v>20</v>
      </c>
      <c r="E193" s="26">
        <v>1.52</v>
      </c>
      <c r="F193" s="26">
        <v>0.16</v>
      </c>
      <c r="G193" s="26">
        <v>9.7200000000000006</v>
      </c>
      <c r="H193" s="26">
        <v>47.6</v>
      </c>
      <c r="I193" s="26">
        <v>1.34</v>
      </c>
      <c r="J193" s="26">
        <v>20</v>
      </c>
      <c r="K193" s="26">
        <v>1.52</v>
      </c>
      <c r="L193" s="26">
        <v>0.16</v>
      </c>
      <c r="M193" s="26">
        <v>9.7200000000000006</v>
      </c>
      <c r="N193" s="26">
        <v>47.6</v>
      </c>
    </row>
    <row r="194" spans="1:14" ht="15.6">
      <c r="A194" s="47"/>
      <c r="B194" s="30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</row>
    <row r="195" spans="1:14" ht="16.2">
      <c r="A195" s="47"/>
      <c r="B195" s="49" t="s">
        <v>30</v>
      </c>
      <c r="C195" s="38">
        <f>SUM(C187:C194)</f>
        <v>103.52999999999999</v>
      </c>
      <c r="D195" s="39">
        <v>825</v>
      </c>
      <c r="E195" s="39">
        <v>20.059999999999999</v>
      </c>
      <c r="F195" s="39">
        <v>47.15</v>
      </c>
      <c r="G195" s="39">
        <v>91.69</v>
      </c>
      <c r="H195" s="39">
        <v>739.77</v>
      </c>
      <c r="I195" s="38">
        <f>SUM(I187:I194)</f>
        <v>120.43999999999998</v>
      </c>
      <c r="J195" s="39">
        <v>915</v>
      </c>
      <c r="K195" s="39">
        <v>20.91</v>
      </c>
      <c r="L195" s="39">
        <v>27.15</v>
      </c>
      <c r="M195" s="39">
        <v>96.57</v>
      </c>
      <c r="N195" s="39">
        <v>792.86</v>
      </c>
    </row>
    <row r="196" spans="1:14" ht="15.6">
      <c r="A196" s="47"/>
      <c r="B196" s="30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</row>
    <row r="197" spans="1:14" ht="15.6">
      <c r="A197" s="115" t="s">
        <v>10</v>
      </c>
      <c r="B197" s="118" t="s">
        <v>11</v>
      </c>
      <c r="C197" s="130" t="s">
        <v>117</v>
      </c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2"/>
    </row>
    <row r="198" spans="1:14" ht="15.6">
      <c r="A198" s="116"/>
      <c r="B198" s="119"/>
      <c r="C198" s="108" t="s">
        <v>13</v>
      </c>
      <c r="D198" s="109"/>
      <c r="E198" s="109"/>
      <c r="F198" s="109"/>
      <c r="G198" s="109"/>
      <c r="H198" s="110"/>
      <c r="I198" s="136" t="s">
        <v>14</v>
      </c>
      <c r="J198" s="128"/>
      <c r="K198" s="128"/>
      <c r="L198" s="128"/>
      <c r="M198" s="128"/>
      <c r="N198" s="129"/>
    </row>
    <row r="199" spans="1:14" ht="15.6">
      <c r="A199" s="116"/>
      <c r="B199" s="119"/>
      <c r="C199" s="121" t="s">
        <v>15</v>
      </c>
      <c r="D199" s="122" t="s">
        <v>16</v>
      </c>
      <c r="E199" s="114" t="s">
        <v>17</v>
      </c>
      <c r="F199" s="114"/>
      <c r="G199" s="114"/>
      <c r="H199" s="2"/>
      <c r="I199" s="121" t="s">
        <v>15</v>
      </c>
      <c r="J199" s="122" t="s">
        <v>16</v>
      </c>
      <c r="K199" s="114" t="s">
        <v>17</v>
      </c>
      <c r="L199" s="114"/>
      <c r="M199" s="114"/>
      <c r="N199" s="2"/>
    </row>
    <row r="200" spans="1:14" ht="15.6">
      <c r="A200" s="117"/>
      <c r="B200" s="120"/>
      <c r="C200" s="121"/>
      <c r="D200" s="122"/>
      <c r="E200" s="2" t="s">
        <v>18</v>
      </c>
      <c r="F200" s="2" t="s">
        <v>19</v>
      </c>
      <c r="G200" s="2" t="s">
        <v>20</v>
      </c>
      <c r="H200" s="2" t="s">
        <v>21</v>
      </c>
      <c r="I200" s="121"/>
      <c r="J200" s="122"/>
      <c r="K200" s="2" t="s">
        <v>18</v>
      </c>
      <c r="L200" s="2" t="s">
        <v>19</v>
      </c>
      <c r="M200" s="2" t="s">
        <v>20</v>
      </c>
      <c r="N200" s="2" t="s">
        <v>21</v>
      </c>
    </row>
    <row r="201" spans="1:14" ht="16.2">
      <c r="A201" s="3"/>
      <c r="B201" s="4" t="s">
        <v>22</v>
      </c>
      <c r="C201" s="5"/>
      <c r="D201" s="6"/>
      <c r="E201" s="7"/>
      <c r="F201" s="7"/>
      <c r="G201" s="7"/>
      <c r="H201" s="7"/>
      <c r="I201" s="5"/>
      <c r="J201" s="6"/>
      <c r="K201" s="7"/>
      <c r="L201" s="7"/>
      <c r="M201" s="7"/>
      <c r="N201" s="7"/>
    </row>
    <row r="202" spans="1:14" ht="15.6">
      <c r="A202" s="8">
        <v>182</v>
      </c>
      <c r="B202" s="9" t="s">
        <v>118</v>
      </c>
      <c r="C202" s="10">
        <v>27</v>
      </c>
      <c r="D202" s="11" t="s">
        <v>26</v>
      </c>
      <c r="E202" s="12">
        <v>9.19</v>
      </c>
      <c r="F202" s="12">
        <v>11.73</v>
      </c>
      <c r="G202" s="12">
        <v>36.83</v>
      </c>
      <c r="H202" s="12">
        <v>295.70999999999998</v>
      </c>
      <c r="I202" s="10">
        <v>30.7</v>
      </c>
      <c r="J202" s="11" t="s">
        <v>46</v>
      </c>
      <c r="K202" s="12">
        <v>11.47</v>
      </c>
      <c r="L202" s="12">
        <v>12.62</v>
      </c>
      <c r="M202" s="12">
        <v>46.01</v>
      </c>
      <c r="N202" s="12">
        <v>351.13</v>
      </c>
    </row>
    <row r="203" spans="1:14" ht="15.6">
      <c r="A203" s="13">
        <v>379</v>
      </c>
      <c r="B203" s="3" t="s">
        <v>27</v>
      </c>
      <c r="C203" s="5">
        <v>12.17</v>
      </c>
      <c r="D203" s="14">
        <v>200</v>
      </c>
      <c r="E203" s="15">
        <v>3.12</v>
      </c>
      <c r="F203" s="15">
        <v>2.5099999999999998</v>
      </c>
      <c r="G203" s="15">
        <v>24.69</v>
      </c>
      <c r="H203" s="15">
        <v>146.30000000000001</v>
      </c>
      <c r="I203" s="5">
        <v>12.17</v>
      </c>
      <c r="J203" s="14">
        <v>200</v>
      </c>
      <c r="K203" s="15">
        <v>3.12</v>
      </c>
      <c r="L203" s="15">
        <v>2.5099999999999998</v>
      </c>
      <c r="M203" s="15">
        <v>24.69</v>
      </c>
      <c r="N203" s="15">
        <v>146.30000000000001</v>
      </c>
    </row>
    <row r="204" spans="1:14" ht="15.6">
      <c r="A204" s="18"/>
      <c r="B204" s="3" t="s">
        <v>28</v>
      </c>
      <c r="C204" s="19">
        <v>2.67</v>
      </c>
      <c r="D204" s="14">
        <v>40</v>
      </c>
      <c r="E204" s="7">
        <v>3.04</v>
      </c>
      <c r="F204" s="7">
        <v>0.32</v>
      </c>
      <c r="G204" s="7">
        <v>19.440000000000001</v>
      </c>
      <c r="H204" s="7">
        <v>95.2</v>
      </c>
      <c r="I204" s="19">
        <v>2.67</v>
      </c>
      <c r="J204" s="14">
        <v>40</v>
      </c>
      <c r="K204" s="7">
        <v>3.04</v>
      </c>
      <c r="L204" s="7">
        <v>0.32</v>
      </c>
      <c r="M204" s="7">
        <v>19.440000000000001</v>
      </c>
      <c r="N204" s="7">
        <v>95.2</v>
      </c>
    </row>
    <row r="205" spans="1:14" ht="15.6">
      <c r="A205" s="20">
        <v>338</v>
      </c>
      <c r="B205" s="9" t="s">
        <v>29</v>
      </c>
      <c r="C205" s="16">
        <v>12</v>
      </c>
      <c r="D205" s="11">
        <v>100</v>
      </c>
      <c r="E205" s="21">
        <v>0.4</v>
      </c>
      <c r="F205" s="21">
        <v>0.4</v>
      </c>
      <c r="G205" s="21">
        <v>9.8000000000000007</v>
      </c>
      <c r="H205" s="21">
        <v>45</v>
      </c>
      <c r="I205" s="16">
        <v>12</v>
      </c>
      <c r="J205" s="11">
        <v>100</v>
      </c>
      <c r="K205" s="21">
        <v>0.4</v>
      </c>
      <c r="L205" s="21">
        <v>0.4</v>
      </c>
      <c r="M205" s="21">
        <v>9.8000000000000007</v>
      </c>
      <c r="N205" s="21">
        <v>45</v>
      </c>
    </row>
    <row r="206" spans="1:14" ht="16.2">
      <c r="A206" s="4"/>
      <c r="B206" s="22" t="s">
        <v>30</v>
      </c>
      <c r="C206" s="23">
        <f t="shared" ref="C206:I206" si="17">SUM(C202:C205)</f>
        <v>53.84</v>
      </c>
      <c r="D206" s="24" t="s">
        <v>82</v>
      </c>
      <c r="E206" s="25">
        <f t="shared" si="17"/>
        <v>15.749999999999998</v>
      </c>
      <c r="F206" s="25">
        <f t="shared" si="17"/>
        <v>14.96</v>
      </c>
      <c r="G206" s="25">
        <f t="shared" si="17"/>
        <v>90.759999999999991</v>
      </c>
      <c r="H206" s="25">
        <f t="shared" si="17"/>
        <v>582.21</v>
      </c>
      <c r="I206" s="23">
        <f t="shared" si="17"/>
        <v>57.54</v>
      </c>
      <c r="J206" s="24" t="s">
        <v>119</v>
      </c>
      <c r="K206" s="25">
        <f t="shared" ref="K206:N206" si="18">SUM(K202:K205)</f>
        <v>18.029999999999998</v>
      </c>
      <c r="L206" s="25">
        <f t="shared" si="18"/>
        <v>15.85</v>
      </c>
      <c r="M206" s="25">
        <f t="shared" si="18"/>
        <v>99.94</v>
      </c>
      <c r="N206" s="25">
        <f t="shared" si="18"/>
        <v>637.63</v>
      </c>
    </row>
    <row r="207" spans="1:14" ht="16.2">
      <c r="A207" s="3"/>
      <c r="B207" s="4" t="s">
        <v>32</v>
      </c>
      <c r="C207" s="19"/>
      <c r="D207" s="14"/>
      <c r="E207" s="7"/>
      <c r="F207" s="7"/>
      <c r="G207" s="7"/>
      <c r="H207" s="7"/>
      <c r="I207" s="19"/>
      <c r="J207" s="14"/>
      <c r="K207" s="7"/>
      <c r="L207" s="7"/>
      <c r="M207" s="7"/>
      <c r="N207" s="7"/>
    </row>
    <row r="208" spans="1:14" ht="30" customHeight="1">
      <c r="A208" s="18">
        <v>46</v>
      </c>
      <c r="B208" s="40" t="s">
        <v>120</v>
      </c>
      <c r="C208" s="16">
        <v>4.7300000000000004</v>
      </c>
      <c r="D208" s="35">
        <v>60</v>
      </c>
      <c r="E208" s="15">
        <v>7.0000000000000007E-2</v>
      </c>
      <c r="F208" s="15">
        <v>3.06</v>
      </c>
      <c r="G208" s="15">
        <v>6.7</v>
      </c>
      <c r="H208" s="15">
        <v>54.06</v>
      </c>
      <c r="I208" s="16">
        <v>7.89</v>
      </c>
      <c r="J208" s="26">
        <v>100</v>
      </c>
      <c r="K208" s="15">
        <v>0.12</v>
      </c>
      <c r="L208" s="15">
        <v>5.0999999999999996</v>
      </c>
      <c r="M208" s="15">
        <v>11.16</v>
      </c>
      <c r="N208" s="15">
        <v>90.1</v>
      </c>
    </row>
    <row r="209" spans="1:14" ht="31.2">
      <c r="A209" s="13">
        <v>103</v>
      </c>
      <c r="B209" s="27" t="s">
        <v>121</v>
      </c>
      <c r="C209" s="19">
        <v>14.83</v>
      </c>
      <c r="D209" s="19">
        <v>200</v>
      </c>
      <c r="E209" s="7">
        <v>2.25</v>
      </c>
      <c r="F209" s="7">
        <v>2.23</v>
      </c>
      <c r="G209" s="7">
        <v>16.73</v>
      </c>
      <c r="H209" s="7">
        <v>97.56</v>
      </c>
      <c r="I209" s="19">
        <v>18.54</v>
      </c>
      <c r="J209" s="14">
        <v>250</v>
      </c>
      <c r="K209" s="7">
        <v>2.82</v>
      </c>
      <c r="L209" s="7">
        <v>2.79</v>
      </c>
      <c r="M209" s="7">
        <v>20.91</v>
      </c>
      <c r="N209" s="7">
        <v>121.95</v>
      </c>
    </row>
    <row r="210" spans="1:14" ht="15.6">
      <c r="A210" s="8">
        <v>289</v>
      </c>
      <c r="B210" s="3" t="s">
        <v>122</v>
      </c>
      <c r="C210" s="16">
        <v>41.31</v>
      </c>
      <c r="D210" s="16">
        <v>200</v>
      </c>
      <c r="E210" s="12">
        <v>18.52</v>
      </c>
      <c r="F210" s="12">
        <v>20.68</v>
      </c>
      <c r="G210" s="12">
        <v>18.940000000000001</v>
      </c>
      <c r="H210" s="12">
        <v>348.64</v>
      </c>
      <c r="I210" s="16">
        <v>41.31</v>
      </c>
      <c r="J210" s="11">
        <v>200</v>
      </c>
      <c r="K210" s="12">
        <v>18.52</v>
      </c>
      <c r="L210" s="12">
        <v>20.68</v>
      </c>
      <c r="M210" s="12">
        <v>18.940000000000001</v>
      </c>
      <c r="N210" s="12">
        <v>348.64</v>
      </c>
    </row>
    <row r="211" spans="1:14" ht="15.6">
      <c r="A211" s="13">
        <v>377</v>
      </c>
      <c r="B211" s="3" t="s">
        <v>66</v>
      </c>
      <c r="C211" s="19">
        <v>3.71</v>
      </c>
      <c r="D211" s="19" t="s">
        <v>94</v>
      </c>
      <c r="E211" s="15">
        <v>0.16</v>
      </c>
      <c r="F211" s="15">
        <v>0.03</v>
      </c>
      <c r="G211" s="15">
        <v>15.2</v>
      </c>
      <c r="H211" s="15">
        <v>59.16</v>
      </c>
      <c r="I211" s="19">
        <v>3.71</v>
      </c>
      <c r="J211" s="14" t="s">
        <v>94</v>
      </c>
      <c r="K211" s="15">
        <v>0.16</v>
      </c>
      <c r="L211" s="15">
        <v>0.03</v>
      </c>
      <c r="M211" s="15">
        <v>15.2</v>
      </c>
      <c r="N211" s="15">
        <v>59.16</v>
      </c>
    </row>
    <row r="212" spans="1:14" ht="15.6">
      <c r="A212" s="13"/>
      <c r="B212" s="3" t="s">
        <v>38</v>
      </c>
      <c r="C212" s="19">
        <v>2.67</v>
      </c>
      <c r="D212" s="19">
        <v>40</v>
      </c>
      <c r="E212" s="15">
        <v>3.12</v>
      </c>
      <c r="F212" s="15">
        <v>0.36</v>
      </c>
      <c r="G212" s="15">
        <v>0</v>
      </c>
      <c r="H212" s="15">
        <v>98</v>
      </c>
      <c r="I212" s="19">
        <v>2.67</v>
      </c>
      <c r="J212" s="14">
        <v>40</v>
      </c>
      <c r="K212" s="15">
        <v>3.12</v>
      </c>
      <c r="L212" s="15">
        <v>0.36</v>
      </c>
      <c r="M212" s="15">
        <v>0</v>
      </c>
      <c r="N212" s="15">
        <v>98</v>
      </c>
    </row>
    <row r="213" spans="1:14" ht="15.6">
      <c r="A213" s="29"/>
      <c r="B213" s="30" t="s">
        <v>28</v>
      </c>
      <c r="C213" s="26">
        <v>1.34</v>
      </c>
      <c r="D213" s="35">
        <v>20</v>
      </c>
      <c r="E213" s="26">
        <v>1.52</v>
      </c>
      <c r="F213" s="26">
        <v>0.16</v>
      </c>
      <c r="G213" s="26">
        <v>9.7200000000000006</v>
      </c>
      <c r="H213" s="26">
        <v>47.6</v>
      </c>
      <c r="I213" s="26">
        <v>1.34</v>
      </c>
      <c r="J213" s="26">
        <v>20</v>
      </c>
      <c r="K213" s="26">
        <v>1.52</v>
      </c>
      <c r="L213" s="26">
        <v>0.16</v>
      </c>
      <c r="M213" s="26">
        <v>9.7200000000000006</v>
      </c>
      <c r="N213" s="26">
        <v>47.6</v>
      </c>
    </row>
    <row r="214" spans="1:14" ht="16.2">
      <c r="A214" s="29"/>
      <c r="B214" s="49" t="s">
        <v>30</v>
      </c>
      <c r="C214" s="38">
        <f>SUM(C208:C213)</f>
        <v>68.59</v>
      </c>
      <c r="D214" s="38">
        <v>720</v>
      </c>
      <c r="E214" s="39">
        <v>25.64</v>
      </c>
      <c r="F214" s="39">
        <v>26.52</v>
      </c>
      <c r="G214" s="39">
        <v>67.290000000000006</v>
      </c>
      <c r="H214" s="39">
        <v>705.02</v>
      </c>
      <c r="I214" s="38">
        <f>SUM(I208:I213)</f>
        <v>75.460000000000008</v>
      </c>
      <c r="J214" s="39">
        <v>810</v>
      </c>
      <c r="K214" s="39">
        <v>26.26</v>
      </c>
      <c r="L214" s="39">
        <v>29.12</v>
      </c>
      <c r="M214" s="39">
        <v>75.930000000000007</v>
      </c>
      <c r="N214" s="39">
        <v>765.45</v>
      </c>
    </row>
    <row r="215" spans="1:14" ht="15.6">
      <c r="A215" s="29"/>
      <c r="B215" s="30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8" spans="1:14">
      <c r="A218" s="137" t="s">
        <v>123</v>
      </c>
      <c r="B218" s="137"/>
    </row>
    <row r="220" spans="1:14" ht="15.6">
      <c r="B220" t="s">
        <v>124</v>
      </c>
      <c r="J220" s="63" t="s">
        <v>16</v>
      </c>
      <c r="K220" s="2" t="s">
        <v>18</v>
      </c>
      <c r="L220" s="2" t="s">
        <v>19</v>
      </c>
      <c r="M220" s="2" t="s">
        <v>20</v>
      </c>
      <c r="N220" s="2" t="s">
        <v>21</v>
      </c>
    </row>
    <row r="221" spans="1:14" ht="15" customHeight="1">
      <c r="B221" s="65" t="s">
        <v>125</v>
      </c>
      <c r="J221" s="71" t="str">
        <f>J20</f>
        <v>575</v>
      </c>
      <c r="K221" s="70">
        <f>K20</f>
        <v>20.839999999999996</v>
      </c>
      <c r="L221" s="70">
        <f>L20</f>
        <v>21.479999999999997</v>
      </c>
      <c r="M221" s="70">
        <f>M20</f>
        <v>97.539999999999992</v>
      </c>
      <c r="N221" s="70">
        <f>N20</f>
        <v>696.80000000000007</v>
      </c>
    </row>
    <row r="222" spans="1:14">
      <c r="B222" s="65" t="s">
        <v>125</v>
      </c>
      <c r="J222" s="72" t="str">
        <f>J40</f>
        <v>555</v>
      </c>
      <c r="K222" s="70">
        <f>K40</f>
        <v>18.659999999999997</v>
      </c>
      <c r="L222" s="70">
        <f>L40</f>
        <v>24.43</v>
      </c>
      <c r="M222" s="70">
        <f>M20</f>
        <v>97.539999999999992</v>
      </c>
      <c r="N222" s="70">
        <f>N40</f>
        <v>742.68000000000006</v>
      </c>
    </row>
    <row r="223" spans="1:14">
      <c r="B223" s="65" t="s">
        <v>125</v>
      </c>
      <c r="J223" s="72" t="str">
        <f>J61</f>
        <v>470</v>
      </c>
      <c r="K223" s="70">
        <f>K61</f>
        <v>25.33</v>
      </c>
      <c r="L223" s="70">
        <f>L61</f>
        <v>26.540000000000003</v>
      </c>
      <c r="M223" s="70">
        <f>M61</f>
        <v>69</v>
      </c>
      <c r="N223" s="70">
        <f>N61</f>
        <v>494.66</v>
      </c>
    </row>
    <row r="224" spans="1:14">
      <c r="B224" s="65" t="s">
        <v>125</v>
      </c>
      <c r="J224" s="72" t="str">
        <f>J81</f>
        <v>550</v>
      </c>
      <c r="K224" s="70">
        <f>K81</f>
        <v>16.3</v>
      </c>
      <c r="L224" s="70">
        <f>L81</f>
        <v>22.42</v>
      </c>
      <c r="M224" s="70">
        <f>M81</f>
        <v>90.02</v>
      </c>
      <c r="N224" s="70">
        <f>N81</f>
        <v>635.82000000000005</v>
      </c>
    </row>
    <row r="225" spans="2:14">
      <c r="B225" s="65" t="s">
        <v>125</v>
      </c>
      <c r="J225" s="72" t="str">
        <f>J101</f>
        <v>575</v>
      </c>
      <c r="K225" s="70">
        <f>K101</f>
        <v>24.619999999999997</v>
      </c>
      <c r="L225" s="70">
        <f>L101</f>
        <v>18.569999999999997</v>
      </c>
      <c r="M225" s="70">
        <f>M101</f>
        <v>112.30999999999999</v>
      </c>
      <c r="N225" s="70">
        <f>N101</f>
        <v>733.11000000000013</v>
      </c>
    </row>
    <row r="226" spans="2:14">
      <c r="B226" s="66" t="s">
        <v>126</v>
      </c>
      <c r="J226" s="73"/>
      <c r="K226" s="67">
        <f>SUM(K221:K225)</f>
        <v>105.74999999999997</v>
      </c>
      <c r="L226" s="66">
        <f t="shared" ref="L226:M226" si="19">SUM(L221:L225)</f>
        <v>113.44</v>
      </c>
      <c r="M226" s="66">
        <f t="shared" si="19"/>
        <v>466.40999999999997</v>
      </c>
      <c r="N226" s="67">
        <f>SUM(N221:N225)</f>
        <v>3303.07</v>
      </c>
    </row>
    <row r="227" spans="2:14">
      <c r="B227" s="66" t="s">
        <v>127</v>
      </c>
      <c r="J227" s="73"/>
      <c r="K227" s="67">
        <f>K226/5</f>
        <v>21.149999999999995</v>
      </c>
      <c r="L227" s="67">
        <f t="shared" ref="L227:N227" si="20">L226/5</f>
        <v>22.687999999999999</v>
      </c>
      <c r="M227" s="67">
        <f t="shared" si="20"/>
        <v>93.281999999999996</v>
      </c>
      <c r="N227" s="67">
        <f t="shared" si="20"/>
        <v>660.61400000000003</v>
      </c>
    </row>
    <row r="228" spans="2:14">
      <c r="B228" s="65" t="s">
        <v>125</v>
      </c>
      <c r="J228" s="72" t="str">
        <f>J123</f>
        <v>580</v>
      </c>
      <c r="K228" s="70">
        <f>K123</f>
        <v>17.179999999999996</v>
      </c>
      <c r="L228" s="70">
        <f>L123</f>
        <v>22.869999999999997</v>
      </c>
      <c r="M228" s="70">
        <f>M123</f>
        <v>98.99</v>
      </c>
      <c r="N228" s="70">
        <f>N123</f>
        <v>679.68</v>
      </c>
    </row>
    <row r="229" spans="2:14">
      <c r="B229" s="64" t="s">
        <v>128</v>
      </c>
      <c r="J229" s="72" t="str">
        <f>J143</f>
        <v>475</v>
      </c>
      <c r="K229" s="70">
        <f>K143</f>
        <v>24.56</v>
      </c>
      <c r="L229" s="70">
        <f>L143</f>
        <v>22.76</v>
      </c>
      <c r="M229" s="70">
        <f>M143</f>
        <v>86.179999999999993</v>
      </c>
      <c r="N229" s="70">
        <f>N143</f>
        <v>524.04999999999995</v>
      </c>
    </row>
    <row r="230" spans="2:14">
      <c r="B230" s="65" t="s">
        <v>125</v>
      </c>
      <c r="J230" s="72" t="str">
        <f>J164</f>
        <v>560</v>
      </c>
      <c r="K230" s="70">
        <f>K164</f>
        <v>12.180000000000001</v>
      </c>
      <c r="L230" s="70">
        <f>L164</f>
        <v>21.28</v>
      </c>
      <c r="M230" s="70">
        <f>M164</f>
        <v>88.13</v>
      </c>
      <c r="N230" s="70">
        <f>N164</f>
        <v>594.46</v>
      </c>
    </row>
    <row r="231" spans="2:14">
      <c r="B231" s="64" t="s">
        <v>125</v>
      </c>
      <c r="J231" s="72" t="str">
        <f>J185</f>
        <v>640</v>
      </c>
      <c r="K231" s="70">
        <f>K185</f>
        <v>16.959999999999997</v>
      </c>
      <c r="L231" s="70">
        <f>L185</f>
        <v>26.529999999999998</v>
      </c>
      <c r="M231" s="70">
        <f>M185</f>
        <v>110.67999999999999</v>
      </c>
      <c r="N231" s="70">
        <f>N185</f>
        <v>750.37000000000012</v>
      </c>
    </row>
    <row r="232" spans="2:14">
      <c r="B232" s="64" t="s">
        <v>125</v>
      </c>
      <c r="J232" s="72" t="str">
        <f>J206</f>
        <v>600</v>
      </c>
      <c r="K232" s="70">
        <f>K206</f>
        <v>18.029999999999998</v>
      </c>
      <c r="L232" s="70">
        <f>L206</f>
        <v>15.85</v>
      </c>
      <c r="M232" s="70">
        <f>M206</f>
        <v>99.94</v>
      </c>
      <c r="N232" s="70">
        <f>N206</f>
        <v>637.63</v>
      </c>
    </row>
    <row r="233" spans="2:14">
      <c r="B233" s="66" t="s">
        <v>126</v>
      </c>
      <c r="J233" s="74"/>
      <c r="K233" s="66">
        <f t="shared" ref="K233:N233" si="21">SUM(K228:K232)</f>
        <v>88.91</v>
      </c>
      <c r="L233" s="66">
        <f t="shared" si="21"/>
        <v>109.28999999999999</v>
      </c>
      <c r="M233" s="66">
        <f t="shared" si="21"/>
        <v>483.91999999999996</v>
      </c>
      <c r="N233" s="66">
        <f t="shared" si="21"/>
        <v>3186.1900000000005</v>
      </c>
    </row>
    <row r="234" spans="2:14">
      <c r="B234" s="66" t="s">
        <v>127</v>
      </c>
      <c r="J234" s="74"/>
      <c r="K234" s="67">
        <f>K233/5</f>
        <v>17.782</v>
      </c>
      <c r="L234" s="67">
        <f t="shared" ref="L234:N234" si="22">L233/5</f>
        <v>21.857999999999997</v>
      </c>
      <c r="M234" s="67">
        <f t="shared" si="22"/>
        <v>96.783999999999992</v>
      </c>
      <c r="N234" s="67">
        <f t="shared" si="22"/>
        <v>637.23800000000006</v>
      </c>
    </row>
    <row r="236" spans="2:14" ht="15.6">
      <c r="B236" s="62" t="s">
        <v>129</v>
      </c>
      <c r="J236" s="63" t="s">
        <v>16</v>
      </c>
      <c r="K236" s="2" t="s">
        <v>18</v>
      </c>
      <c r="L236" s="2" t="s">
        <v>19</v>
      </c>
      <c r="M236" s="2" t="s">
        <v>20</v>
      </c>
      <c r="N236" s="2" t="s">
        <v>21</v>
      </c>
    </row>
    <row r="237" spans="2:14">
      <c r="B237" s="65" t="s">
        <v>125</v>
      </c>
      <c r="J237" s="75">
        <f>J29</f>
        <v>910</v>
      </c>
      <c r="K237" s="76">
        <f>K29</f>
        <v>27.23</v>
      </c>
      <c r="L237" s="76">
        <f>L29</f>
        <v>28.54</v>
      </c>
      <c r="M237" s="76">
        <f>M29</f>
        <v>107.71</v>
      </c>
      <c r="N237" s="77">
        <f>N20</f>
        <v>696.80000000000007</v>
      </c>
    </row>
    <row r="238" spans="2:14">
      <c r="B238" s="65" t="s">
        <v>125</v>
      </c>
      <c r="J238" s="75">
        <f>J49</f>
        <v>915</v>
      </c>
      <c r="K238" s="76">
        <f>K49</f>
        <v>35.020000000000003</v>
      </c>
      <c r="L238" s="76">
        <f>L49</f>
        <v>40.17</v>
      </c>
      <c r="M238" s="76">
        <f>M49</f>
        <v>124.97</v>
      </c>
      <c r="N238" s="76">
        <f>N49</f>
        <v>945.75</v>
      </c>
    </row>
    <row r="239" spans="2:14">
      <c r="B239" s="65" t="s">
        <v>125</v>
      </c>
      <c r="J239" s="79">
        <f>J70</f>
        <v>910</v>
      </c>
      <c r="K239" s="76">
        <f>K70</f>
        <v>21.41</v>
      </c>
      <c r="L239" s="76">
        <f>L70</f>
        <v>19.510000000000002</v>
      </c>
      <c r="M239" s="76">
        <f>M70</f>
        <v>97.66</v>
      </c>
      <c r="N239" s="76">
        <f>N70</f>
        <v>745.38</v>
      </c>
    </row>
    <row r="240" spans="2:14">
      <c r="B240" s="65" t="s">
        <v>125</v>
      </c>
      <c r="J240" s="75">
        <f>J89</f>
        <v>815</v>
      </c>
      <c r="K240" s="76">
        <f>K89</f>
        <v>25.58</v>
      </c>
      <c r="L240" s="76">
        <f>L89</f>
        <v>18.79</v>
      </c>
      <c r="M240" s="76">
        <f>M89</f>
        <v>85.07</v>
      </c>
      <c r="N240" s="76">
        <f>N89</f>
        <v>723.4</v>
      </c>
    </row>
    <row r="241" spans="2:14">
      <c r="B241" s="65" t="s">
        <v>125</v>
      </c>
      <c r="J241" s="75">
        <f>J111</f>
        <v>915</v>
      </c>
      <c r="K241" s="76">
        <f>K111</f>
        <v>29.56</v>
      </c>
      <c r="L241" s="76">
        <f>L111</f>
        <v>35.96</v>
      </c>
      <c r="M241" s="76">
        <f>M111</f>
        <v>90.07</v>
      </c>
      <c r="N241" s="76">
        <f>N111</f>
        <v>891.05</v>
      </c>
    </row>
    <row r="242" spans="2:14">
      <c r="B242" s="69" t="s">
        <v>126</v>
      </c>
      <c r="J242" s="75"/>
      <c r="K242" s="80">
        <f>SUM(K237:K241)</f>
        <v>138.79999999999998</v>
      </c>
      <c r="L242" s="80">
        <f>SUM(L237:L241)</f>
        <v>142.97000000000003</v>
      </c>
      <c r="M242" s="80">
        <f>SUM(M237:M241)</f>
        <v>505.48</v>
      </c>
      <c r="N242" s="81">
        <f>SUM(N237:N241)</f>
        <v>4002.38</v>
      </c>
    </row>
    <row r="243" spans="2:14">
      <c r="B243" s="68" t="s">
        <v>127</v>
      </c>
      <c r="J243" s="75"/>
      <c r="K243" s="80">
        <f>K242/5</f>
        <v>27.759999999999998</v>
      </c>
      <c r="L243" s="80">
        <f>L242/5</f>
        <v>28.594000000000005</v>
      </c>
      <c r="M243" s="80">
        <f>M242/5</f>
        <v>101.096</v>
      </c>
      <c r="N243" s="80">
        <f>N242/5</f>
        <v>800.476</v>
      </c>
    </row>
    <row r="244" spans="2:14">
      <c r="B244" s="65" t="s">
        <v>125</v>
      </c>
      <c r="J244" s="75">
        <f>J132</f>
        <v>910</v>
      </c>
      <c r="K244" s="76">
        <f>K132</f>
        <v>29.21</v>
      </c>
      <c r="L244" s="76">
        <f>L132</f>
        <v>27.9</v>
      </c>
      <c r="M244" s="76">
        <f>M132</f>
        <v>134.24</v>
      </c>
      <c r="N244" s="76">
        <f>N132</f>
        <v>991.41</v>
      </c>
    </row>
    <row r="245" spans="2:14">
      <c r="B245" s="65" t="s">
        <v>125</v>
      </c>
      <c r="J245" s="75">
        <f>J152</f>
        <v>910</v>
      </c>
      <c r="K245" s="76">
        <f>K152</f>
        <v>34.07</v>
      </c>
      <c r="L245" s="76">
        <f>L152</f>
        <v>33.44</v>
      </c>
      <c r="M245" s="76">
        <f>M152</f>
        <v>109.93</v>
      </c>
      <c r="N245" s="76">
        <f>N152</f>
        <v>836.28</v>
      </c>
    </row>
    <row r="246" spans="2:14">
      <c r="B246" s="65" t="s">
        <v>125</v>
      </c>
      <c r="J246" s="75">
        <f>J173</f>
        <v>910</v>
      </c>
      <c r="K246" s="76">
        <f>K173</f>
        <v>22.97</v>
      </c>
      <c r="L246" s="76">
        <f>L173</f>
        <v>18.309999999999999</v>
      </c>
      <c r="M246" s="76">
        <f>M173</f>
        <v>87.74</v>
      </c>
      <c r="N246" s="76">
        <f>N173</f>
        <v>669.28</v>
      </c>
    </row>
    <row r="247" spans="2:14">
      <c r="B247" s="65" t="s">
        <v>125</v>
      </c>
      <c r="J247" s="75">
        <f>J195</f>
        <v>915</v>
      </c>
      <c r="K247" s="76">
        <f>K195</f>
        <v>20.91</v>
      </c>
      <c r="L247" s="76">
        <f>L195</f>
        <v>27.15</v>
      </c>
      <c r="M247" s="76">
        <f>M195</f>
        <v>96.57</v>
      </c>
      <c r="N247" s="76">
        <f>N195</f>
        <v>792.86</v>
      </c>
    </row>
    <row r="248" spans="2:14">
      <c r="B248" s="65" t="s">
        <v>125</v>
      </c>
      <c r="J248" s="75">
        <f>J214</f>
        <v>810</v>
      </c>
      <c r="K248" s="76">
        <f>K214</f>
        <v>26.26</v>
      </c>
      <c r="L248" s="76">
        <f>L214</f>
        <v>29.12</v>
      </c>
      <c r="M248" s="76">
        <f>M214</f>
        <v>75.930000000000007</v>
      </c>
      <c r="N248" s="76">
        <f>N214</f>
        <v>765.45</v>
      </c>
    </row>
    <row r="249" spans="2:14">
      <c r="B249" s="69" t="s">
        <v>126</v>
      </c>
      <c r="J249" s="75"/>
      <c r="K249" s="80">
        <f>SUM(K244:K248)</f>
        <v>133.41999999999999</v>
      </c>
      <c r="L249" s="80">
        <f>SUM(L244:L248)</f>
        <v>135.91999999999999</v>
      </c>
      <c r="M249" s="80">
        <f>SUM(M244:M248)</f>
        <v>504.41</v>
      </c>
      <c r="N249" s="80">
        <f>SUM(N244:N248)</f>
        <v>4055.2800000000007</v>
      </c>
    </row>
    <row r="250" spans="2:14">
      <c r="B250" s="68" t="s">
        <v>127</v>
      </c>
      <c r="J250" s="75"/>
      <c r="K250" s="80">
        <f>K249/5</f>
        <v>26.683999999999997</v>
      </c>
      <c r="L250" s="80">
        <f>L249/5</f>
        <v>27.183999999999997</v>
      </c>
      <c r="M250" s="80">
        <f>M249/5</f>
        <v>100.88200000000001</v>
      </c>
      <c r="N250" s="80">
        <f>N249/5</f>
        <v>811.05600000000015</v>
      </c>
    </row>
  </sheetData>
  <mergeCells count="115">
    <mergeCell ref="K4:L4"/>
    <mergeCell ref="J1:M1"/>
    <mergeCell ref="A218:B218"/>
    <mergeCell ref="I199:I200"/>
    <mergeCell ref="J12:J13"/>
    <mergeCell ref="J33:J34"/>
    <mergeCell ref="J53:J54"/>
    <mergeCell ref="J74:J75"/>
    <mergeCell ref="J93:J94"/>
    <mergeCell ref="J115:J116"/>
    <mergeCell ref="J136:J137"/>
    <mergeCell ref="J156:J157"/>
    <mergeCell ref="J177:J178"/>
    <mergeCell ref="J199:J200"/>
    <mergeCell ref="C199:C200"/>
    <mergeCell ref="D12:D13"/>
    <mergeCell ref="D33:D34"/>
    <mergeCell ref="D53:D54"/>
    <mergeCell ref="D74:D75"/>
    <mergeCell ref="D93:D94"/>
    <mergeCell ref="D115:D116"/>
    <mergeCell ref="D136:D137"/>
    <mergeCell ref="D156:D157"/>
    <mergeCell ref="D177:D178"/>
    <mergeCell ref="D199:D200"/>
    <mergeCell ref="E199:G199"/>
    <mergeCell ref="K199:M199"/>
    <mergeCell ref="A10:A13"/>
    <mergeCell ref="A31:A34"/>
    <mergeCell ref="A51:A54"/>
    <mergeCell ref="A72:A75"/>
    <mergeCell ref="A91:A94"/>
    <mergeCell ref="A113:A116"/>
    <mergeCell ref="A134:A137"/>
    <mergeCell ref="A154:A157"/>
    <mergeCell ref="A175:A178"/>
    <mergeCell ref="A197:A200"/>
    <mergeCell ref="B10:B13"/>
    <mergeCell ref="B31:B34"/>
    <mergeCell ref="B51:B54"/>
    <mergeCell ref="B72:B75"/>
    <mergeCell ref="B91:B94"/>
    <mergeCell ref="B113:B116"/>
    <mergeCell ref="B134:B137"/>
    <mergeCell ref="B154:B157"/>
    <mergeCell ref="B175:B178"/>
    <mergeCell ref="B197:B200"/>
    <mergeCell ref="C12:C13"/>
    <mergeCell ref="I176:N176"/>
    <mergeCell ref="E177:G177"/>
    <mergeCell ref="K177:M177"/>
    <mergeCell ref="C197:N197"/>
    <mergeCell ref="E74:G74"/>
    <mergeCell ref="K74:M74"/>
    <mergeCell ref="C91:N91"/>
    <mergeCell ref="C92:H92"/>
    <mergeCell ref="I92:N92"/>
    <mergeCell ref="E93:G93"/>
    <mergeCell ref="K93:M93"/>
    <mergeCell ref="C113:N113"/>
    <mergeCell ref="C114:H114"/>
    <mergeCell ref="I114:N114"/>
    <mergeCell ref="C74:C75"/>
    <mergeCell ref="C93:C94"/>
    <mergeCell ref="I74:I75"/>
    <mergeCell ref="I93:I94"/>
    <mergeCell ref="C198:H198"/>
    <mergeCell ref="I198:N198"/>
    <mergeCell ref="C156:C157"/>
    <mergeCell ref="C177:C178"/>
    <mergeCell ref="I156:I157"/>
    <mergeCell ref="I177:I178"/>
    <mergeCell ref="E115:G115"/>
    <mergeCell ref="K115:M115"/>
    <mergeCell ref="C134:N134"/>
    <mergeCell ref="C135:H135"/>
    <mergeCell ref="I135:N135"/>
    <mergeCell ref="E136:G136"/>
    <mergeCell ref="K136:M136"/>
    <mergeCell ref="C154:N154"/>
    <mergeCell ref="C155:H155"/>
    <mergeCell ref="I155:N155"/>
    <mergeCell ref="C115:C116"/>
    <mergeCell ref="C136:C137"/>
    <mergeCell ref="I115:I116"/>
    <mergeCell ref="I136:I137"/>
    <mergeCell ref="E156:G156"/>
    <mergeCell ref="K156:M156"/>
    <mergeCell ref="C175:N175"/>
    <mergeCell ref="C176:H176"/>
    <mergeCell ref="K33:M33"/>
    <mergeCell ref="C51:N51"/>
    <mergeCell ref="C52:H52"/>
    <mergeCell ref="I52:N52"/>
    <mergeCell ref="E53:G53"/>
    <mergeCell ref="K53:M53"/>
    <mergeCell ref="C72:N72"/>
    <mergeCell ref="C73:H73"/>
    <mergeCell ref="I73:N73"/>
    <mergeCell ref="C53:C54"/>
    <mergeCell ref="I33:I34"/>
    <mergeCell ref="I53:I54"/>
    <mergeCell ref="C33:C34"/>
    <mergeCell ref="E33:G33"/>
    <mergeCell ref="A8:N8"/>
    <mergeCell ref="A9:N9"/>
    <mergeCell ref="C10:N10"/>
    <mergeCell ref="C11:H11"/>
    <mergeCell ref="I11:N11"/>
    <mergeCell ref="E12:G12"/>
    <mergeCell ref="K12:M12"/>
    <mergeCell ref="C31:N31"/>
    <mergeCell ref="C32:H32"/>
    <mergeCell ref="I32:N32"/>
    <mergeCell ref="I12:I1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Лист 2</vt:lpstr>
      <vt:lpstr>Лист 3</vt:lpstr>
      <vt:lpstr>Лист 4</vt:lpstr>
      <vt:lpstr>Лист 5</vt:lpstr>
      <vt:lpstr>Лист 6</vt:lpstr>
      <vt:lpstr>Лист 7</vt:lpstr>
      <vt:lpstr>Лист 8</vt:lpstr>
      <vt:lpstr>Лист 9 </vt:lpstr>
      <vt:lpstr>Лист 10</vt:lpstr>
      <vt:lpstr>7-11 лет</vt:lpstr>
      <vt:lpstr>с 12 лет и старше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Галина Муравьева</cp:lastModifiedBy>
  <cp:lastPrinted>2026-03-12T12:52:06Z</cp:lastPrinted>
  <dcterms:created xsi:type="dcterms:W3CDTF">2015-06-05T18:19:00Z</dcterms:created>
  <dcterms:modified xsi:type="dcterms:W3CDTF">2026-03-13T12:43:20Z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63F0C82E61B147708DF88B92D4ABA938_13</vt:lpwstr>
  </property>
  <property fmtid="{D5CDD505-2E9C-101B-9397-08002B2CF9AE}" pid="3" name="KSOProductBuildVer">
    <vt:lpwstr>1049-12.2.0.23196</vt:lpwstr>
  </property>
</Properties>
</file>