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15480" windowHeight="8130" tabRatio="484"/>
  </bookViews>
  <sheets>
    <sheet name=" 7 класс" sheetId="1" r:id="rId1"/>
    <sheet name="8 класс" sheetId="8" r:id="rId2"/>
    <sheet name=" 9 класс" sheetId="5" r:id="rId3"/>
    <sheet name=" 10 класс" sheetId="6" r:id="rId4"/>
    <sheet name=" 11 класс" sheetId="7" r:id="rId5"/>
  </sheets>
  <definedNames>
    <definedName name="_xlnm._FilterDatabase" localSheetId="3" hidden="1">' 10 класс'!$A$13:$L$17</definedName>
    <definedName name="_xlnm._FilterDatabase" localSheetId="4" hidden="1">' 11 класс'!$A$13:$L$19</definedName>
    <definedName name="_xlnm._FilterDatabase" localSheetId="0" hidden="1">' 7 класс'!$A$13:$L$22</definedName>
    <definedName name="_xlnm._FilterDatabase" localSheetId="2" hidden="1">' 9 класс'!$A$14:$L$24</definedName>
    <definedName name="_xlnm._FilterDatabase" localSheetId="1" hidden="1">'8 класс'!$A$13:$L$24</definedName>
    <definedName name="_xlnm.Print_Area" localSheetId="3">' 10 класс'!$A$2:$N$24</definedName>
    <definedName name="_xlnm.Print_Area" localSheetId="4">' 11 класс'!$A$2:$N$26</definedName>
    <definedName name="_xlnm.Print_Area" localSheetId="0">' 7 класс'!$A$1:$N$29</definedName>
    <definedName name="_xlnm.Print_Area" localSheetId="2">' 9 класс'!$A$14:$N$31</definedName>
  </definedNames>
  <calcPr calcId="145621"/>
</workbook>
</file>

<file path=xl/calcChain.xml><?xml version="1.0" encoding="utf-8"?>
<calcChain xmlns="http://schemas.openxmlformats.org/spreadsheetml/2006/main">
  <c r="I16" i="5" l="1"/>
  <c r="K16" i="5" s="1"/>
  <c r="I17" i="5"/>
  <c r="K17" i="5" s="1"/>
  <c r="I18" i="5"/>
  <c r="K18" i="5" s="1"/>
  <c r="I19" i="5"/>
  <c r="K19" i="5" s="1"/>
  <c r="I20" i="5"/>
  <c r="K20" i="5" s="1"/>
  <c r="I21" i="5"/>
  <c r="K21" i="5" s="1"/>
  <c r="I22" i="5"/>
  <c r="K22" i="5" s="1"/>
  <c r="I20" i="1"/>
  <c r="I19" i="1"/>
  <c r="I17" i="1"/>
  <c r="K17" i="1" s="1"/>
  <c r="I18" i="1"/>
  <c r="K18" i="1" s="1"/>
  <c r="I16" i="1"/>
  <c r="K16" i="1" s="1"/>
  <c r="I22" i="1"/>
  <c r="K22" i="1" s="1"/>
  <c r="I15" i="1"/>
  <c r="K15" i="1" s="1"/>
  <c r="I21" i="1"/>
  <c r="I23" i="8"/>
  <c r="K23" i="8" s="1"/>
  <c r="I17" i="8"/>
  <c r="K17" i="8" s="1"/>
  <c r="I16" i="8"/>
  <c r="K16" i="8" s="1"/>
  <c r="I19" i="8"/>
  <c r="K19" i="8" s="1"/>
  <c r="I24" i="8"/>
  <c r="K24" i="8" s="1"/>
  <c r="I22" i="8"/>
  <c r="K22" i="8" s="1"/>
  <c r="K19" i="1" l="1"/>
  <c r="K20" i="1"/>
  <c r="K21" i="1"/>
  <c r="I18" i="8"/>
  <c r="K18" i="8" s="1"/>
  <c r="I15" i="8"/>
  <c r="K15" i="8" s="1"/>
  <c r="I20" i="8"/>
  <c r="K20" i="8" s="1"/>
  <c r="I21" i="8"/>
  <c r="K21" i="8" s="1"/>
  <c r="I23" i="5"/>
  <c r="K23" i="5" s="1"/>
  <c r="I15" i="6"/>
  <c r="K15" i="6" s="1"/>
  <c r="I16" i="6"/>
  <c r="K16" i="6" s="1"/>
  <c r="I17" i="6"/>
  <c r="K17" i="6" s="1"/>
  <c r="I17" i="7"/>
  <c r="K17" i="7" s="1"/>
  <c r="I18" i="7"/>
  <c r="K18" i="7" s="1"/>
  <c r="I19" i="7"/>
  <c r="K19" i="7" s="1"/>
  <c r="I15" i="7"/>
  <c r="K15" i="7" s="1"/>
  <c r="I24" i="5"/>
  <c r="K24" i="5" s="1"/>
  <c r="I16" i="7"/>
  <c r="K16" i="7" s="1"/>
</calcChain>
</file>

<file path=xl/sharedStrings.xml><?xml version="1.0" encoding="utf-8"?>
<sst xmlns="http://schemas.openxmlformats.org/spreadsheetml/2006/main" count="346" uniqueCount="91">
  <si>
    <t>№</t>
  </si>
  <si>
    <t>Шифр</t>
  </si>
  <si>
    <t>Класс</t>
  </si>
  <si>
    <t>Вид задания (теоретический тур)</t>
  </si>
  <si>
    <t>Эффективность участия (%)</t>
  </si>
  <si>
    <t xml:space="preserve">Ибресинский </t>
  </si>
  <si>
    <t>Кошелев Александр Иванович</t>
  </si>
  <si>
    <t>Наумов Николай Сергеевич</t>
  </si>
  <si>
    <t>Аюкин Андрей Витальевич</t>
  </si>
  <si>
    <t>Ильин Владимир Иванович</t>
  </si>
  <si>
    <t>Наумов Николай Сергеевич, учитель МБОУ "Ибресинская СОШ №1";</t>
  </si>
  <si>
    <t xml:space="preserve"> </t>
  </si>
  <si>
    <t>ИТОГО баллов</t>
  </si>
  <si>
    <t>МАКСИМАЛЬНЫЙ балл</t>
  </si>
  <si>
    <t>Ильин Владимир Иванович, учитель МБОУ "Новочурашевская СОШ";</t>
  </si>
  <si>
    <t>теоретический тур</t>
  </si>
  <si>
    <t>практический тур</t>
  </si>
  <si>
    <t>Члены жюри:        Аюкин Андрей Витальевич, учитель МБОУ "Хормалинская СОШ";</t>
  </si>
  <si>
    <r>
      <t xml:space="preserve">Результат </t>
    </r>
    <r>
      <rPr>
        <i/>
        <sz val="10"/>
        <rFont val="Times New Roman"/>
        <family val="1"/>
        <charset val="204"/>
      </rPr>
      <t>(победитель/призер/участник)</t>
    </r>
  </si>
  <si>
    <r>
      <t xml:space="preserve">Ф.И.О. наставника </t>
    </r>
    <r>
      <rPr>
        <i/>
        <sz val="10"/>
        <rFont val="Times New Roman"/>
        <family val="1"/>
        <charset val="204"/>
      </rPr>
      <t>(полностью)</t>
    </r>
  </si>
  <si>
    <r>
      <t xml:space="preserve">Наименование ОО </t>
    </r>
    <r>
      <rPr>
        <i/>
        <sz val="10"/>
        <rFont val="Times New Roman"/>
        <family val="1"/>
        <charset val="204"/>
      </rPr>
      <t>(сокращенное наименование по Уставу)</t>
    </r>
  </si>
  <si>
    <t xml:space="preserve">Аюкин Андрей Витальевич, учитель МБОУ "Хормалинская СОШ";  </t>
  </si>
  <si>
    <t>Кошелев Александр Иванович, учитель МБОУ "Липовская ООШ"</t>
  </si>
  <si>
    <t xml:space="preserve">Члены жюри:        </t>
  </si>
  <si>
    <t>Евдокимов Николай Николаевич</t>
  </si>
  <si>
    <r>
      <t xml:space="preserve">Председатель жюри: </t>
    </r>
    <r>
      <rPr>
        <sz val="10"/>
        <rFont val="Times New Roman"/>
        <family val="1"/>
        <charset val="204"/>
      </rPr>
      <t xml:space="preserve">Филиппов Владимир Васильевич, учитель МБОУ "Айбечская СОШ"  </t>
    </r>
  </si>
  <si>
    <t>Муниципалитет</t>
  </si>
  <si>
    <r>
      <t>Место проведения:</t>
    </r>
    <r>
      <rPr>
        <sz val="10"/>
        <rFont val="Times New Roman"/>
        <family val="1"/>
        <charset val="204"/>
      </rPr>
      <t xml:space="preserve"> Ибресинский муниципальный округ, МБОУ "Ибресинская СОШ №1" Ибресинского муниципального округа</t>
    </r>
  </si>
  <si>
    <t>Родионов Александр Федорович</t>
  </si>
  <si>
    <t>МБОУ "Липовская ООШ"</t>
  </si>
  <si>
    <t>МБОУ "Новочурашевская СОШ"</t>
  </si>
  <si>
    <t>МБОУ "Айбечская СОШ"</t>
  </si>
  <si>
    <t>Филиппов Владимир Васильевич</t>
  </si>
  <si>
    <t>Ибресинский</t>
  </si>
  <si>
    <t>МБОУ "Хормалинская СОШ"</t>
  </si>
  <si>
    <t>Родионов Александр Федорович, учитель МБОУ "Ибресинская СОШ № 2"</t>
  </si>
  <si>
    <r>
      <t xml:space="preserve">Председатель жюри:    </t>
    </r>
    <r>
      <rPr>
        <sz val="11"/>
        <rFont val="Times New Roman"/>
        <family val="1"/>
        <charset val="204"/>
      </rPr>
      <t xml:space="preserve">                                                   </t>
    </r>
  </si>
  <si>
    <r>
      <rPr>
        <b/>
        <sz val="11"/>
        <rFont val="Times New Roman"/>
        <family val="1"/>
        <charset val="204"/>
      </rPr>
      <t xml:space="preserve">Председатель жюри:    </t>
    </r>
    <r>
      <rPr>
        <sz val="11"/>
        <rFont val="Times New Roman"/>
        <family val="1"/>
        <charset val="204"/>
      </rPr>
      <t xml:space="preserve">                                                   </t>
    </r>
  </si>
  <si>
    <r>
      <t>Дата проведения:</t>
    </r>
    <r>
      <rPr>
        <sz val="10"/>
        <rFont val="Times New Roman"/>
        <family val="1"/>
        <charset val="204"/>
      </rPr>
      <t xml:space="preserve"> </t>
    </r>
  </si>
  <si>
    <t>Протокол муниципального этапа всероссийской олимпиады школьников по основам безопасности и защиты Родины в 2025-2026 уч.г. 7 класс</t>
  </si>
  <si>
    <t>Евдокимов Николай Николаевич, учитель МБОУ "Чуваштимяшская ООШ"</t>
  </si>
  <si>
    <t>Протокол муниципального этапа всероссийской олимпиады школьников по основам безопасности и защиты Родины в 2025-2026 уч.г. 8 класс</t>
  </si>
  <si>
    <t>Протокол муниципального этапа всероссийской олимпиады школьников по основам безопасности и защиты Родины в 2025-2026 уч.г. 9 класс</t>
  </si>
  <si>
    <t>Протокол муниципального этапа всероссийской олимпиады школьников по основам безопасности и защиты Родины в 2025-2026 уч.г. 10 класс</t>
  </si>
  <si>
    <t>Протокол муниципального этапа всероссийской олимпиады школьников по основам безопасности и защиты Родины в 2025-2026 уч.г. 11 класс</t>
  </si>
  <si>
    <t>МБОУ "Чуваштимяшская ООШ"</t>
  </si>
  <si>
    <t>МБОУ "Ибресинская СОШ №1"</t>
  </si>
  <si>
    <t>МБОУ "Ибресинская СОШ №2"</t>
  </si>
  <si>
    <t>ОБЗР-7-1</t>
  </si>
  <si>
    <t>ОБЗР-7-2</t>
  </si>
  <si>
    <t>ОБЗР-7-4</t>
  </si>
  <si>
    <t>ОБЗР-7-3</t>
  </si>
  <si>
    <t>ОБЗР-7-5</t>
  </si>
  <si>
    <t>ОБЗР-7-6</t>
  </si>
  <si>
    <t>ОБЗР-7-7</t>
  </si>
  <si>
    <t>ОБЗР-7-8</t>
  </si>
  <si>
    <t>ОБЗР-8-1</t>
  </si>
  <si>
    <t>ОБЗР-8-2</t>
  </si>
  <si>
    <t>ОБЗР-8-3</t>
  </si>
  <si>
    <t>ОБЗР-8-4</t>
  </si>
  <si>
    <t>ОБЗР-8-5</t>
  </si>
  <si>
    <t>ОБЗР-8-6</t>
  </si>
  <si>
    <t>ОБЗР-8-7</t>
  </si>
  <si>
    <t>ОБЗР-8-8</t>
  </si>
  <si>
    <t>ОБЗР-8-9</t>
  </si>
  <si>
    <t>ОБЗР-8-10</t>
  </si>
  <si>
    <t>ОБЗР-9-1</t>
  </si>
  <si>
    <t>ОБЗР-9-2</t>
  </si>
  <si>
    <t>ОБЗР-9-3</t>
  </si>
  <si>
    <t>ОБЗР-9-4</t>
  </si>
  <si>
    <t>ОБЗР-9-5</t>
  </si>
  <si>
    <t>ОБЗР-9-6</t>
  </si>
  <si>
    <t>ОБЗР-9-7</t>
  </si>
  <si>
    <t>ОБЗР-9-8</t>
  </si>
  <si>
    <t>ОБЗР-9-9</t>
  </si>
  <si>
    <t>ОБЗР-10-1</t>
  </si>
  <si>
    <t>ОБЗР-10-2</t>
  </si>
  <si>
    <t>ОБЗР-10-3</t>
  </si>
  <si>
    <t>ОБЗР-11-1</t>
  </si>
  <si>
    <t>ОБЗР-11-2</t>
  </si>
  <si>
    <t>ОБЗР-11-3</t>
  </si>
  <si>
    <t>ОБЗР-11-4</t>
  </si>
  <si>
    <t>ОБЗР-11-5</t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</si>
  <si>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5</t>
    </r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</si>
  <si>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3</t>
    </r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</si>
  <si>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9</t>
    </r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</si>
  <si>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10</t>
    </r>
  </si>
  <si>
    <r>
      <t>Количество участников:</t>
    </r>
    <r>
      <rPr>
        <b/>
        <i/>
        <sz val="10"/>
        <color indexed="10"/>
        <rFont val="Times New Roman"/>
        <family val="1"/>
        <charset val="204"/>
      </rPr>
      <t xml:space="preserve"> 8</t>
    </r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</si>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</sst>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 Chuvash"/>
      <family val="1"/>
      <charset val="204"/>
    </font>
    <font>
      <sz val="10"/>
      <color indexed="8"/>
      <name val="Times New Roman Chuvash"/>
      <family val="1"/>
      <charset val="204"/>
    </font>
    <font>
      <b/>
      <sz val="10"/>
      <name val="Times New Roman Chuvash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20"/>
      <color theme="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name val="Times New Roman Chuvash"/>
      <family val="1"/>
      <charset val="204"/>
    </font>
    <font>
      <b/>
      <sz val="11"/>
      <name val="Times New Roman Chuvash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14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105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20" fillId="0" borderId="10" xfId="0" applyFont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0" fillId="0" borderId="10" xfId="0" applyFont="1" applyFill="1" applyBorder="1" applyAlignment="1">
      <alignment horizontal="center" vertical="top"/>
    </xf>
    <xf numFmtId="0" fontId="26" fillId="0" borderId="10" xfId="0" applyFont="1" applyFill="1" applyBorder="1" applyAlignment="1">
      <alignment horizontal="center" vertical="top"/>
    </xf>
    <xf numFmtId="0" fontId="28" fillId="0" borderId="10" xfId="0" applyFont="1" applyFill="1" applyBorder="1" applyAlignment="1">
      <alignment horizontal="center" vertical="top"/>
    </xf>
    <xf numFmtId="164" fontId="20" fillId="0" borderId="10" xfId="0" applyNumberFormat="1" applyFont="1" applyBorder="1" applyAlignment="1">
      <alignment horizontal="center" vertical="top"/>
    </xf>
    <xf numFmtId="0" fontId="26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left" vertical="top"/>
    </xf>
    <xf numFmtId="0" fontId="20" fillId="0" borderId="12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left" vertical="top"/>
    </xf>
    <xf numFmtId="0" fontId="26" fillId="0" borderId="12" xfId="0" applyFont="1" applyBorder="1" applyAlignment="1">
      <alignment vertical="top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164" fontId="20" fillId="0" borderId="12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top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2" fillId="0" borderId="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top"/>
    </xf>
    <xf numFmtId="0" fontId="31" fillId="0" borderId="0" xfId="0" applyFont="1" applyFill="1" applyBorder="1" applyAlignment="1">
      <alignment horizontal="left" vertical="top" wrapText="1"/>
    </xf>
    <xf numFmtId="49" fontId="31" fillId="0" borderId="0" xfId="0" applyNumberFormat="1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0" fillId="0" borderId="0" xfId="0" applyFont="1" applyFill="1" applyBorder="1" applyAlignment="1">
      <alignment vertical="top"/>
    </xf>
    <xf numFmtId="0" fontId="22" fillId="0" borderId="0" xfId="0" applyFont="1" applyBorder="1" applyAlignment="1"/>
    <xf numFmtId="0" fontId="25" fillId="0" borderId="0" xfId="0" applyFont="1" applyFill="1" applyBorder="1" applyAlignment="1">
      <alignment vertical="top" wrapText="1"/>
    </xf>
    <xf numFmtId="0" fontId="25" fillId="0" borderId="0" xfId="0" applyFont="1" applyAlignment="1">
      <alignment vertical="center" wrapText="1"/>
    </xf>
    <xf numFmtId="0" fontId="35" fillId="0" borderId="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vertical="top" wrapText="1"/>
    </xf>
    <xf numFmtId="0" fontId="36" fillId="0" borderId="0" xfId="0" applyFont="1" applyFill="1" applyBorder="1" applyAlignment="1">
      <alignment vertical="top" wrapText="1"/>
    </xf>
    <xf numFmtId="0" fontId="33" fillId="0" borderId="0" xfId="0" applyFont="1" applyAlignment="1">
      <alignment vertical="center"/>
    </xf>
    <xf numFmtId="14" fontId="22" fillId="0" borderId="0" xfId="0" applyNumberFormat="1" applyFont="1" applyFill="1" applyBorder="1" applyAlignment="1">
      <alignment vertical="top"/>
    </xf>
    <xf numFmtId="0" fontId="13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top"/>
    </xf>
    <xf numFmtId="0" fontId="37" fillId="0" borderId="10" xfId="0" applyFont="1" applyBorder="1" applyAlignment="1">
      <alignment horizontal="center" vertical="center"/>
    </xf>
    <xf numFmtId="0" fontId="38" fillId="0" borderId="10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top"/>
    </xf>
    <xf numFmtId="164" fontId="33" fillId="0" borderId="10" xfId="0" applyNumberFormat="1" applyFont="1" applyBorder="1" applyAlignment="1">
      <alignment horizontal="center" vertical="top"/>
    </xf>
    <xf numFmtId="0" fontId="35" fillId="0" borderId="10" xfId="0" applyFont="1" applyBorder="1" applyAlignment="1">
      <alignment horizontal="center" vertical="top" wrapText="1"/>
    </xf>
    <xf numFmtId="0" fontId="33" fillId="0" borderId="10" xfId="0" applyFont="1" applyFill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top"/>
    </xf>
    <xf numFmtId="0" fontId="33" fillId="0" borderId="10" xfId="0" applyFont="1" applyBorder="1" applyAlignment="1">
      <alignment horizontal="center" vertical="top" wrapText="1"/>
    </xf>
    <xf numFmtId="0" fontId="22" fillId="0" borderId="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49" fontId="30" fillId="0" borderId="10" xfId="0" applyNumberFormat="1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/>
    </xf>
    <xf numFmtId="0" fontId="30" fillId="0" borderId="10" xfId="0" applyFont="1" applyFill="1" applyBorder="1" applyAlignment="1">
      <alignment horizontal="center" vertical="top" wrapText="1"/>
    </xf>
    <xf numFmtId="0" fontId="33" fillId="0" borderId="10" xfId="0" applyFont="1" applyFill="1" applyBorder="1" applyAlignment="1">
      <alignment horizontal="center" vertical="top" wrapText="1"/>
    </xf>
    <xf numFmtId="49" fontId="30" fillId="0" borderId="10" xfId="0" applyNumberFormat="1" applyFont="1" applyFill="1" applyBorder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49" fontId="33" fillId="0" borderId="10" xfId="0" applyNumberFormat="1" applyFont="1" applyFill="1" applyBorder="1" applyAlignment="1">
      <alignment horizontal="center" vertical="top"/>
    </xf>
    <xf numFmtId="0" fontId="21" fillId="0" borderId="11" xfId="0" applyFont="1" applyBorder="1" applyAlignment="1">
      <alignment horizontal="center" vertical="top"/>
    </xf>
    <xf numFmtId="49" fontId="33" fillId="0" borderId="10" xfId="0" applyNumberFormat="1" applyFont="1" applyFill="1" applyBorder="1" applyAlignment="1">
      <alignment horizontal="center" vertical="top" wrapText="1"/>
    </xf>
    <xf numFmtId="0" fontId="32" fillId="0" borderId="11" xfId="0" applyFont="1" applyBorder="1" applyAlignment="1">
      <alignment horizontal="center" vertical="top"/>
    </xf>
    <xf numFmtId="0" fontId="30" fillId="0" borderId="10" xfId="0" applyFont="1" applyFill="1" applyBorder="1" applyAlignment="1">
      <alignment horizontal="center" vertical="top"/>
    </xf>
    <xf numFmtId="0" fontId="34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left"/>
    </xf>
    <xf numFmtId="0" fontId="24" fillId="0" borderId="0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0" fontId="22" fillId="0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2" fillId="0" borderId="10" xfId="0" applyFont="1" applyBorder="1" applyAlignment="1">
      <alignment horizontal="center" vertical="top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 4" xfId="20"/>
    <cellStyle name="Обычный 7 4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F1C1B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80" zoomScaleNormal="80" zoomScaleSheetLayoutView="82" workbookViewId="0">
      <selection activeCell="C2" sqref="C1:C1048576"/>
    </sheetView>
  </sheetViews>
  <sheetFormatPr defaultColWidth="35.7265625" defaultRowHeight="12.5"/>
  <cols>
    <col min="1" max="1" width="5.26953125" style="1" customWidth="1"/>
    <col min="2" max="2" width="10.26953125" style="1" customWidth="1"/>
    <col min="3" max="3" width="15.7265625" style="1" customWidth="1"/>
    <col min="4" max="4" width="35.26953125" style="1" customWidth="1"/>
    <col min="5" max="5" width="30.1796875" style="1" customWidth="1"/>
    <col min="6" max="6" width="6" style="1" customWidth="1"/>
    <col min="7" max="7" width="10.1796875" style="1" customWidth="1"/>
    <col min="8" max="8" width="9.1796875" style="1" customWidth="1"/>
    <col min="9" max="9" width="8.1796875" style="1" customWidth="1"/>
    <col min="10" max="10" width="8.453125" style="1" customWidth="1"/>
    <col min="11" max="11" width="11.1796875" style="1" customWidth="1"/>
    <col min="12" max="12" width="14" style="1" customWidth="1"/>
    <col min="13" max="13" width="5.81640625" style="1" customWidth="1"/>
    <col min="14" max="14" width="3.26953125" style="1" customWidth="1"/>
    <col min="15" max="16384" width="35.7265625" style="1"/>
  </cols>
  <sheetData>
    <row r="1" spans="1:14" s="2" customFormat="1" ht="12.75" customHeight="1">
      <c r="A1" s="92" t="s">
        <v>39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4" s="2" customFormat="1" ht="13.5">
      <c r="A2" s="44" t="s">
        <v>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4" s="2" customFormat="1" ht="13">
      <c r="A3" s="44" t="s">
        <v>38</v>
      </c>
      <c r="B3" s="44"/>
      <c r="C3" s="53">
        <v>45989</v>
      </c>
      <c r="D3" s="44"/>
      <c r="E3" s="44"/>
      <c r="F3" s="44"/>
      <c r="G3" s="44"/>
      <c r="H3" s="44"/>
      <c r="I3" s="44"/>
      <c r="J3" s="44"/>
      <c r="K3" s="44"/>
      <c r="L3" s="44"/>
    </row>
    <row r="4" spans="1:14" s="2" customFormat="1" ht="13">
      <c r="A4" s="93" t="s">
        <v>27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</row>
    <row r="5" spans="1:14" s="3" customFormat="1" ht="12.75" customHeight="1">
      <c r="A5" s="90" t="s">
        <v>25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4" s="3" customFormat="1" ht="12.75" customHeight="1">
      <c r="A6" s="90" t="s">
        <v>17</v>
      </c>
      <c r="B6" s="90"/>
      <c r="E6" s="88" t="s">
        <v>21</v>
      </c>
      <c r="F6" s="88"/>
      <c r="G6" s="88"/>
      <c r="H6" s="7"/>
      <c r="I6" s="7"/>
      <c r="J6" s="7"/>
      <c r="K6" s="7"/>
      <c r="L6" s="7"/>
    </row>
    <row r="7" spans="1:14" s="3" customFormat="1" ht="12.75" customHeight="1">
      <c r="A7" s="9"/>
      <c r="B7" s="9"/>
      <c r="E7" s="91" t="s">
        <v>14</v>
      </c>
      <c r="F7" s="91"/>
      <c r="G7" s="91"/>
      <c r="H7" s="8"/>
      <c r="I7" s="8"/>
      <c r="J7" s="8"/>
      <c r="K7" s="8"/>
      <c r="L7" s="8"/>
    </row>
    <row r="8" spans="1:14" s="3" customFormat="1" ht="12.75" customHeight="1">
      <c r="A8" s="9"/>
      <c r="B8" s="9"/>
      <c r="E8" s="91" t="s">
        <v>10</v>
      </c>
      <c r="F8" s="91"/>
      <c r="G8" s="91"/>
      <c r="H8" s="8"/>
      <c r="I8" s="8"/>
      <c r="J8" s="8"/>
      <c r="K8" s="8"/>
      <c r="L8" s="8"/>
      <c r="M8" s="5"/>
    </row>
    <row r="9" spans="1:14" s="3" customFormat="1" ht="12.75" customHeight="1">
      <c r="A9" s="9"/>
      <c r="B9" s="9"/>
      <c r="E9" s="95" t="s">
        <v>22</v>
      </c>
      <c r="F9" s="95"/>
      <c r="G9" s="95"/>
      <c r="H9" s="8"/>
      <c r="I9" s="8"/>
      <c r="J9" s="8"/>
      <c r="K9" s="8"/>
      <c r="L9" s="8"/>
    </row>
    <row r="10" spans="1:14" s="3" customFormat="1" ht="12.75" customHeight="1">
      <c r="A10" s="9"/>
      <c r="B10" s="9"/>
      <c r="E10" s="91" t="s">
        <v>40</v>
      </c>
      <c r="F10" s="97"/>
      <c r="G10" s="97"/>
      <c r="H10" s="8"/>
      <c r="I10" s="8"/>
      <c r="J10" s="8"/>
      <c r="K10" s="8"/>
      <c r="L10" s="8"/>
    </row>
    <row r="11" spans="1:14" s="3" customFormat="1" ht="12.75" customHeight="1">
      <c r="A11" s="9"/>
      <c r="B11" s="9"/>
      <c r="E11" s="31" t="s">
        <v>35</v>
      </c>
      <c r="F11" s="6"/>
      <c r="G11" s="6"/>
      <c r="H11" s="6"/>
      <c r="I11" s="6"/>
      <c r="J11" s="6"/>
      <c r="K11" s="6"/>
      <c r="L11" s="6"/>
    </row>
    <row r="12" spans="1:14" s="3" customFormat="1" ht="12.75" customHeight="1">
      <c r="A12" s="30"/>
      <c r="B12" s="30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4" customFormat="1" ht="13">
      <c r="A13" s="87" t="s">
        <v>0</v>
      </c>
      <c r="B13" s="87" t="s">
        <v>1</v>
      </c>
      <c r="C13" s="96" t="s">
        <v>26</v>
      </c>
      <c r="D13" s="96" t="s">
        <v>20</v>
      </c>
      <c r="E13" s="96" t="s">
        <v>19</v>
      </c>
      <c r="F13" s="96" t="s">
        <v>2</v>
      </c>
      <c r="G13" s="98" t="s">
        <v>3</v>
      </c>
      <c r="H13" s="98"/>
      <c r="I13" s="96" t="s">
        <v>12</v>
      </c>
      <c r="J13" s="96" t="s">
        <v>13</v>
      </c>
      <c r="K13" s="96" t="s">
        <v>4</v>
      </c>
      <c r="L13" s="87" t="s">
        <v>18</v>
      </c>
    </row>
    <row r="14" spans="1:14" customFormat="1" ht="26">
      <c r="A14" s="87"/>
      <c r="B14" s="87"/>
      <c r="C14" s="96"/>
      <c r="D14" s="96"/>
      <c r="E14" s="96"/>
      <c r="F14" s="96"/>
      <c r="G14" s="33" t="s">
        <v>15</v>
      </c>
      <c r="H14" s="33" t="s">
        <v>16</v>
      </c>
      <c r="I14" s="96"/>
      <c r="J14" s="96"/>
      <c r="K14" s="96"/>
      <c r="L14" s="87"/>
    </row>
    <row r="15" spans="1:14" ht="16.5" customHeight="1">
      <c r="A15" s="56">
        <v>1</v>
      </c>
      <c r="B15" s="80" t="s">
        <v>52</v>
      </c>
      <c r="C15" s="28" t="s">
        <v>5</v>
      </c>
      <c r="D15" s="78" t="s">
        <v>34</v>
      </c>
      <c r="E15" s="81" t="s">
        <v>8</v>
      </c>
      <c r="F15" s="17">
        <v>7</v>
      </c>
      <c r="G15" s="14">
        <v>46</v>
      </c>
      <c r="H15" s="14">
        <v>146</v>
      </c>
      <c r="I15" s="12">
        <f t="shared" ref="I15:I22" si="0">G15+H15</f>
        <v>192</v>
      </c>
      <c r="J15" s="15">
        <v>300</v>
      </c>
      <c r="K15" s="13">
        <f t="shared" ref="K15:K22" si="1">I15/J15*100</f>
        <v>64</v>
      </c>
      <c r="L15" s="70" t="s">
        <v>88</v>
      </c>
    </row>
    <row r="16" spans="1:14" ht="15.75" customHeight="1">
      <c r="A16" s="56">
        <v>2</v>
      </c>
      <c r="B16" s="80" t="s">
        <v>55</v>
      </c>
      <c r="C16" s="28" t="s">
        <v>5</v>
      </c>
      <c r="D16" s="78" t="s">
        <v>30</v>
      </c>
      <c r="E16" s="81" t="s">
        <v>9</v>
      </c>
      <c r="F16" s="17">
        <v>7</v>
      </c>
      <c r="G16" s="14">
        <v>58</v>
      </c>
      <c r="H16" s="14">
        <v>114</v>
      </c>
      <c r="I16" s="12">
        <f t="shared" si="0"/>
        <v>172</v>
      </c>
      <c r="J16" s="15">
        <v>300</v>
      </c>
      <c r="K16" s="13">
        <f t="shared" si="1"/>
        <v>57.333333333333336</v>
      </c>
      <c r="L16" s="70" t="s">
        <v>89</v>
      </c>
      <c r="N16" s="1" t="s">
        <v>11</v>
      </c>
    </row>
    <row r="17" spans="1:14" ht="15.75" customHeight="1">
      <c r="A17" s="56">
        <v>3</v>
      </c>
      <c r="B17" s="80" t="s">
        <v>54</v>
      </c>
      <c r="C17" s="28" t="s">
        <v>5</v>
      </c>
      <c r="D17" s="78" t="s">
        <v>29</v>
      </c>
      <c r="E17" s="81" t="s">
        <v>6</v>
      </c>
      <c r="F17" s="17">
        <v>7</v>
      </c>
      <c r="G17" s="14">
        <v>31</v>
      </c>
      <c r="H17" s="14">
        <v>140</v>
      </c>
      <c r="I17" s="12">
        <f t="shared" si="0"/>
        <v>171</v>
      </c>
      <c r="J17" s="15">
        <v>300</v>
      </c>
      <c r="K17" s="13">
        <f t="shared" si="1"/>
        <v>56.999999999999993</v>
      </c>
      <c r="L17" s="70" t="s">
        <v>89</v>
      </c>
    </row>
    <row r="18" spans="1:14" ht="15.75" customHeight="1">
      <c r="A18" s="19">
        <v>4</v>
      </c>
      <c r="B18" s="80" t="s">
        <v>53</v>
      </c>
      <c r="C18" s="28" t="s">
        <v>5</v>
      </c>
      <c r="D18" s="78" t="s">
        <v>30</v>
      </c>
      <c r="E18" s="81" t="s">
        <v>9</v>
      </c>
      <c r="F18" s="17">
        <v>7</v>
      </c>
      <c r="G18" s="14">
        <v>40</v>
      </c>
      <c r="H18" s="14">
        <v>89</v>
      </c>
      <c r="I18" s="12">
        <f t="shared" si="0"/>
        <v>129</v>
      </c>
      <c r="J18" s="15">
        <v>300</v>
      </c>
      <c r="K18" s="13">
        <f t="shared" si="1"/>
        <v>43</v>
      </c>
      <c r="L18" s="70" t="s">
        <v>89</v>
      </c>
    </row>
    <row r="19" spans="1:14" ht="15.75" customHeight="1">
      <c r="A19" s="19">
        <v>5</v>
      </c>
      <c r="B19" s="80" t="s">
        <v>49</v>
      </c>
      <c r="C19" s="28" t="s">
        <v>5</v>
      </c>
      <c r="D19" s="66" t="s">
        <v>46</v>
      </c>
      <c r="E19" s="79" t="s">
        <v>7</v>
      </c>
      <c r="F19" s="17">
        <v>7</v>
      </c>
      <c r="G19" s="14">
        <v>42</v>
      </c>
      <c r="H19" s="14">
        <v>82</v>
      </c>
      <c r="I19" s="12">
        <f t="shared" si="0"/>
        <v>124</v>
      </c>
      <c r="J19" s="15">
        <v>300</v>
      </c>
      <c r="K19" s="13">
        <f t="shared" si="1"/>
        <v>41.333333333333336</v>
      </c>
      <c r="L19" s="4" t="s">
        <v>90</v>
      </c>
    </row>
    <row r="20" spans="1:14" ht="15.75" customHeight="1">
      <c r="A20" s="19">
        <v>6</v>
      </c>
      <c r="B20" s="80" t="s">
        <v>50</v>
      </c>
      <c r="C20" s="28" t="s">
        <v>5</v>
      </c>
      <c r="D20" s="66" t="s">
        <v>46</v>
      </c>
      <c r="E20" s="79" t="s">
        <v>7</v>
      </c>
      <c r="F20" s="17">
        <v>7</v>
      </c>
      <c r="G20" s="14">
        <v>38</v>
      </c>
      <c r="H20" s="14">
        <v>80</v>
      </c>
      <c r="I20" s="12">
        <f t="shared" si="0"/>
        <v>118</v>
      </c>
      <c r="J20" s="15">
        <v>300</v>
      </c>
      <c r="K20" s="13">
        <f t="shared" si="1"/>
        <v>39.333333333333329</v>
      </c>
      <c r="L20" s="4" t="s">
        <v>90</v>
      </c>
    </row>
    <row r="21" spans="1:14" ht="15.75" customHeight="1">
      <c r="A21" s="19">
        <v>7</v>
      </c>
      <c r="B21" s="76" t="s">
        <v>48</v>
      </c>
      <c r="C21" s="29" t="s">
        <v>5</v>
      </c>
      <c r="D21" s="66" t="s">
        <v>46</v>
      </c>
      <c r="E21" s="79" t="s">
        <v>7</v>
      </c>
      <c r="F21" s="17">
        <v>7</v>
      </c>
      <c r="G21" s="14">
        <v>30</v>
      </c>
      <c r="H21" s="14">
        <v>87</v>
      </c>
      <c r="I21" s="12">
        <f t="shared" si="0"/>
        <v>117</v>
      </c>
      <c r="J21" s="15">
        <v>300</v>
      </c>
      <c r="K21" s="13">
        <f t="shared" si="1"/>
        <v>39</v>
      </c>
      <c r="L21" s="4" t="s">
        <v>90</v>
      </c>
    </row>
    <row r="22" spans="1:14" ht="15.75" customHeight="1">
      <c r="A22" s="19">
        <v>8</v>
      </c>
      <c r="B22" s="80" t="s">
        <v>51</v>
      </c>
      <c r="C22" s="28" t="s">
        <v>5</v>
      </c>
      <c r="D22" s="78" t="s">
        <v>46</v>
      </c>
      <c r="E22" s="81" t="s">
        <v>7</v>
      </c>
      <c r="F22" s="17">
        <v>7</v>
      </c>
      <c r="G22" s="14">
        <v>33</v>
      </c>
      <c r="H22" s="14">
        <v>84</v>
      </c>
      <c r="I22" s="12">
        <f t="shared" si="0"/>
        <v>117</v>
      </c>
      <c r="J22" s="15">
        <v>300</v>
      </c>
      <c r="K22" s="13">
        <f t="shared" si="1"/>
        <v>39</v>
      </c>
      <c r="L22" s="4" t="s">
        <v>90</v>
      </c>
    </row>
    <row r="23" spans="1:14" ht="13">
      <c r="A23" s="19"/>
      <c r="B23" s="20"/>
      <c r="C23" s="21"/>
      <c r="D23" s="18"/>
      <c r="E23" s="18"/>
      <c r="F23" s="22"/>
      <c r="G23" s="23"/>
      <c r="H23" s="23"/>
      <c r="I23" s="24"/>
      <c r="J23" s="19"/>
      <c r="K23" s="25"/>
      <c r="L23" s="26"/>
    </row>
    <row r="24" spans="1:14" ht="28">
      <c r="C24" s="50" t="s">
        <v>37</v>
      </c>
      <c r="D24" s="52" t="s">
        <v>32</v>
      </c>
      <c r="E24" s="48"/>
      <c r="F24" s="48"/>
      <c r="G24" s="47"/>
      <c r="H24" s="47"/>
      <c r="I24" s="47"/>
      <c r="J24" s="47"/>
      <c r="K24" s="47"/>
      <c r="L24" s="47"/>
      <c r="M24" s="47"/>
      <c r="N24" s="47"/>
    </row>
    <row r="25" spans="1:14" ht="14">
      <c r="C25" s="49" t="s">
        <v>23</v>
      </c>
      <c r="D25" s="52" t="s">
        <v>8</v>
      </c>
      <c r="E25" s="48"/>
      <c r="F25" s="48"/>
      <c r="G25" s="7"/>
      <c r="H25" s="7"/>
      <c r="I25" s="7"/>
      <c r="J25" s="7"/>
      <c r="K25" s="7"/>
      <c r="L25" s="7"/>
      <c r="M25" s="7"/>
      <c r="N25" s="7"/>
    </row>
    <row r="26" spans="1:14" ht="25.5">
      <c r="C26" s="51">
        <v>1</v>
      </c>
      <c r="D26" s="52" t="s">
        <v>9</v>
      </c>
      <c r="E26" s="48"/>
      <c r="F26" s="48"/>
      <c r="G26" s="8"/>
      <c r="H26" s="8"/>
      <c r="I26" s="8"/>
      <c r="J26" s="8"/>
      <c r="K26" s="8"/>
      <c r="L26" s="8"/>
      <c r="M26" s="8"/>
      <c r="N26" s="8"/>
    </row>
    <row r="27" spans="1:14" ht="25.5">
      <c r="C27" s="51">
        <v>1</v>
      </c>
      <c r="D27" s="52" t="s">
        <v>7</v>
      </c>
      <c r="E27" s="48"/>
      <c r="F27" s="48"/>
      <c r="G27" s="8"/>
      <c r="H27" s="8"/>
      <c r="I27" s="8"/>
      <c r="J27" s="8"/>
      <c r="K27" s="8"/>
      <c r="L27" s="8"/>
      <c r="M27" s="8"/>
      <c r="N27" s="8"/>
    </row>
    <row r="28" spans="1:14" ht="25.5">
      <c r="C28" s="51">
        <v>1</v>
      </c>
      <c r="D28" s="52" t="s">
        <v>6</v>
      </c>
      <c r="E28" s="48"/>
      <c r="F28" s="48"/>
      <c r="G28" s="8"/>
      <c r="H28" s="8"/>
      <c r="I28" s="8"/>
      <c r="J28" s="8"/>
      <c r="K28" s="8"/>
      <c r="L28" s="8"/>
      <c r="M28" s="8"/>
      <c r="N28" s="8"/>
    </row>
    <row r="29" spans="1:14" ht="25.5">
      <c r="C29" s="51">
        <v>1</v>
      </c>
      <c r="D29" s="52" t="s">
        <v>24</v>
      </c>
      <c r="E29" s="48"/>
      <c r="F29" s="48"/>
      <c r="G29" s="8"/>
      <c r="H29" s="8"/>
      <c r="I29" s="8"/>
      <c r="J29" s="8"/>
      <c r="K29" s="8"/>
      <c r="L29" s="8"/>
      <c r="M29" s="8"/>
      <c r="N29" s="8"/>
    </row>
    <row r="30" spans="1:14" ht="25.5">
      <c r="C30" s="51">
        <v>1</v>
      </c>
      <c r="D30" s="52" t="s">
        <v>28</v>
      </c>
      <c r="E30" s="48"/>
      <c r="F30" s="48"/>
    </row>
  </sheetData>
  <sheetProtection selectLockedCells="1" selectUnlockedCells="1"/>
  <autoFilter ref="A13:L22">
    <filterColumn colId="6" showButton="0"/>
    <sortState ref="A16:M22">
      <sortCondition descending="1" ref="K13:K22"/>
    </sortState>
  </autoFilter>
  <sortState ref="C15:L21">
    <sortCondition descending="1" ref="K15:K21"/>
  </sortState>
  <mergeCells count="20">
    <mergeCell ref="A1:L1"/>
    <mergeCell ref="A4:L4"/>
    <mergeCell ref="A5:L5"/>
    <mergeCell ref="E9:G9"/>
    <mergeCell ref="E13:E14"/>
    <mergeCell ref="F13:F14"/>
    <mergeCell ref="J13:J14"/>
    <mergeCell ref="E10:G10"/>
    <mergeCell ref="C13:C14"/>
    <mergeCell ref="D13:D14"/>
    <mergeCell ref="K13:K14"/>
    <mergeCell ref="L13:L14"/>
    <mergeCell ref="G13:H13"/>
    <mergeCell ref="I13:I14"/>
    <mergeCell ref="A13:A14"/>
    <mergeCell ref="B13:B14"/>
    <mergeCell ref="E6:G6"/>
    <mergeCell ref="A6:B6"/>
    <mergeCell ref="E7:G7"/>
    <mergeCell ref="E8:G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="80" zoomScaleNormal="80" workbookViewId="0">
      <selection activeCell="C2" sqref="C1:C1048576"/>
    </sheetView>
  </sheetViews>
  <sheetFormatPr defaultRowHeight="12.5"/>
  <cols>
    <col min="1" max="1" width="5.1796875" customWidth="1"/>
    <col min="2" max="2" width="10.7265625" customWidth="1"/>
    <col min="3" max="3" width="14" customWidth="1"/>
    <col min="4" max="4" width="32.26953125" customWidth="1"/>
    <col min="5" max="5" width="30.81640625" customWidth="1"/>
    <col min="6" max="6" width="7" customWidth="1"/>
    <col min="12" max="12" width="11.54296875" customWidth="1"/>
  </cols>
  <sheetData>
    <row r="1" spans="1:12" ht="13">
      <c r="A1" s="92" t="s">
        <v>41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13.5">
      <c r="A2" s="44" t="s">
        <v>86</v>
      </c>
      <c r="B2" s="45"/>
      <c r="C2" s="46"/>
      <c r="D2" s="45"/>
      <c r="E2" s="45"/>
      <c r="F2" s="45"/>
      <c r="G2" s="45"/>
      <c r="H2" s="45"/>
      <c r="I2" s="45"/>
      <c r="J2" s="45"/>
      <c r="K2" s="45"/>
      <c r="L2" s="45"/>
    </row>
    <row r="3" spans="1:12" ht="13">
      <c r="A3" s="44" t="s">
        <v>38</v>
      </c>
      <c r="B3" s="44"/>
      <c r="C3" s="53">
        <v>45989</v>
      </c>
      <c r="D3" s="44"/>
      <c r="E3" s="44"/>
      <c r="F3" s="44"/>
      <c r="G3" s="44"/>
      <c r="H3" s="44"/>
      <c r="I3" s="44"/>
      <c r="J3" s="44"/>
      <c r="K3" s="44"/>
      <c r="L3" s="44"/>
    </row>
    <row r="4" spans="1:12" ht="13">
      <c r="A4" s="46" t="s">
        <v>27</v>
      </c>
      <c r="B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3.5">
      <c r="A5" s="90" t="s">
        <v>25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 ht="12.75" customHeight="1">
      <c r="A6" s="90" t="s">
        <v>17</v>
      </c>
      <c r="B6" s="90"/>
      <c r="E6" s="88" t="s">
        <v>21</v>
      </c>
      <c r="F6" s="89"/>
      <c r="G6" s="89"/>
      <c r="H6" s="32"/>
      <c r="I6" s="32"/>
      <c r="J6" s="32"/>
      <c r="K6" s="32"/>
      <c r="L6" s="32"/>
    </row>
    <row r="7" spans="1:12" ht="13">
      <c r="A7" s="30"/>
      <c r="B7" s="30"/>
      <c r="E7" s="91" t="s">
        <v>14</v>
      </c>
      <c r="F7" s="91"/>
      <c r="G7" s="91"/>
      <c r="H7" s="8"/>
      <c r="I7" s="8"/>
      <c r="J7" s="8"/>
      <c r="K7" s="8"/>
      <c r="L7" s="8"/>
    </row>
    <row r="8" spans="1:12" ht="13">
      <c r="A8" s="30"/>
      <c r="B8" s="30"/>
      <c r="E8" s="91" t="s">
        <v>10</v>
      </c>
      <c r="F8" s="91"/>
      <c r="G8" s="91"/>
      <c r="H8" s="8"/>
      <c r="I8" s="8"/>
      <c r="J8" s="8"/>
      <c r="K8" s="8"/>
      <c r="L8" s="8"/>
    </row>
    <row r="9" spans="1:12" ht="13">
      <c r="A9" s="30"/>
      <c r="B9" s="30"/>
      <c r="E9" s="95" t="s">
        <v>22</v>
      </c>
      <c r="F9" s="95"/>
      <c r="G9" s="95"/>
      <c r="H9" s="8"/>
      <c r="I9" s="8"/>
      <c r="J9" s="8"/>
      <c r="K9" s="8"/>
      <c r="L9" s="8"/>
    </row>
    <row r="10" spans="1:12" ht="13">
      <c r="A10" s="30"/>
      <c r="B10" s="30"/>
      <c r="E10" s="91" t="s">
        <v>40</v>
      </c>
      <c r="F10" s="97"/>
      <c r="G10" s="97"/>
      <c r="H10" s="8"/>
      <c r="I10" s="8"/>
      <c r="J10" s="8"/>
      <c r="K10" s="8"/>
      <c r="L10" s="8"/>
    </row>
    <row r="11" spans="1:12" ht="13">
      <c r="A11" s="30"/>
      <c r="B11" s="30"/>
      <c r="E11" s="45" t="s">
        <v>35</v>
      </c>
      <c r="F11" s="6"/>
      <c r="G11" s="6"/>
      <c r="H11" s="6"/>
      <c r="I11" s="6"/>
      <c r="J11" s="6"/>
      <c r="K11" s="6"/>
      <c r="L11" s="6"/>
    </row>
    <row r="12" spans="1:12" s="2" customFormat="1" ht="13">
      <c r="A12" s="44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</row>
    <row r="13" spans="1:12" ht="13">
      <c r="A13" s="87" t="s">
        <v>0</v>
      </c>
      <c r="B13" s="87" t="s">
        <v>1</v>
      </c>
      <c r="C13" s="96" t="s">
        <v>26</v>
      </c>
      <c r="D13" s="96" t="s">
        <v>20</v>
      </c>
      <c r="E13" s="96" t="s">
        <v>19</v>
      </c>
      <c r="F13" s="96" t="s">
        <v>2</v>
      </c>
      <c r="G13" s="98" t="s">
        <v>3</v>
      </c>
      <c r="H13" s="98"/>
      <c r="I13" s="96" t="s">
        <v>12</v>
      </c>
      <c r="J13" s="96" t="s">
        <v>13</v>
      </c>
      <c r="K13" s="96" t="s">
        <v>4</v>
      </c>
      <c r="L13" s="87" t="s">
        <v>18</v>
      </c>
    </row>
    <row r="14" spans="1:12" ht="39">
      <c r="A14" s="87"/>
      <c r="B14" s="87"/>
      <c r="C14" s="96"/>
      <c r="D14" s="96"/>
      <c r="E14" s="96"/>
      <c r="F14" s="96"/>
      <c r="G14" s="33" t="s">
        <v>15</v>
      </c>
      <c r="H14" s="33" t="s">
        <v>16</v>
      </c>
      <c r="I14" s="96"/>
      <c r="J14" s="96"/>
      <c r="K14" s="96"/>
      <c r="L14" s="87"/>
    </row>
    <row r="15" spans="1:12" ht="18" customHeight="1">
      <c r="A15" s="10">
        <v>1</v>
      </c>
      <c r="B15" s="76" t="s">
        <v>63</v>
      </c>
      <c r="C15" s="71" t="s">
        <v>5</v>
      </c>
      <c r="D15" s="77" t="s">
        <v>31</v>
      </c>
      <c r="E15" s="75" t="s">
        <v>32</v>
      </c>
      <c r="F15" s="72">
        <v>8</v>
      </c>
      <c r="G15" s="73">
        <v>59</v>
      </c>
      <c r="H15" s="73">
        <v>115</v>
      </c>
      <c r="I15" s="12">
        <f t="shared" ref="I15:I24" si="0">G15+H15</f>
        <v>174</v>
      </c>
      <c r="J15" s="10">
        <v>300</v>
      </c>
      <c r="K15" s="13">
        <f t="shared" ref="K15:K24" si="1">I15/J15*100</f>
        <v>57.999999999999993</v>
      </c>
      <c r="L15" s="70" t="s">
        <v>88</v>
      </c>
    </row>
    <row r="16" spans="1:12" ht="20.25" customHeight="1">
      <c r="A16" s="10">
        <v>2</v>
      </c>
      <c r="B16" s="76" t="s">
        <v>65</v>
      </c>
      <c r="C16" s="71" t="s">
        <v>5</v>
      </c>
      <c r="D16" s="78" t="s">
        <v>30</v>
      </c>
      <c r="E16" s="75" t="s">
        <v>9</v>
      </c>
      <c r="F16" s="72">
        <v>8</v>
      </c>
      <c r="G16" s="73">
        <v>60</v>
      </c>
      <c r="H16" s="73">
        <v>103</v>
      </c>
      <c r="I16" s="12">
        <f t="shared" si="0"/>
        <v>163</v>
      </c>
      <c r="J16" s="10">
        <v>300</v>
      </c>
      <c r="K16" s="13">
        <f t="shared" si="1"/>
        <v>54.333333333333336</v>
      </c>
      <c r="L16" s="70" t="s">
        <v>89</v>
      </c>
    </row>
    <row r="17" spans="1:14" ht="20.25" customHeight="1">
      <c r="A17" s="10">
        <v>3</v>
      </c>
      <c r="B17" s="76" t="s">
        <v>64</v>
      </c>
      <c r="C17" s="71" t="s">
        <v>5</v>
      </c>
      <c r="D17" s="78" t="s">
        <v>29</v>
      </c>
      <c r="E17" s="75" t="s">
        <v>6</v>
      </c>
      <c r="F17" s="72">
        <v>8</v>
      </c>
      <c r="G17" s="73">
        <v>24</v>
      </c>
      <c r="H17" s="73">
        <v>128</v>
      </c>
      <c r="I17" s="12">
        <f t="shared" si="0"/>
        <v>152</v>
      </c>
      <c r="J17" s="10">
        <v>300</v>
      </c>
      <c r="K17" s="13">
        <f t="shared" si="1"/>
        <v>50.666666666666671</v>
      </c>
      <c r="L17" s="70" t="s">
        <v>89</v>
      </c>
    </row>
    <row r="18" spans="1:14" ht="18" customHeight="1">
      <c r="A18" s="10">
        <v>4</v>
      </c>
      <c r="B18" s="76" t="s">
        <v>58</v>
      </c>
      <c r="C18" s="71" t="s">
        <v>5</v>
      </c>
      <c r="D18" s="66" t="s">
        <v>46</v>
      </c>
      <c r="E18" s="75" t="s">
        <v>7</v>
      </c>
      <c r="F18" s="72">
        <v>8</v>
      </c>
      <c r="G18" s="11">
        <v>51</v>
      </c>
      <c r="H18" s="11">
        <v>85</v>
      </c>
      <c r="I18" s="12">
        <f t="shared" si="0"/>
        <v>136</v>
      </c>
      <c r="J18" s="10">
        <v>300</v>
      </c>
      <c r="K18" s="13">
        <f t="shared" si="1"/>
        <v>45.333333333333329</v>
      </c>
      <c r="L18" s="70" t="s">
        <v>89</v>
      </c>
    </row>
    <row r="19" spans="1:14" ht="18" customHeight="1">
      <c r="A19" s="10">
        <v>5</v>
      </c>
      <c r="B19" s="76" t="s">
        <v>57</v>
      </c>
      <c r="C19" s="71" t="s">
        <v>5</v>
      </c>
      <c r="D19" s="78" t="s">
        <v>30</v>
      </c>
      <c r="E19" s="75" t="s">
        <v>9</v>
      </c>
      <c r="F19" s="72">
        <v>8</v>
      </c>
      <c r="G19" s="73">
        <v>16</v>
      </c>
      <c r="H19" s="73">
        <v>111</v>
      </c>
      <c r="I19" s="12">
        <f t="shared" si="0"/>
        <v>127</v>
      </c>
      <c r="J19" s="10">
        <v>300</v>
      </c>
      <c r="K19" s="13">
        <f t="shared" si="1"/>
        <v>42.333333333333336</v>
      </c>
      <c r="L19" s="70" t="s">
        <v>89</v>
      </c>
    </row>
    <row r="20" spans="1:14" ht="19.5" customHeight="1">
      <c r="A20" s="10">
        <v>6</v>
      </c>
      <c r="B20" s="76" t="s">
        <v>56</v>
      </c>
      <c r="C20" s="71" t="s">
        <v>5</v>
      </c>
      <c r="D20" s="66" t="s">
        <v>47</v>
      </c>
      <c r="E20" s="75" t="s">
        <v>28</v>
      </c>
      <c r="F20" s="72">
        <v>8</v>
      </c>
      <c r="G20" s="73">
        <v>59</v>
      </c>
      <c r="H20" s="73">
        <v>45</v>
      </c>
      <c r="I20" s="12">
        <f t="shared" si="0"/>
        <v>104</v>
      </c>
      <c r="J20" s="10">
        <v>300</v>
      </c>
      <c r="K20" s="13">
        <f t="shared" si="1"/>
        <v>34.666666666666671</v>
      </c>
      <c r="L20" s="4" t="s">
        <v>90</v>
      </c>
    </row>
    <row r="21" spans="1:14" ht="15.75" customHeight="1">
      <c r="A21" s="10">
        <v>7</v>
      </c>
      <c r="B21" s="76" t="s">
        <v>59</v>
      </c>
      <c r="C21" s="71" t="s">
        <v>5</v>
      </c>
      <c r="D21" s="66" t="s">
        <v>47</v>
      </c>
      <c r="E21" s="75" t="s">
        <v>28</v>
      </c>
      <c r="F21" s="72">
        <v>8</v>
      </c>
      <c r="G21" s="73">
        <v>50</v>
      </c>
      <c r="H21" s="73">
        <v>33</v>
      </c>
      <c r="I21" s="12">
        <f t="shared" si="0"/>
        <v>83</v>
      </c>
      <c r="J21" s="10">
        <v>300</v>
      </c>
      <c r="K21" s="13">
        <f t="shared" si="1"/>
        <v>27.666666666666668</v>
      </c>
      <c r="L21" s="4" t="s">
        <v>90</v>
      </c>
    </row>
    <row r="22" spans="1:14" ht="17.25" customHeight="1">
      <c r="A22" s="10">
        <v>8</v>
      </c>
      <c r="B22" s="76" t="s">
        <v>62</v>
      </c>
      <c r="C22" s="71" t="s">
        <v>5</v>
      </c>
      <c r="D22" s="66" t="s">
        <v>47</v>
      </c>
      <c r="E22" s="75" t="s">
        <v>28</v>
      </c>
      <c r="F22" s="72">
        <v>8</v>
      </c>
      <c r="G22" s="73">
        <v>27</v>
      </c>
      <c r="H22" s="73">
        <v>47</v>
      </c>
      <c r="I22" s="12">
        <f t="shared" si="0"/>
        <v>74</v>
      </c>
      <c r="J22" s="10">
        <v>300</v>
      </c>
      <c r="K22" s="13">
        <f t="shared" si="1"/>
        <v>24.666666666666668</v>
      </c>
      <c r="L22" s="4" t="s">
        <v>90</v>
      </c>
    </row>
    <row r="23" spans="1:14" ht="21" customHeight="1">
      <c r="A23" s="10">
        <v>9</v>
      </c>
      <c r="B23" s="76" t="s">
        <v>61</v>
      </c>
      <c r="C23" s="71" t="s">
        <v>5</v>
      </c>
      <c r="D23" s="66" t="s">
        <v>47</v>
      </c>
      <c r="E23" s="75" t="s">
        <v>28</v>
      </c>
      <c r="F23" s="72">
        <v>8</v>
      </c>
      <c r="G23" s="73">
        <v>47</v>
      </c>
      <c r="H23" s="73">
        <v>0</v>
      </c>
      <c r="I23" s="12">
        <f t="shared" si="0"/>
        <v>47</v>
      </c>
      <c r="J23" s="10">
        <v>300</v>
      </c>
      <c r="K23" s="13">
        <f t="shared" si="1"/>
        <v>15.666666666666668</v>
      </c>
      <c r="L23" s="4" t="s">
        <v>90</v>
      </c>
    </row>
    <row r="24" spans="1:14" ht="18" customHeight="1">
      <c r="A24" s="10">
        <v>10</v>
      </c>
      <c r="B24" s="76" t="s">
        <v>60</v>
      </c>
      <c r="C24" s="71" t="s">
        <v>5</v>
      </c>
      <c r="D24" s="78" t="s">
        <v>47</v>
      </c>
      <c r="E24" s="75" t="s">
        <v>28</v>
      </c>
      <c r="F24" s="74">
        <v>8</v>
      </c>
      <c r="G24" s="73">
        <v>39</v>
      </c>
      <c r="H24" s="73">
        <v>0</v>
      </c>
      <c r="I24" s="12">
        <f t="shared" si="0"/>
        <v>39</v>
      </c>
      <c r="J24" s="10">
        <v>300</v>
      </c>
      <c r="K24" s="13">
        <f t="shared" si="1"/>
        <v>13</v>
      </c>
      <c r="L24" s="4" t="s">
        <v>90</v>
      </c>
    </row>
    <row r="25" spans="1:14" ht="14">
      <c r="C25" s="35"/>
      <c r="D25" s="36"/>
      <c r="E25" s="37"/>
      <c r="F25" s="38"/>
      <c r="G25" s="39"/>
      <c r="H25" s="39"/>
      <c r="I25" s="40"/>
      <c r="J25" s="41"/>
      <c r="K25" s="42"/>
      <c r="L25" s="43"/>
    </row>
    <row r="26" spans="1:14" s="1" customFormat="1" ht="28">
      <c r="C26" s="49" t="s">
        <v>36</v>
      </c>
      <c r="D26" s="52" t="s">
        <v>32</v>
      </c>
      <c r="E26" s="52"/>
      <c r="F26" s="48"/>
      <c r="G26" s="47"/>
      <c r="H26" s="47"/>
      <c r="I26" s="47"/>
      <c r="J26" s="47"/>
      <c r="K26" s="47"/>
      <c r="L26" s="47"/>
      <c r="M26" s="47"/>
      <c r="N26" s="47"/>
    </row>
    <row r="27" spans="1:14" s="1" customFormat="1" ht="14">
      <c r="C27" s="49" t="s">
        <v>23</v>
      </c>
      <c r="D27" s="52" t="s">
        <v>8</v>
      </c>
      <c r="E27" s="52"/>
      <c r="F27" s="48"/>
      <c r="G27" s="32"/>
      <c r="H27" s="32"/>
      <c r="I27" s="32"/>
      <c r="J27" s="32"/>
      <c r="K27" s="32"/>
      <c r="L27" s="32"/>
      <c r="M27" s="32"/>
      <c r="N27" s="32"/>
    </row>
    <row r="28" spans="1:14" s="1" customFormat="1" ht="25.5">
      <c r="C28" s="51">
        <v>1</v>
      </c>
      <c r="D28" s="52" t="s">
        <v>9</v>
      </c>
      <c r="E28" s="52"/>
      <c r="F28" s="48"/>
      <c r="G28" s="8"/>
      <c r="H28" s="8"/>
      <c r="I28" s="8"/>
      <c r="J28" s="8"/>
      <c r="K28" s="8"/>
      <c r="L28" s="8"/>
      <c r="M28" s="8"/>
      <c r="N28" s="8"/>
    </row>
    <row r="29" spans="1:14" s="1" customFormat="1" ht="25.5">
      <c r="C29" s="51">
        <v>1</v>
      </c>
      <c r="D29" s="52" t="s">
        <v>7</v>
      </c>
      <c r="E29" s="52"/>
      <c r="F29" s="48"/>
      <c r="G29" s="8"/>
      <c r="H29" s="8"/>
      <c r="I29" s="8"/>
      <c r="J29" s="8"/>
      <c r="K29" s="8"/>
      <c r="L29" s="8"/>
      <c r="M29" s="8"/>
      <c r="N29" s="8"/>
    </row>
    <row r="30" spans="1:14" s="1" customFormat="1" ht="25.5">
      <c r="C30" s="51">
        <v>1</v>
      </c>
      <c r="D30" s="52" t="s">
        <v>6</v>
      </c>
      <c r="E30" s="52"/>
      <c r="F30" s="48"/>
      <c r="G30" s="8"/>
      <c r="H30" s="8"/>
      <c r="I30" s="8"/>
      <c r="J30" s="8"/>
      <c r="K30" s="8"/>
      <c r="L30" s="8"/>
      <c r="M30" s="8"/>
      <c r="N30" s="8"/>
    </row>
    <row r="31" spans="1:14" s="1" customFormat="1" ht="25.5">
      <c r="C31" s="51">
        <v>1</v>
      </c>
      <c r="D31" s="52" t="s">
        <v>24</v>
      </c>
      <c r="E31" s="52"/>
      <c r="F31" s="48"/>
    </row>
    <row r="32" spans="1:14" s="1" customFormat="1" ht="25.5">
      <c r="C32" s="51">
        <v>1</v>
      </c>
      <c r="D32" s="52" t="s">
        <v>28</v>
      </c>
      <c r="E32" s="52"/>
      <c r="F32" s="48"/>
    </row>
  </sheetData>
  <autoFilter ref="A13:L24">
    <filterColumn colId="6" showButton="0"/>
    <sortState ref="A16:M24">
      <sortCondition descending="1" ref="K13:K24"/>
    </sortState>
  </autoFilter>
  <sortState ref="C15:L28">
    <sortCondition descending="1" ref="K15:K28"/>
  </sortState>
  <mergeCells count="19">
    <mergeCell ref="A13:A14"/>
    <mergeCell ref="B13:B14"/>
    <mergeCell ref="C13:C14"/>
    <mergeCell ref="D13:D14"/>
    <mergeCell ref="A5:L5"/>
    <mergeCell ref="A6:B6"/>
    <mergeCell ref="E6:G6"/>
    <mergeCell ref="A1:L1"/>
    <mergeCell ref="L13:L14"/>
    <mergeCell ref="E13:E14"/>
    <mergeCell ref="F13:F14"/>
    <mergeCell ref="G13:H13"/>
    <mergeCell ref="I13:I14"/>
    <mergeCell ref="J13:J14"/>
    <mergeCell ref="K13:K14"/>
    <mergeCell ref="E7:G7"/>
    <mergeCell ref="E8:G8"/>
    <mergeCell ref="E9:G9"/>
    <mergeCell ref="E10:G10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="70" zoomScaleNormal="70" zoomScaleSheetLayoutView="82" workbookViewId="0">
      <selection activeCell="C2" sqref="C1:C1048576"/>
    </sheetView>
  </sheetViews>
  <sheetFormatPr defaultColWidth="35.7265625" defaultRowHeight="12.5"/>
  <cols>
    <col min="1" max="1" width="5.26953125" style="1" customWidth="1"/>
    <col min="2" max="2" width="8.7265625" style="1" customWidth="1"/>
    <col min="3" max="3" width="13.7265625" style="1" customWidth="1"/>
    <col min="4" max="4" width="35.26953125" style="1" customWidth="1"/>
    <col min="5" max="5" width="30.1796875" style="1" customWidth="1"/>
    <col min="6" max="6" width="6" style="1" customWidth="1"/>
    <col min="7" max="7" width="10.1796875" style="1" customWidth="1"/>
    <col min="8" max="8" width="9.1796875" style="1" customWidth="1"/>
    <col min="9" max="9" width="8.1796875" style="1" customWidth="1"/>
    <col min="10" max="10" width="8.453125" style="1" customWidth="1"/>
    <col min="11" max="11" width="11.1796875" style="1" customWidth="1"/>
    <col min="12" max="12" width="14" style="1" customWidth="1"/>
    <col min="13" max="13" width="5.81640625" style="1" customWidth="1"/>
    <col min="14" max="14" width="3.26953125" style="1" customWidth="1"/>
    <col min="15" max="16384" width="35.7265625" style="1"/>
  </cols>
  <sheetData>
    <row r="1" spans="1:12" ht="13">
      <c r="A1" s="92" t="s">
        <v>42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13.5">
      <c r="A2" s="44" t="s">
        <v>85</v>
      </c>
      <c r="B2" s="45"/>
      <c r="C2" s="46"/>
      <c r="D2" s="45"/>
      <c r="E2" s="45"/>
      <c r="F2" s="45"/>
      <c r="G2" s="45"/>
      <c r="H2" s="45"/>
      <c r="I2" s="45"/>
      <c r="J2" s="45"/>
      <c r="K2" s="45"/>
      <c r="L2" s="45"/>
    </row>
    <row r="3" spans="1:12" ht="13">
      <c r="A3" s="44" t="s">
        <v>38</v>
      </c>
      <c r="B3" s="44"/>
      <c r="C3" s="53">
        <v>45989</v>
      </c>
      <c r="D3" s="44"/>
      <c r="E3" s="44"/>
      <c r="F3" s="44"/>
      <c r="G3" s="44"/>
      <c r="H3" s="44"/>
      <c r="I3" s="44"/>
      <c r="J3" s="44"/>
      <c r="K3" s="44"/>
      <c r="L3" s="44"/>
    </row>
    <row r="4" spans="1:12" ht="13">
      <c r="A4" s="46" t="s">
        <v>27</v>
      </c>
      <c r="B4" s="46"/>
      <c r="C4"/>
      <c r="D4" s="46"/>
      <c r="E4" s="46"/>
      <c r="F4" s="46"/>
      <c r="G4" s="46"/>
      <c r="H4" s="46"/>
      <c r="I4" s="46"/>
      <c r="J4" s="46"/>
      <c r="K4" s="46"/>
      <c r="L4" s="46"/>
    </row>
    <row r="5" spans="1:12" ht="13.5">
      <c r="A5" s="90" t="s">
        <v>25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 ht="13">
      <c r="A6" s="90" t="s">
        <v>17</v>
      </c>
      <c r="B6" s="90"/>
      <c r="E6" s="88" t="s">
        <v>21</v>
      </c>
      <c r="F6" s="89"/>
      <c r="G6" s="89"/>
      <c r="H6" s="67"/>
      <c r="I6" s="67"/>
      <c r="J6" s="67"/>
      <c r="K6" s="67"/>
      <c r="L6" s="67"/>
    </row>
    <row r="7" spans="1:12" ht="13">
      <c r="A7" s="68"/>
      <c r="B7" s="68"/>
      <c r="E7" s="91" t="s">
        <v>14</v>
      </c>
      <c r="F7" s="91"/>
      <c r="G7" s="91"/>
      <c r="H7" s="8"/>
      <c r="I7" s="8"/>
      <c r="J7" s="8"/>
      <c r="K7" s="8"/>
      <c r="L7" s="8"/>
    </row>
    <row r="8" spans="1:12" ht="13">
      <c r="A8" s="68"/>
      <c r="B8" s="68"/>
      <c r="E8" s="91" t="s">
        <v>10</v>
      </c>
      <c r="F8" s="91"/>
      <c r="G8" s="91"/>
      <c r="H8" s="8"/>
      <c r="I8" s="8"/>
      <c r="J8" s="8"/>
      <c r="K8" s="8"/>
      <c r="L8" s="8"/>
    </row>
    <row r="9" spans="1:12" ht="13">
      <c r="A9" s="68"/>
      <c r="B9" s="68"/>
      <c r="E9" s="95" t="s">
        <v>22</v>
      </c>
      <c r="F9" s="95"/>
      <c r="G9" s="95"/>
      <c r="H9" s="8"/>
      <c r="I9" s="8"/>
      <c r="J9" s="8"/>
      <c r="K9" s="8"/>
      <c r="L9" s="8"/>
    </row>
    <row r="10" spans="1:12" ht="13">
      <c r="A10" s="68"/>
      <c r="B10" s="68"/>
      <c r="E10" s="91" t="s">
        <v>40</v>
      </c>
      <c r="F10" s="97"/>
      <c r="G10" s="97"/>
      <c r="H10" s="8"/>
      <c r="I10" s="8"/>
      <c r="J10" s="8"/>
      <c r="K10" s="8"/>
      <c r="L10" s="8"/>
    </row>
    <row r="11" spans="1:12" ht="13">
      <c r="A11" s="68"/>
      <c r="B11" s="68"/>
      <c r="E11" s="45" t="s">
        <v>35</v>
      </c>
      <c r="F11" s="6"/>
      <c r="G11" s="6"/>
      <c r="H11" s="6"/>
      <c r="I11" s="6"/>
      <c r="J11" s="6"/>
      <c r="K11" s="6"/>
      <c r="L11" s="6"/>
    </row>
    <row r="14" spans="1:12" s="3" customFormat="1" ht="12.75" customHeight="1">
      <c r="A14" s="101" t="s">
        <v>0</v>
      </c>
      <c r="B14" s="101" t="s">
        <v>1</v>
      </c>
      <c r="C14" s="99" t="s">
        <v>26</v>
      </c>
      <c r="D14" s="99" t="s">
        <v>20</v>
      </c>
      <c r="E14" s="99" t="s">
        <v>19</v>
      </c>
      <c r="F14" s="99" t="s">
        <v>2</v>
      </c>
      <c r="G14" s="103" t="s">
        <v>3</v>
      </c>
      <c r="H14" s="104"/>
      <c r="I14" s="99" t="s">
        <v>12</v>
      </c>
      <c r="J14" s="99" t="s">
        <v>13</v>
      </c>
      <c r="K14" s="99" t="s">
        <v>4</v>
      </c>
      <c r="L14" s="101" t="s">
        <v>18</v>
      </c>
    </row>
    <row r="15" spans="1:12" s="3" customFormat="1" ht="12.75" customHeight="1">
      <c r="A15" s="102"/>
      <c r="B15" s="102"/>
      <c r="C15" s="100"/>
      <c r="D15" s="100"/>
      <c r="E15" s="100"/>
      <c r="F15" s="100"/>
      <c r="G15" s="69" t="s">
        <v>15</v>
      </c>
      <c r="H15" s="69" t="s">
        <v>16</v>
      </c>
      <c r="I15" s="100"/>
      <c r="J15" s="100"/>
      <c r="K15" s="100"/>
      <c r="L15" s="102"/>
    </row>
    <row r="16" spans="1:12" s="3" customFormat="1" ht="14.15" customHeight="1">
      <c r="A16" s="15">
        <v>1</v>
      </c>
      <c r="B16" s="82" t="s">
        <v>74</v>
      </c>
      <c r="C16" s="29" t="s">
        <v>5</v>
      </c>
      <c r="D16" s="66" t="s">
        <v>29</v>
      </c>
      <c r="E16" s="66" t="s">
        <v>6</v>
      </c>
      <c r="F16" s="17">
        <v>9</v>
      </c>
      <c r="G16" s="14">
        <v>44</v>
      </c>
      <c r="H16" s="14">
        <v>121</v>
      </c>
      <c r="I16" s="12">
        <f t="shared" ref="I16:I24" si="0">G16+H16</f>
        <v>165</v>
      </c>
      <c r="J16" s="15">
        <v>300</v>
      </c>
      <c r="K16" s="13">
        <f t="shared" ref="K16:K24" si="1">I16/J16*100</f>
        <v>55.000000000000007</v>
      </c>
      <c r="L16" s="70" t="s">
        <v>88</v>
      </c>
    </row>
    <row r="17" spans="1:14" ht="14">
      <c r="A17" s="10">
        <v>2</v>
      </c>
      <c r="B17" s="82" t="s">
        <v>73</v>
      </c>
      <c r="C17" s="29" t="s">
        <v>5</v>
      </c>
      <c r="D17" s="66" t="s">
        <v>29</v>
      </c>
      <c r="E17" s="66" t="s">
        <v>6</v>
      </c>
      <c r="F17" s="17">
        <v>9</v>
      </c>
      <c r="G17" s="16">
        <v>32</v>
      </c>
      <c r="H17" s="16">
        <v>115</v>
      </c>
      <c r="I17" s="12">
        <f t="shared" si="0"/>
        <v>147</v>
      </c>
      <c r="J17" s="15">
        <v>300</v>
      </c>
      <c r="K17" s="13">
        <f t="shared" si="1"/>
        <v>49</v>
      </c>
      <c r="L17" s="70" t="s">
        <v>89</v>
      </c>
    </row>
    <row r="18" spans="1:14" ht="16.5" customHeight="1">
      <c r="A18" s="10">
        <v>3</v>
      </c>
      <c r="B18" s="82" t="s">
        <v>72</v>
      </c>
      <c r="C18" s="29" t="s">
        <v>5</v>
      </c>
      <c r="D18" s="66" t="s">
        <v>45</v>
      </c>
      <c r="E18" s="66" t="s">
        <v>24</v>
      </c>
      <c r="F18" s="17">
        <v>9</v>
      </c>
      <c r="G18" s="14">
        <v>31</v>
      </c>
      <c r="H18" s="14">
        <v>94</v>
      </c>
      <c r="I18" s="12">
        <f t="shared" si="0"/>
        <v>125</v>
      </c>
      <c r="J18" s="15">
        <v>300</v>
      </c>
      <c r="K18" s="13">
        <f t="shared" si="1"/>
        <v>41.666666666666671</v>
      </c>
      <c r="L18" s="70" t="s">
        <v>89</v>
      </c>
    </row>
    <row r="19" spans="1:14" ht="16.5" customHeight="1">
      <c r="A19" s="15">
        <v>4</v>
      </c>
      <c r="B19" s="82" t="s">
        <v>67</v>
      </c>
      <c r="C19" s="29" t="s">
        <v>5</v>
      </c>
      <c r="D19" s="78" t="s">
        <v>46</v>
      </c>
      <c r="E19" s="83" t="s">
        <v>7</v>
      </c>
      <c r="F19" s="17">
        <v>9</v>
      </c>
      <c r="G19" s="14">
        <v>45</v>
      </c>
      <c r="H19" s="14">
        <v>75</v>
      </c>
      <c r="I19" s="12">
        <f t="shared" si="0"/>
        <v>120</v>
      </c>
      <c r="J19" s="15">
        <v>300</v>
      </c>
      <c r="K19" s="13">
        <f t="shared" si="1"/>
        <v>40</v>
      </c>
      <c r="L19" s="70" t="s">
        <v>89</v>
      </c>
    </row>
    <row r="20" spans="1:14" ht="15.75" customHeight="1">
      <c r="A20" s="15">
        <v>5</v>
      </c>
      <c r="B20" s="82" t="s">
        <v>66</v>
      </c>
      <c r="C20" s="29" t="s">
        <v>5</v>
      </c>
      <c r="D20" s="78" t="s">
        <v>46</v>
      </c>
      <c r="E20" s="83" t="s">
        <v>7</v>
      </c>
      <c r="F20" s="17">
        <v>9</v>
      </c>
      <c r="G20" s="11">
        <v>35</v>
      </c>
      <c r="H20" s="11">
        <v>72</v>
      </c>
      <c r="I20" s="12">
        <f t="shared" si="0"/>
        <v>107</v>
      </c>
      <c r="J20" s="15">
        <v>300</v>
      </c>
      <c r="K20" s="13">
        <f t="shared" si="1"/>
        <v>35.666666666666671</v>
      </c>
      <c r="L20" s="4" t="s">
        <v>90</v>
      </c>
    </row>
    <row r="21" spans="1:14" ht="15" customHeight="1">
      <c r="A21" s="15">
        <v>6</v>
      </c>
      <c r="B21" s="82" t="s">
        <v>70</v>
      </c>
      <c r="C21" s="29" t="s">
        <v>5</v>
      </c>
      <c r="D21" s="78" t="s">
        <v>46</v>
      </c>
      <c r="E21" s="83" t="s">
        <v>7</v>
      </c>
      <c r="F21" s="17">
        <v>9</v>
      </c>
      <c r="G21" s="16">
        <v>44</v>
      </c>
      <c r="H21" s="16">
        <v>50</v>
      </c>
      <c r="I21" s="12">
        <f t="shared" si="0"/>
        <v>94</v>
      </c>
      <c r="J21" s="15">
        <v>300</v>
      </c>
      <c r="K21" s="13">
        <f t="shared" si="1"/>
        <v>31.333333333333336</v>
      </c>
      <c r="L21" s="4" t="s">
        <v>90</v>
      </c>
    </row>
    <row r="22" spans="1:14" ht="15" customHeight="1">
      <c r="A22" s="15">
        <v>7</v>
      </c>
      <c r="B22" s="82" t="s">
        <v>68</v>
      </c>
      <c r="C22" s="28" t="s">
        <v>5</v>
      </c>
      <c r="D22" s="78" t="s">
        <v>30</v>
      </c>
      <c r="E22" s="81" t="s">
        <v>9</v>
      </c>
      <c r="F22" s="54">
        <v>9</v>
      </c>
      <c r="G22" s="16">
        <v>15</v>
      </c>
      <c r="H22" s="16">
        <v>75</v>
      </c>
      <c r="I22" s="12">
        <f t="shared" si="0"/>
        <v>90</v>
      </c>
      <c r="J22" s="15">
        <v>300</v>
      </c>
      <c r="K22" s="13">
        <f t="shared" si="1"/>
        <v>30</v>
      </c>
      <c r="L22" s="4" t="s">
        <v>90</v>
      </c>
    </row>
    <row r="23" spans="1:14" ht="14.25" customHeight="1">
      <c r="A23" s="15">
        <v>8</v>
      </c>
      <c r="B23" s="82" t="s">
        <v>71</v>
      </c>
      <c r="C23" s="28" t="s">
        <v>5</v>
      </c>
      <c r="D23" s="78" t="s">
        <v>30</v>
      </c>
      <c r="E23" s="81" t="s">
        <v>9</v>
      </c>
      <c r="F23" s="54">
        <v>9</v>
      </c>
      <c r="G23" s="16">
        <v>19</v>
      </c>
      <c r="H23" s="16">
        <v>65</v>
      </c>
      <c r="I23" s="12">
        <f t="shared" si="0"/>
        <v>84</v>
      </c>
      <c r="J23" s="15">
        <v>300</v>
      </c>
      <c r="K23" s="13">
        <f t="shared" si="1"/>
        <v>28.000000000000004</v>
      </c>
      <c r="L23" s="4" t="s">
        <v>90</v>
      </c>
    </row>
    <row r="24" spans="1:14" ht="18" customHeight="1">
      <c r="A24" s="15">
        <v>9</v>
      </c>
      <c r="B24" s="82" t="s">
        <v>69</v>
      </c>
      <c r="C24" s="29" t="s">
        <v>5</v>
      </c>
      <c r="D24" s="78" t="s">
        <v>47</v>
      </c>
      <c r="E24" s="83" t="s">
        <v>28</v>
      </c>
      <c r="F24" s="17">
        <v>9</v>
      </c>
      <c r="G24" s="11">
        <v>10</v>
      </c>
      <c r="H24" s="11">
        <v>0</v>
      </c>
      <c r="I24" s="12">
        <f t="shared" si="0"/>
        <v>10</v>
      </c>
      <c r="J24" s="15">
        <v>300</v>
      </c>
      <c r="K24" s="13">
        <f t="shared" si="1"/>
        <v>3.3333333333333335</v>
      </c>
      <c r="L24" s="4" t="s">
        <v>90</v>
      </c>
    </row>
    <row r="25" spans="1:14" ht="13">
      <c r="A25" s="19"/>
      <c r="B25" s="20"/>
      <c r="C25" s="21"/>
      <c r="D25" s="18"/>
      <c r="E25" s="18"/>
      <c r="F25" s="55"/>
      <c r="G25" s="23"/>
      <c r="H25" s="23"/>
      <c r="I25" s="24"/>
      <c r="J25" s="19"/>
      <c r="K25" s="25"/>
      <c r="L25" s="26"/>
    </row>
    <row r="26" spans="1:14" ht="28">
      <c r="C26" s="49" t="s">
        <v>36</v>
      </c>
      <c r="D26" s="52" t="s">
        <v>32</v>
      </c>
      <c r="E26" s="48"/>
      <c r="F26" s="48"/>
      <c r="G26" s="47"/>
      <c r="H26" s="47"/>
      <c r="I26" s="47"/>
      <c r="J26" s="47"/>
      <c r="K26" s="47"/>
      <c r="L26" s="47"/>
      <c r="M26" s="47"/>
      <c r="N26" s="47"/>
    </row>
    <row r="27" spans="1:14" ht="14">
      <c r="C27" s="49" t="s">
        <v>23</v>
      </c>
      <c r="D27" s="52" t="s">
        <v>8</v>
      </c>
      <c r="E27" s="48"/>
      <c r="F27" s="48"/>
      <c r="G27" s="32"/>
      <c r="H27" s="32"/>
      <c r="I27" s="32"/>
      <c r="J27" s="32"/>
      <c r="K27" s="32"/>
      <c r="L27" s="32"/>
      <c r="M27" s="32"/>
      <c r="N27" s="32"/>
    </row>
    <row r="28" spans="1:14" ht="25.5">
      <c r="C28" s="51">
        <v>1</v>
      </c>
      <c r="D28" s="52" t="s">
        <v>9</v>
      </c>
      <c r="E28" s="48"/>
      <c r="F28" s="48"/>
      <c r="G28" s="8"/>
      <c r="H28" s="8"/>
      <c r="I28" s="8"/>
      <c r="J28" s="8"/>
      <c r="K28" s="8"/>
      <c r="L28" s="8"/>
      <c r="M28" s="8"/>
      <c r="N28" s="8"/>
    </row>
    <row r="29" spans="1:14" ht="25.5">
      <c r="C29" s="51">
        <v>1</v>
      </c>
      <c r="D29" s="52" t="s">
        <v>7</v>
      </c>
      <c r="E29" s="48"/>
      <c r="F29" s="48"/>
      <c r="G29" s="8"/>
      <c r="H29" s="8"/>
      <c r="I29" s="8"/>
      <c r="J29" s="8"/>
      <c r="K29" s="8"/>
      <c r="L29" s="8"/>
      <c r="M29" s="8"/>
      <c r="N29" s="8"/>
    </row>
    <row r="30" spans="1:14" ht="25.5">
      <c r="C30" s="51">
        <v>1</v>
      </c>
      <c r="D30" s="52" t="s">
        <v>6</v>
      </c>
      <c r="F30" s="48"/>
      <c r="G30" s="8"/>
      <c r="H30" s="8"/>
      <c r="I30" s="8"/>
      <c r="J30" s="8"/>
      <c r="K30" s="8"/>
      <c r="L30" s="8"/>
      <c r="M30" s="8"/>
      <c r="N30" s="8"/>
    </row>
    <row r="31" spans="1:14" ht="25.5">
      <c r="C31" s="51">
        <v>1</v>
      </c>
      <c r="D31" s="52" t="s">
        <v>24</v>
      </c>
      <c r="E31" s="48"/>
      <c r="F31" s="48"/>
    </row>
    <row r="32" spans="1:14" ht="25.5">
      <c r="C32" s="51">
        <v>1</v>
      </c>
      <c r="D32" s="52" t="s">
        <v>28</v>
      </c>
      <c r="E32" s="48"/>
      <c r="F32" s="48"/>
    </row>
  </sheetData>
  <sheetProtection selectLockedCells="1" selectUnlockedCells="1"/>
  <autoFilter ref="A14:L24">
    <filterColumn colId="6" showButton="0"/>
    <sortState ref="A5:M13">
      <sortCondition descending="1" ref="K3:K13"/>
    </sortState>
  </autoFilter>
  <sortState ref="C15:L33">
    <sortCondition descending="1" ref="K15:K33"/>
  </sortState>
  <mergeCells count="19">
    <mergeCell ref="A1:L1"/>
    <mergeCell ref="E14:E15"/>
    <mergeCell ref="F14:F15"/>
    <mergeCell ref="G14:H14"/>
    <mergeCell ref="I14:I15"/>
    <mergeCell ref="J14:J15"/>
    <mergeCell ref="A14:A15"/>
    <mergeCell ref="B14:B15"/>
    <mergeCell ref="C14:C15"/>
    <mergeCell ref="D14:D15"/>
    <mergeCell ref="E9:G9"/>
    <mergeCell ref="E10:G10"/>
    <mergeCell ref="E8:G8"/>
    <mergeCell ref="A5:L5"/>
    <mergeCell ref="A6:B6"/>
    <mergeCell ref="E6:G6"/>
    <mergeCell ref="E7:G7"/>
    <mergeCell ref="K14:K15"/>
    <mergeCell ref="L14:L15"/>
  </mergeCells>
  <pageMargins left="0.74803149606299213" right="0.74803149606299213" top="0.19685039370078741" bottom="0.19685039370078741" header="0.51181102362204722" footer="0.51181102362204722"/>
  <pageSetup paperSize="9" scale="64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="70" zoomScaleNormal="70" zoomScaleSheetLayoutView="82" workbookViewId="0">
      <selection activeCell="C2" sqref="C1:C1048576"/>
    </sheetView>
  </sheetViews>
  <sheetFormatPr defaultColWidth="35.7265625" defaultRowHeight="12.5"/>
  <cols>
    <col min="1" max="1" width="5.26953125" style="1" customWidth="1"/>
    <col min="2" max="2" width="10.26953125" style="1" customWidth="1"/>
    <col min="3" max="3" width="15.7265625" style="1" customWidth="1"/>
    <col min="4" max="4" width="35.26953125" style="1" customWidth="1"/>
    <col min="5" max="5" width="30.1796875" style="1" customWidth="1"/>
    <col min="6" max="6" width="6" style="1" customWidth="1"/>
    <col min="7" max="7" width="10.1796875" style="1" customWidth="1"/>
    <col min="8" max="8" width="9.1796875" style="1" customWidth="1"/>
    <col min="9" max="9" width="8.1796875" style="1" customWidth="1"/>
    <col min="10" max="10" width="8.453125" style="1" customWidth="1"/>
    <col min="11" max="11" width="11.1796875" style="1" customWidth="1"/>
    <col min="12" max="12" width="14" style="1" customWidth="1"/>
    <col min="13" max="13" width="5.81640625" style="1" customWidth="1"/>
    <col min="14" max="14" width="3.26953125" style="1" customWidth="1"/>
    <col min="15" max="16384" width="35.7265625" style="1"/>
  </cols>
  <sheetData>
    <row r="1" spans="1:13" customFormat="1" ht="13">
      <c r="A1" s="92" t="s">
        <v>43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3" s="2" customFormat="1" ht="12.75" customHeight="1">
      <c r="A2" s="44" t="s">
        <v>84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 s="2" customFormat="1" ht="13">
      <c r="A3" s="44" t="s">
        <v>38</v>
      </c>
      <c r="B3" s="44"/>
      <c r="C3" s="53">
        <v>45989</v>
      </c>
      <c r="D3" s="44"/>
      <c r="E3" s="44"/>
      <c r="F3" s="44"/>
      <c r="G3" s="44"/>
      <c r="H3" s="44"/>
      <c r="I3" s="44"/>
      <c r="J3" s="44"/>
      <c r="K3" s="44"/>
      <c r="L3" s="44"/>
    </row>
    <row r="4" spans="1:13" s="2" customFormat="1" ht="13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3" s="2" customFormat="1" ht="13.5">
      <c r="A5" s="90" t="s">
        <v>25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3" s="2" customFormat="1" ht="12.75" customHeight="1">
      <c r="A6" s="90" t="s">
        <v>17</v>
      </c>
      <c r="B6" s="90"/>
      <c r="E6" s="88" t="s">
        <v>21</v>
      </c>
      <c r="F6" s="89"/>
      <c r="G6" s="89"/>
      <c r="H6" s="32"/>
      <c r="I6" s="32"/>
      <c r="J6" s="32"/>
      <c r="K6" s="32"/>
      <c r="L6" s="32"/>
    </row>
    <row r="7" spans="1:13" s="3" customFormat="1" ht="12.75" customHeight="1">
      <c r="A7" s="30"/>
      <c r="B7" s="30"/>
      <c r="E7" s="91" t="s">
        <v>14</v>
      </c>
      <c r="F7" s="91"/>
      <c r="G7" s="91"/>
      <c r="H7" s="8"/>
      <c r="I7" s="8"/>
      <c r="J7" s="8"/>
      <c r="K7" s="8"/>
      <c r="L7" s="8"/>
    </row>
    <row r="8" spans="1:13" s="3" customFormat="1" ht="12.75" customHeight="1">
      <c r="A8" s="30"/>
      <c r="B8" s="30"/>
      <c r="E8" s="91" t="s">
        <v>10</v>
      </c>
      <c r="F8" s="91"/>
      <c r="G8" s="91"/>
      <c r="H8" s="8"/>
      <c r="I8" s="8"/>
      <c r="J8" s="8"/>
      <c r="K8" s="8"/>
      <c r="L8" s="8"/>
    </row>
    <row r="9" spans="1:13" s="3" customFormat="1" ht="12.75" customHeight="1">
      <c r="A9" s="30"/>
      <c r="B9" s="30"/>
      <c r="E9" s="95" t="s">
        <v>22</v>
      </c>
      <c r="F9" s="95"/>
      <c r="G9" s="95"/>
      <c r="H9" s="8"/>
      <c r="I9" s="8"/>
      <c r="J9" s="8"/>
      <c r="K9" s="8"/>
      <c r="L9" s="8"/>
      <c r="M9" s="27"/>
    </row>
    <row r="10" spans="1:13" s="3" customFormat="1" ht="12.75" customHeight="1">
      <c r="A10" s="30"/>
      <c r="B10" s="30"/>
      <c r="E10" s="91" t="s">
        <v>40</v>
      </c>
      <c r="F10" s="97"/>
      <c r="G10" s="97"/>
      <c r="H10" s="8"/>
      <c r="I10" s="8"/>
      <c r="J10" s="8"/>
      <c r="K10" s="8"/>
      <c r="L10" s="8"/>
    </row>
    <row r="11" spans="1:13" s="3" customFormat="1" ht="12.75" customHeight="1">
      <c r="A11" s="30"/>
      <c r="B11" s="30"/>
      <c r="E11" s="31" t="s">
        <v>35</v>
      </c>
      <c r="F11" s="6"/>
      <c r="G11" s="6"/>
      <c r="H11" s="6"/>
      <c r="I11" s="6"/>
      <c r="J11" s="6"/>
      <c r="K11" s="6"/>
      <c r="L11" s="6"/>
    </row>
    <row r="12" spans="1:13" s="3" customFormat="1" ht="12.75" customHeight="1">
      <c r="A12" s="30"/>
      <c r="B12" s="30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s="3" customFormat="1" ht="12.75" customHeight="1">
      <c r="A13" s="87" t="s">
        <v>0</v>
      </c>
      <c r="B13" s="87" t="s">
        <v>1</v>
      </c>
      <c r="C13" s="96" t="s">
        <v>26</v>
      </c>
      <c r="D13" s="96" t="s">
        <v>20</v>
      </c>
      <c r="E13" s="96" t="s">
        <v>19</v>
      </c>
      <c r="F13" s="96" t="s">
        <v>2</v>
      </c>
      <c r="G13" s="98" t="s">
        <v>3</v>
      </c>
      <c r="H13" s="98"/>
      <c r="I13" s="96" t="s">
        <v>12</v>
      </c>
      <c r="J13" s="96" t="s">
        <v>13</v>
      </c>
      <c r="K13" s="96" t="s">
        <v>4</v>
      </c>
      <c r="L13" s="87" t="s">
        <v>18</v>
      </c>
    </row>
    <row r="14" spans="1:13" s="3" customFormat="1" ht="12.65" customHeight="1">
      <c r="A14" s="87"/>
      <c r="B14" s="87"/>
      <c r="C14" s="96"/>
      <c r="D14" s="96"/>
      <c r="E14" s="96"/>
      <c r="F14" s="96"/>
      <c r="G14" s="33" t="s">
        <v>15</v>
      </c>
      <c r="H14" s="33" t="s">
        <v>16</v>
      </c>
      <c r="I14" s="96"/>
      <c r="J14" s="96"/>
      <c r="K14" s="96"/>
      <c r="L14" s="87"/>
    </row>
    <row r="15" spans="1:13" ht="14">
      <c r="A15" s="63">
        <v>1</v>
      </c>
      <c r="B15" s="84" t="s">
        <v>75</v>
      </c>
      <c r="C15" s="85" t="s">
        <v>33</v>
      </c>
      <c r="D15" s="78" t="s">
        <v>46</v>
      </c>
      <c r="E15" s="83" t="s">
        <v>7</v>
      </c>
      <c r="F15" s="58">
        <v>10</v>
      </c>
      <c r="G15" s="59">
        <v>48</v>
      </c>
      <c r="H15" s="59">
        <v>93</v>
      </c>
      <c r="I15" s="60">
        <f t="shared" ref="I15:I17" si="0">G15+H15</f>
        <v>141</v>
      </c>
      <c r="J15" s="63">
        <v>300</v>
      </c>
      <c r="K15" s="61">
        <f t="shared" ref="K15:K17" si="1">I15/J15*100</f>
        <v>47</v>
      </c>
      <c r="L15" s="62" t="s">
        <v>89</v>
      </c>
    </row>
    <row r="16" spans="1:13" ht="16.5" customHeight="1">
      <c r="A16" s="63">
        <v>2</v>
      </c>
      <c r="B16" s="84" t="s">
        <v>77</v>
      </c>
      <c r="C16" s="85" t="s">
        <v>33</v>
      </c>
      <c r="D16" s="78" t="s">
        <v>47</v>
      </c>
      <c r="E16" s="66" t="s">
        <v>28</v>
      </c>
      <c r="F16" s="64">
        <v>10</v>
      </c>
      <c r="G16" s="63">
        <v>43</v>
      </c>
      <c r="H16" s="63">
        <v>41</v>
      </c>
      <c r="I16" s="65">
        <f t="shared" si="0"/>
        <v>84</v>
      </c>
      <c r="J16" s="63">
        <v>300</v>
      </c>
      <c r="K16" s="61">
        <f t="shared" si="1"/>
        <v>28.000000000000004</v>
      </c>
      <c r="L16" s="62" t="s">
        <v>90</v>
      </c>
    </row>
    <row r="17" spans="1:14" ht="16.5" customHeight="1">
      <c r="A17" s="63">
        <v>3</v>
      </c>
      <c r="B17" s="84" t="s">
        <v>76</v>
      </c>
      <c r="C17" s="85" t="s">
        <v>33</v>
      </c>
      <c r="D17" s="78" t="s">
        <v>47</v>
      </c>
      <c r="E17" s="66" t="s">
        <v>28</v>
      </c>
      <c r="F17" s="64">
        <v>10</v>
      </c>
      <c r="G17" s="57">
        <v>41</v>
      </c>
      <c r="H17" s="57">
        <v>58</v>
      </c>
      <c r="I17" s="65">
        <f t="shared" si="0"/>
        <v>99</v>
      </c>
      <c r="J17" s="63">
        <v>300</v>
      </c>
      <c r="K17" s="61">
        <f t="shared" si="1"/>
        <v>33</v>
      </c>
      <c r="L17" s="62" t="s">
        <v>90</v>
      </c>
    </row>
    <row r="18" spans="1:14" ht="13">
      <c r="A18" s="19"/>
      <c r="B18" s="20"/>
      <c r="C18" s="21"/>
      <c r="D18" s="18"/>
      <c r="E18" s="18"/>
      <c r="F18" s="22"/>
      <c r="G18" s="23"/>
      <c r="H18" s="23"/>
      <c r="I18" s="24"/>
      <c r="J18" s="19"/>
      <c r="K18" s="25"/>
      <c r="L18" s="26"/>
    </row>
    <row r="19" spans="1:14" ht="28">
      <c r="C19" s="49" t="s">
        <v>36</v>
      </c>
      <c r="D19" s="52" t="s">
        <v>32</v>
      </c>
      <c r="E19" s="48"/>
      <c r="F19" s="48"/>
      <c r="G19" s="47"/>
      <c r="H19" s="47"/>
      <c r="I19" s="47"/>
      <c r="J19" s="47"/>
      <c r="K19" s="47"/>
      <c r="L19" s="47"/>
      <c r="M19" s="47"/>
      <c r="N19" s="47"/>
    </row>
    <row r="20" spans="1:14" ht="14">
      <c r="C20" s="49" t="s">
        <v>23</v>
      </c>
      <c r="D20" s="52" t="s">
        <v>8</v>
      </c>
      <c r="E20" s="48"/>
      <c r="F20" s="48"/>
      <c r="G20" s="52" t="s">
        <v>28</v>
      </c>
      <c r="H20" s="32"/>
      <c r="I20" s="32"/>
      <c r="J20" s="32"/>
      <c r="K20" s="32"/>
      <c r="L20" s="32"/>
      <c r="M20" s="32"/>
      <c r="N20" s="32"/>
    </row>
    <row r="21" spans="1:14" ht="25.5">
      <c r="C21" s="51">
        <v>1</v>
      </c>
      <c r="D21" s="52" t="s">
        <v>9</v>
      </c>
      <c r="E21" s="48"/>
      <c r="F21" s="48"/>
      <c r="G21" s="52" t="s">
        <v>24</v>
      </c>
      <c r="H21" s="8"/>
      <c r="I21" s="8"/>
      <c r="J21" s="8"/>
      <c r="K21" s="8"/>
      <c r="L21" s="8"/>
      <c r="M21" s="8"/>
      <c r="N21" s="8"/>
    </row>
    <row r="22" spans="1:14" ht="25.5">
      <c r="C22" s="51">
        <v>1</v>
      </c>
      <c r="D22" s="52" t="s">
        <v>7</v>
      </c>
      <c r="E22" s="48"/>
      <c r="F22" s="48"/>
      <c r="G22" s="52" t="s">
        <v>6</v>
      </c>
      <c r="H22" s="8"/>
      <c r="I22" s="8"/>
      <c r="J22" s="8"/>
      <c r="K22" s="8"/>
      <c r="L22" s="8"/>
      <c r="M22" s="8"/>
      <c r="N22" s="8"/>
    </row>
    <row r="23" spans="1:14" ht="25.5">
      <c r="C23" s="51">
        <v>1</v>
      </c>
      <c r="E23" s="48"/>
      <c r="F23" s="48"/>
      <c r="G23" s="8"/>
      <c r="H23" s="8"/>
      <c r="I23" s="8"/>
      <c r="J23" s="8"/>
      <c r="K23" s="8"/>
      <c r="L23" s="8"/>
      <c r="M23" s="8"/>
      <c r="N23" s="8"/>
    </row>
    <row r="24" spans="1:14" ht="25.5">
      <c r="C24" s="51">
        <v>1</v>
      </c>
      <c r="E24" s="48"/>
      <c r="F24" s="48"/>
    </row>
    <row r="25" spans="1:14" ht="25.5">
      <c r="C25" s="51">
        <v>1</v>
      </c>
      <c r="E25" s="48"/>
      <c r="F25" s="48"/>
    </row>
  </sheetData>
  <sheetProtection selectLockedCells="1" selectUnlockedCells="1"/>
  <autoFilter ref="A13:L17">
    <filterColumn colId="6" showButton="0"/>
  </autoFilter>
  <sortState ref="C15:L26">
    <sortCondition descending="1" ref="K15:K26"/>
  </sortState>
  <mergeCells count="19">
    <mergeCell ref="A1:L1"/>
    <mergeCell ref="E13:E14"/>
    <mergeCell ref="F13:F14"/>
    <mergeCell ref="G13:H13"/>
    <mergeCell ref="I13:I14"/>
    <mergeCell ref="J13:J14"/>
    <mergeCell ref="A13:A14"/>
    <mergeCell ref="B13:B14"/>
    <mergeCell ref="C13:C14"/>
    <mergeCell ref="D13:D14"/>
    <mergeCell ref="E9:G9"/>
    <mergeCell ref="E10:G10"/>
    <mergeCell ref="E8:G8"/>
    <mergeCell ref="A5:L5"/>
    <mergeCell ref="A6:B6"/>
    <mergeCell ref="E6:G6"/>
    <mergeCell ref="E7:G7"/>
    <mergeCell ref="K13:K14"/>
    <mergeCell ref="L13:L14"/>
  </mergeCells>
  <pageMargins left="0.74803149606299213" right="0.74803149606299213" top="0.98425196850393704" bottom="0.98425196850393704" header="0.51181102362204722" footer="0.51181102362204722"/>
  <pageSetup paperSize="9" scale="65" firstPageNumber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80" zoomScaleNormal="80" zoomScaleSheetLayoutView="82" workbookViewId="0">
      <selection activeCell="C2" sqref="C1:C1048576"/>
    </sheetView>
  </sheetViews>
  <sheetFormatPr defaultColWidth="35.7265625" defaultRowHeight="12.5"/>
  <cols>
    <col min="1" max="1" width="5.26953125" style="1" customWidth="1"/>
    <col min="2" max="2" width="10.26953125" style="1" customWidth="1"/>
    <col min="3" max="3" width="15.7265625" style="1" customWidth="1"/>
    <col min="4" max="4" width="35.26953125" style="1" customWidth="1"/>
    <col min="5" max="5" width="30.1796875" style="1" customWidth="1"/>
    <col min="6" max="6" width="6" style="1" customWidth="1"/>
    <col min="7" max="7" width="10.1796875" style="1" customWidth="1"/>
    <col min="8" max="8" width="9.1796875" style="1" customWidth="1"/>
    <col min="9" max="9" width="8.1796875" style="1" customWidth="1"/>
    <col min="10" max="10" width="8.453125" style="1" customWidth="1"/>
    <col min="11" max="11" width="11.1796875" style="1" customWidth="1"/>
    <col min="12" max="12" width="14" style="1" customWidth="1"/>
    <col min="13" max="13" width="5.81640625" style="1" customWidth="1"/>
    <col min="14" max="14" width="3.26953125" style="1" customWidth="1"/>
    <col min="15" max="16384" width="35.7265625" style="1"/>
  </cols>
  <sheetData>
    <row r="1" spans="1:13" customFormat="1" ht="13">
      <c r="A1" s="92" t="s">
        <v>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3" s="2" customFormat="1" ht="12.75" customHeight="1">
      <c r="A2" s="44" t="s">
        <v>83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 s="2" customFormat="1" ht="13">
      <c r="A3" s="44" t="s">
        <v>38</v>
      </c>
      <c r="B3" s="44"/>
      <c r="C3" s="53">
        <v>45989</v>
      </c>
      <c r="D3" s="44"/>
      <c r="E3" s="44"/>
      <c r="F3" s="44"/>
      <c r="G3" s="44"/>
      <c r="H3" s="44"/>
      <c r="I3" s="44"/>
      <c r="J3" s="44"/>
      <c r="K3" s="44"/>
      <c r="L3" s="44"/>
    </row>
    <row r="4" spans="1:13" s="2" customFormat="1" ht="13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3" s="2" customFormat="1" ht="13.5">
      <c r="A5" s="90" t="s">
        <v>25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3" s="2" customFormat="1" ht="12.75" customHeight="1">
      <c r="A6" s="90" t="s">
        <v>17</v>
      </c>
      <c r="B6" s="90"/>
      <c r="E6" s="88" t="s">
        <v>21</v>
      </c>
      <c r="F6" s="89"/>
      <c r="G6" s="89"/>
      <c r="H6" s="32"/>
      <c r="I6" s="32"/>
      <c r="J6" s="32"/>
      <c r="K6" s="32"/>
      <c r="L6" s="32"/>
    </row>
    <row r="7" spans="1:13" s="3" customFormat="1" ht="12.75" customHeight="1">
      <c r="A7" s="30"/>
      <c r="B7" s="30"/>
      <c r="E7" s="91" t="s">
        <v>14</v>
      </c>
      <c r="F7" s="91"/>
      <c r="G7" s="91"/>
      <c r="H7" s="8"/>
      <c r="I7" s="8"/>
      <c r="J7" s="8"/>
      <c r="K7" s="8"/>
      <c r="L7" s="8"/>
    </row>
    <row r="8" spans="1:13" s="3" customFormat="1" ht="12.75" customHeight="1">
      <c r="A8" s="30"/>
      <c r="B8" s="30"/>
      <c r="E8" s="91" t="s">
        <v>10</v>
      </c>
      <c r="F8" s="91"/>
      <c r="G8" s="91"/>
      <c r="H8" s="8"/>
      <c r="I8" s="8"/>
      <c r="J8" s="8"/>
      <c r="K8" s="8"/>
      <c r="L8" s="8"/>
    </row>
    <row r="9" spans="1:13" s="3" customFormat="1" ht="12.75" customHeight="1">
      <c r="A9" s="30"/>
      <c r="B9" s="30"/>
      <c r="E9" s="95" t="s">
        <v>22</v>
      </c>
      <c r="F9" s="95"/>
      <c r="G9" s="95"/>
      <c r="H9" s="8"/>
      <c r="I9" s="8"/>
      <c r="J9" s="8"/>
      <c r="K9" s="8"/>
      <c r="L9" s="8"/>
      <c r="M9" s="27"/>
    </row>
    <row r="10" spans="1:13" s="3" customFormat="1" ht="12.75" customHeight="1">
      <c r="A10" s="30"/>
      <c r="B10" s="30"/>
      <c r="E10" s="91" t="s">
        <v>40</v>
      </c>
      <c r="F10" s="97"/>
      <c r="G10" s="97"/>
      <c r="H10" s="8"/>
      <c r="I10" s="8"/>
      <c r="J10" s="8"/>
      <c r="K10" s="8"/>
      <c r="L10" s="8"/>
    </row>
    <row r="11" spans="1:13" s="3" customFormat="1" ht="12.75" customHeight="1">
      <c r="A11" s="30"/>
      <c r="B11" s="30"/>
      <c r="E11" s="31" t="s">
        <v>35</v>
      </c>
      <c r="F11" s="6"/>
      <c r="G11" s="6"/>
      <c r="H11" s="6"/>
      <c r="I11" s="6"/>
      <c r="J11" s="6"/>
      <c r="K11" s="6"/>
      <c r="L11" s="6"/>
    </row>
    <row r="12" spans="1:13" s="3" customFormat="1" ht="12.75" customHeight="1">
      <c r="A12" s="30"/>
      <c r="B12" s="30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s="3" customFormat="1" ht="12.75" customHeight="1">
      <c r="A13" s="87" t="s">
        <v>0</v>
      </c>
      <c r="B13" s="87" t="s">
        <v>1</v>
      </c>
      <c r="C13" s="96" t="s">
        <v>26</v>
      </c>
      <c r="D13" s="96" t="s">
        <v>20</v>
      </c>
      <c r="E13" s="96" t="s">
        <v>19</v>
      </c>
      <c r="F13" s="96" t="s">
        <v>2</v>
      </c>
      <c r="G13" s="98" t="s">
        <v>3</v>
      </c>
      <c r="H13" s="98"/>
      <c r="I13" s="96" t="s">
        <v>12</v>
      </c>
      <c r="J13" s="96" t="s">
        <v>13</v>
      </c>
      <c r="K13" s="96" t="s">
        <v>4</v>
      </c>
      <c r="L13" s="87" t="s">
        <v>18</v>
      </c>
    </row>
    <row r="14" spans="1:13" s="3" customFormat="1" ht="12.75" customHeight="1">
      <c r="A14" s="87"/>
      <c r="B14" s="87"/>
      <c r="C14" s="96"/>
      <c r="D14" s="96"/>
      <c r="E14" s="96"/>
      <c r="F14" s="96"/>
      <c r="G14" s="33" t="s">
        <v>15</v>
      </c>
      <c r="H14" s="33" t="s">
        <v>16</v>
      </c>
      <c r="I14" s="96"/>
      <c r="J14" s="96"/>
      <c r="K14" s="96"/>
      <c r="L14" s="87"/>
    </row>
    <row r="15" spans="1:13" s="3" customFormat="1" ht="12.75" customHeight="1">
      <c r="A15" s="15">
        <v>1</v>
      </c>
      <c r="B15" s="82" t="s">
        <v>80</v>
      </c>
      <c r="C15" s="34" t="s">
        <v>33</v>
      </c>
      <c r="D15" s="66" t="s">
        <v>30</v>
      </c>
      <c r="E15" s="66" t="s">
        <v>9</v>
      </c>
      <c r="F15" s="17">
        <v>11</v>
      </c>
      <c r="G15" s="16">
        <v>22</v>
      </c>
      <c r="H15" s="16">
        <v>130</v>
      </c>
      <c r="I15" s="12">
        <f>G15+H15</f>
        <v>152</v>
      </c>
      <c r="J15" s="10">
        <v>300</v>
      </c>
      <c r="K15" s="13">
        <f>I15/J15*100</f>
        <v>50.666666666666671</v>
      </c>
      <c r="L15" s="70" t="s">
        <v>88</v>
      </c>
    </row>
    <row r="16" spans="1:13" ht="25.5" customHeight="1">
      <c r="A16" s="10">
        <v>2</v>
      </c>
      <c r="B16" s="82" t="s">
        <v>81</v>
      </c>
      <c r="C16" s="34" t="s">
        <v>33</v>
      </c>
      <c r="D16" s="86" t="s">
        <v>31</v>
      </c>
      <c r="E16" s="66" t="s">
        <v>32</v>
      </c>
      <c r="F16" s="17">
        <v>11</v>
      </c>
      <c r="G16" s="11">
        <v>51</v>
      </c>
      <c r="H16" s="11">
        <v>100</v>
      </c>
      <c r="I16" s="12">
        <f>G16+H16</f>
        <v>151</v>
      </c>
      <c r="J16" s="10">
        <v>300</v>
      </c>
      <c r="K16" s="13">
        <f>I16/J16*100</f>
        <v>50.333333333333329</v>
      </c>
      <c r="L16" s="70" t="s">
        <v>89</v>
      </c>
    </row>
    <row r="17" spans="1:14" ht="16.5" customHeight="1">
      <c r="A17" s="15">
        <v>3</v>
      </c>
      <c r="B17" s="82" t="s">
        <v>78</v>
      </c>
      <c r="C17" s="34" t="s">
        <v>33</v>
      </c>
      <c r="D17" s="78" t="s">
        <v>46</v>
      </c>
      <c r="E17" s="83" t="s">
        <v>7</v>
      </c>
      <c r="F17" s="17">
        <v>11</v>
      </c>
      <c r="G17" s="14">
        <v>42</v>
      </c>
      <c r="H17" s="14">
        <v>42</v>
      </c>
      <c r="I17" s="12">
        <f>G17+H17</f>
        <v>84</v>
      </c>
      <c r="J17" s="10">
        <v>300</v>
      </c>
      <c r="K17" s="13">
        <f>I17/J17*100</f>
        <v>28.000000000000004</v>
      </c>
      <c r="L17" s="4" t="s">
        <v>90</v>
      </c>
    </row>
    <row r="18" spans="1:14" ht="16.5" customHeight="1">
      <c r="A18" s="15">
        <v>4</v>
      </c>
      <c r="B18" s="82" t="s">
        <v>82</v>
      </c>
      <c r="C18" s="34" t="s">
        <v>33</v>
      </c>
      <c r="D18" s="66" t="s">
        <v>47</v>
      </c>
      <c r="E18" s="66" t="s">
        <v>28</v>
      </c>
      <c r="F18" s="17">
        <v>11</v>
      </c>
      <c r="G18" s="14">
        <v>30</v>
      </c>
      <c r="H18" s="14">
        <v>20</v>
      </c>
      <c r="I18" s="12">
        <f>G18+H18</f>
        <v>50</v>
      </c>
      <c r="J18" s="10">
        <v>300</v>
      </c>
      <c r="K18" s="13">
        <f>I18/J18*100</f>
        <v>16.666666666666664</v>
      </c>
      <c r="L18" s="4" t="s">
        <v>90</v>
      </c>
    </row>
    <row r="19" spans="1:14" ht="15.75" customHeight="1">
      <c r="A19" s="15">
        <v>5</v>
      </c>
      <c r="B19" s="82" t="s">
        <v>79</v>
      </c>
      <c r="C19" s="34" t="s">
        <v>33</v>
      </c>
      <c r="D19" s="78" t="s">
        <v>46</v>
      </c>
      <c r="E19" s="83" t="s">
        <v>7</v>
      </c>
      <c r="F19" s="17">
        <v>11</v>
      </c>
      <c r="G19" s="14">
        <v>27</v>
      </c>
      <c r="H19" s="14">
        <v>0</v>
      </c>
      <c r="I19" s="12">
        <f>G19+H19</f>
        <v>27</v>
      </c>
      <c r="J19" s="10">
        <v>300</v>
      </c>
      <c r="K19" s="13">
        <f>I19/J19*100</f>
        <v>9</v>
      </c>
      <c r="L19" s="4" t="s">
        <v>90</v>
      </c>
      <c r="N19" s="1" t="s">
        <v>11</v>
      </c>
    </row>
    <row r="20" spans="1:14" ht="13">
      <c r="A20" s="19"/>
      <c r="B20" s="20"/>
      <c r="C20" s="21"/>
      <c r="D20" s="18"/>
      <c r="E20" s="18"/>
      <c r="F20" s="22"/>
      <c r="G20" s="23"/>
      <c r="H20" s="23"/>
      <c r="I20" s="24"/>
      <c r="J20" s="19"/>
      <c r="K20" s="25"/>
      <c r="L20" s="26"/>
    </row>
    <row r="21" spans="1:14" ht="28">
      <c r="C21" s="49" t="s">
        <v>36</v>
      </c>
      <c r="D21" s="52" t="s">
        <v>32</v>
      </c>
      <c r="E21" s="48"/>
      <c r="F21" s="48"/>
      <c r="G21" s="47"/>
      <c r="H21" s="47"/>
      <c r="I21" s="47"/>
      <c r="J21" s="47"/>
      <c r="K21" s="47"/>
      <c r="L21" s="47"/>
      <c r="M21" s="47"/>
      <c r="N21" s="47"/>
    </row>
    <row r="22" spans="1:14" ht="14">
      <c r="C22" s="49" t="s">
        <v>23</v>
      </c>
      <c r="D22" s="52" t="s">
        <v>8</v>
      </c>
      <c r="E22" s="48"/>
      <c r="F22" s="48"/>
      <c r="G22" s="52" t="s">
        <v>28</v>
      </c>
      <c r="H22" s="32"/>
      <c r="I22" s="32"/>
      <c r="J22" s="32"/>
      <c r="K22" s="32"/>
      <c r="L22" s="32"/>
      <c r="M22" s="32"/>
      <c r="N22" s="32"/>
    </row>
    <row r="23" spans="1:14" ht="25.5">
      <c r="C23" s="51">
        <v>1</v>
      </c>
      <c r="D23" s="52" t="s">
        <v>7</v>
      </c>
      <c r="E23" s="48"/>
      <c r="F23" s="48"/>
      <c r="G23" s="52" t="s">
        <v>9</v>
      </c>
      <c r="H23" s="8"/>
      <c r="I23" s="8"/>
      <c r="J23" s="8"/>
      <c r="K23" s="8"/>
      <c r="L23" s="8"/>
      <c r="M23" s="8"/>
      <c r="N23" s="8"/>
    </row>
    <row r="24" spans="1:14" ht="25.5">
      <c r="C24" s="51">
        <v>1</v>
      </c>
      <c r="D24" s="52"/>
      <c r="E24" s="48"/>
      <c r="F24" s="48"/>
      <c r="G24" s="52" t="s">
        <v>24</v>
      </c>
      <c r="H24" s="8"/>
      <c r="I24" s="8"/>
      <c r="J24" s="8"/>
      <c r="K24" s="8"/>
      <c r="L24" s="8"/>
      <c r="M24" s="8"/>
      <c r="N24" s="8"/>
    </row>
    <row r="25" spans="1:14" ht="25.5">
      <c r="C25" s="51">
        <v>1</v>
      </c>
      <c r="E25" s="48"/>
      <c r="F25" s="48"/>
      <c r="G25" s="8"/>
      <c r="H25" s="8"/>
      <c r="I25" s="8"/>
      <c r="J25" s="8"/>
      <c r="K25" s="8"/>
      <c r="L25" s="8"/>
      <c r="M25" s="8"/>
      <c r="N25" s="8"/>
    </row>
    <row r="26" spans="1:14" ht="25.5">
      <c r="C26" s="51">
        <v>1</v>
      </c>
      <c r="E26" s="48"/>
      <c r="F26" s="48"/>
    </row>
    <row r="27" spans="1:14" ht="25.5">
      <c r="C27" s="51">
        <v>1</v>
      </c>
      <c r="E27" s="48"/>
      <c r="F27" s="48"/>
    </row>
  </sheetData>
  <sheetProtection selectLockedCells="1" selectUnlockedCells="1"/>
  <autoFilter ref="A13:L19">
    <filterColumn colId="6" showButton="0"/>
    <sortState ref="A16:M19">
      <sortCondition descending="1" ref="K13:K19"/>
    </sortState>
  </autoFilter>
  <sortState ref="C15:L25">
    <sortCondition descending="1" ref="K15:K25"/>
  </sortState>
  <mergeCells count="19">
    <mergeCell ref="A1:L1"/>
    <mergeCell ref="E13:E14"/>
    <mergeCell ref="F13:F14"/>
    <mergeCell ref="G13:H13"/>
    <mergeCell ref="I13:I14"/>
    <mergeCell ref="J13:J14"/>
    <mergeCell ref="A13:A14"/>
    <mergeCell ref="B13:B14"/>
    <mergeCell ref="C13:C14"/>
    <mergeCell ref="D13:D14"/>
    <mergeCell ref="E9:G9"/>
    <mergeCell ref="E10:G10"/>
    <mergeCell ref="E8:G8"/>
    <mergeCell ref="A5:L5"/>
    <mergeCell ref="A6:B6"/>
    <mergeCell ref="E6:G6"/>
    <mergeCell ref="E7:G7"/>
    <mergeCell ref="K13:K14"/>
    <mergeCell ref="L13:L14"/>
  </mergeCells>
  <pageMargins left="0.74803149606299213" right="0.74803149606299213" top="0.98425196850393704" bottom="0.98425196850393704" header="0.51181102362204722" footer="0.51181102362204722"/>
  <pageSetup paperSize="9" scale="65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 7 класс</vt:lpstr>
      <vt:lpstr>8 класс</vt:lpstr>
      <vt:lpstr> 9 класс</vt:lpstr>
      <vt:lpstr> 10 класс</vt:lpstr>
      <vt:lpstr> 11 класс</vt:lpstr>
      <vt:lpstr>' 10 класс'!Область_печати</vt:lpstr>
      <vt:lpstr>' 11 класс'!Область_печати</vt:lpstr>
      <vt:lpstr>' 7 класс'!Область_печати</vt:lpstr>
      <vt:lpstr>' 9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 Ибресинского района Светлана Турбина</dc:creator>
  <cp:lastModifiedBy>Администрация Ибресинского района</cp:lastModifiedBy>
  <cp:lastPrinted>2024-11-29T15:22:23Z</cp:lastPrinted>
  <dcterms:created xsi:type="dcterms:W3CDTF">2016-11-16T05:27:51Z</dcterms:created>
  <dcterms:modified xsi:type="dcterms:W3CDTF">2025-12-22T08:13:29Z</dcterms:modified>
</cp:coreProperties>
</file>