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984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класс'!$A$29:$N$38</definedName>
    <definedName name="_xlnm._FilterDatabase" localSheetId="4" hidden="1">'11 класс'!$A$29:$N$29</definedName>
    <definedName name="_xlnm._FilterDatabase" localSheetId="0" hidden="1">'7 класс'!$A$29:$O$29</definedName>
    <definedName name="_xlnm._FilterDatabase" localSheetId="1" hidden="1">'8 класс'!$A$29:$M$29</definedName>
    <definedName name="_xlnm._FilterDatabase" localSheetId="2" hidden="1">'9 класс'!$A$28:$N$28</definedName>
  </definedNames>
  <calcPr calcId="145621" iterateDelta="1E-4"/>
</workbook>
</file>

<file path=xl/calcChain.xml><?xml version="1.0" encoding="utf-8"?>
<calcChain xmlns="http://schemas.openxmlformats.org/spreadsheetml/2006/main">
  <c r="K31" i="5" l="1"/>
  <c r="K32" i="5"/>
  <c r="K33" i="5"/>
  <c r="M33" i="5" s="1"/>
  <c r="K34" i="5"/>
  <c r="M34" i="5" s="1"/>
  <c r="K35" i="5"/>
  <c r="M35" i="5" s="1"/>
  <c r="K36" i="5"/>
  <c r="M36" i="5" s="1"/>
  <c r="K37" i="5"/>
  <c r="M37" i="5" s="1"/>
  <c r="K38" i="5"/>
  <c r="K30" i="5"/>
  <c r="M31" i="5"/>
  <c r="M32" i="5"/>
  <c r="M38" i="5"/>
  <c r="K38" i="4"/>
  <c r="M38" i="4" s="1"/>
  <c r="K31" i="4"/>
  <c r="M31" i="4" s="1"/>
  <c r="K32" i="4"/>
  <c r="M32" i="4" s="1"/>
  <c r="K33" i="4"/>
  <c r="M33" i="4" s="1"/>
  <c r="K34" i="4"/>
  <c r="M34" i="4" s="1"/>
  <c r="K35" i="4"/>
  <c r="M35" i="4" s="1"/>
  <c r="K36" i="4"/>
  <c r="M36" i="4" s="1"/>
  <c r="K37" i="4"/>
  <c r="M37" i="4" s="1"/>
  <c r="K30" i="4"/>
  <c r="K30" i="3"/>
  <c r="M30" i="3" s="1"/>
  <c r="K31" i="3"/>
  <c r="M31" i="3" s="1"/>
  <c r="K32" i="3"/>
  <c r="M32" i="3" s="1"/>
  <c r="K33" i="3"/>
  <c r="M33" i="3" s="1"/>
  <c r="K34" i="3"/>
  <c r="M34" i="3" s="1"/>
  <c r="K35" i="3"/>
  <c r="M35" i="3" s="1"/>
  <c r="K36" i="3"/>
  <c r="M36" i="3" s="1"/>
  <c r="K37" i="3"/>
  <c r="M37" i="3" s="1"/>
  <c r="K38" i="3"/>
  <c r="M38" i="3" s="1"/>
  <c r="K39" i="3"/>
  <c r="M39" i="3" s="1"/>
  <c r="K40" i="3"/>
  <c r="M40" i="3" s="1"/>
  <c r="K41" i="3"/>
  <c r="M41" i="3" s="1"/>
  <c r="K42" i="3"/>
  <c r="M42" i="3" s="1"/>
  <c r="K43" i="3"/>
  <c r="M43" i="3" s="1"/>
  <c r="K44" i="3"/>
  <c r="M44" i="3" s="1"/>
  <c r="K45" i="3"/>
  <c r="M45" i="3" s="1"/>
  <c r="J31" i="2" l="1"/>
  <c r="L31" i="2" s="1"/>
  <c r="J32" i="2"/>
  <c r="L32" i="2" s="1"/>
  <c r="J33" i="2"/>
  <c r="L33" i="2" s="1"/>
  <c r="J34" i="2"/>
  <c r="L34" i="2" s="1"/>
  <c r="J35" i="2"/>
  <c r="L35" i="2" s="1"/>
  <c r="J36" i="2"/>
  <c r="L36" i="2" s="1"/>
  <c r="J37" i="2"/>
  <c r="L37" i="2" s="1"/>
  <c r="J38" i="2"/>
  <c r="L38" i="2" s="1"/>
  <c r="J39" i="2"/>
  <c r="L39" i="2" s="1"/>
  <c r="J40" i="2"/>
  <c r="L40" i="2" s="1"/>
  <c r="L36" i="1" l="1"/>
  <c r="L44" i="1"/>
  <c r="J31" i="1"/>
  <c r="L31" i="1" s="1"/>
  <c r="J32" i="1"/>
  <c r="L32" i="1" s="1"/>
  <c r="J33" i="1"/>
  <c r="L33" i="1" s="1"/>
  <c r="J34" i="1"/>
  <c r="L34" i="1" s="1"/>
  <c r="J35" i="1"/>
  <c r="L35" i="1" s="1"/>
  <c r="J36" i="1"/>
  <c r="J37" i="1"/>
  <c r="L37" i="1" s="1"/>
  <c r="J38" i="1"/>
  <c r="L38" i="1" s="1"/>
  <c r="J39" i="1"/>
  <c r="L39" i="1" s="1"/>
  <c r="J40" i="1"/>
  <c r="L40" i="1" s="1"/>
  <c r="J41" i="1"/>
  <c r="L41" i="1" s="1"/>
  <c r="J42" i="1"/>
  <c r="L42" i="1" s="1"/>
  <c r="J43" i="1"/>
  <c r="L43" i="1" s="1"/>
  <c r="J44" i="1"/>
  <c r="J30" i="1" l="1"/>
  <c r="M30" i="5" l="1"/>
  <c r="M30" i="4"/>
  <c r="K29" i="3"/>
  <c r="M29" i="3" s="1"/>
  <c r="J30" i="2" l="1"/>
  <c r="L30" i="2" s="1"/>
  <c r="L30" i="1" l="1"/>
</calcChain>
</file>

<file path=xl/sharedStrings.xml><?xml version="1.0" encoding="utf-8"?>
<sst xmlns="http://schemas.openxmlformats.org/spreadsheetml/2006/main" count="592" uniqueCount="188">
  <si>
    <r>
      <rPr>
        <b/>
        <sz val="10"/>
        <rFont val="Arial"/>
        <family val="2"/>
        <charset val="204"/>
      </rPr>
      <t>№</t>
    </r>
  </si>
  <si>
    <r>
      <rPr>
        <b/>
        <sz val="10"/>
        <rFont val="Arial"/>
        <family val="2"/>
        <charset val="204"/>
      </rPr>
      <t>Шифр</t>
    </r>
  </si>
  <si>
    <r>
      <rPr>
        <b/>
        <sz val="10"/>
        <rFont val="Arial"/>
        <family val="2"/>
        <charset val="204"/>
      </rPr>
      <t>Район/город</t>
    </r>
  </si>
  <si>
    <r>
      <rPr>
        <b/>
        <sz val="10"/>
        <rFont val="Arial"/>
        <family val="2"/>
        <charset val="204"/>
      </rPr>
      <t>Наименование ОО (сокращенное наименование по Уставу)</t>
    </r>
  </si>
  <si>
    <r>
      <rPr>
        <b/>
        <sz val="10"/>
        <rFont val="Arial"/>
        <family val="2"/>
        <charset val="204"/>
      </rPr>
      <t xml:space="preserve">Класс, в котором обучается </t>
    </r>
  </si>
  <si>
    <r>
      <rPr>
        <b/>
        <sz val="10"/>
        <rFont val="Arial"/>
        <family val="2"/>
        <charset val="204"/>
      </rPr>
      <t>Класс, за который выступает</t>
    </r>
  </si>
  <si>
    <r>
      <rPr>
        <b/>
        <sz val="10"/>
        <rFont val="Arial"/>
        <family val="2"/>
        <charset val="204"/>
      </rPr>
      <t>Ф.И.О. наставника (полностью)</t>
    </r>
  </si>
  <si>
    <t>ИТОГО БАЛЛОВ</t>
  </si>
  <si>
    <t>МАКСИМАЛЬНЫЙ БАЛЛ</t>
  </si>
  <si>
    <t>Эффективность, %</t>
  </si>
  <si>
    <t>Результат (победитель/призер/участник)</t>
  </si>
  <si>
    <t>Задание 1</t>
  </si>
  <si>
    <t>Задание 2</t>
  </si>
  <si>
    <t>Задание 3</t>
  </si>
  <si>
    <t xml:space="preserve">Члены жюри: </t>
  </si>
  <si>
    <t>победитель</t>
  </si>
  <si>
    <t>призер</t>
  </si>
  <si>
    <t>№</t>
  </si>
  <si>
    <t>Шифр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</si>
  <si>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</si>
  <si>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</si>
  <si>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</si>
  <si>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</si>
  <si>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</si>
  <si>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 xml:space="preserve">Задание 1 </t>
  </si>
  <si>
    <t>Результат</t>
  </si>
  <si>
    <t>Задание1</t>
  </si>
  <si>
    <r>
      <t>Протокол муниципального этапа всероссийской олимпиады школьников по литературе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 класс 7</t>
    </r>
  </si>
  <si>
    <t>Л-07-01</t>
  </si>
  <si>
    <t xml:space="preserve">Шумерлинский МО </t>
  </si>
  <si>
    <t>Корощупова Ирина Владимировна</t>
  </si>
  <si>
    <t>Л-07-02</t>
  </si>
  <si>
    <t>Андреева Надежда Анатольевна</t>
  </si>
  <si>
    <t>Л-07-03</t>
  </si>
  <si>
    <t>МБОУ «СОШ №1» г. Шумерля</t>
  </si>
  <si>
    <t>Леванова Мария Васильевна</t>
  </si>
  <si>
    <t>Л-07-04</t>
  </si>
  <si>
    <t>Л-07-05</t>
  </si>
  <si>
    <t>Л-07-06</t>
  </si>
  <si>
    <t>МБОУ "СОШ №2" г. Шумерля</t>
  </si>
  <si>
    <t>Л-07-07</t>
  </si>
  <si>
    <t>Л-07-08</t>
  </si>
  <si>
    <t>МБОУ «Гимназия №8» г. Шумерля</t>
  </si>
  <si>
    <t>Борисова Ольга Валерьевна</t>
  </si>
  <si>
    <t>Л-07-09</t>
  </si>
  <si>
    <t>Л-07-10</t>
  </si>
  <si>
    <t>Разуваева Татьяна Викторовна</t>
  </si>
  <si>
    <t>Л-07-11</t>
  </si>
  <si>
    <t>МБОУ "Юманайская СОШ им. С.М. Архипова"</t>
  </si>
  <si>
    <t>Григорьева Зоя Аркадьевна</t>
  </si>
  <si>
    <t>Л-07-12</t>
  </si>
  <si>
    <t>МБОУ "Шумерлинская СОШ"</t>
  </si>
  <si>
    <t>Краснова Луиза Германовна</t>
  </si>
  <si>
    <t>Л-07-13</t>
  </si>
  <si>
    <t>Л-07-14</t>
  </si>
  <si>
    <t>Окина Дарья Владимировна</t>
  </si>
  <si>
    <t>Л-07-15</t>
  </si>
  <si>
    <t>Количество участников: 17</t>
  </si>
  <si>
    <t>Дата проведения: 12.11.2025</t>
  </si>
  <si>
    <t>Место проведения: МБОУ "СОШ № 2" г. Шумерля</t>
  </si>
  <si>
    <t>Л-08-01</t>
  </si>
  <si>
    <t>Самойлова Людмила Юрьевна</t>
  </si>
  <si>
    <t>Л-08-02</t>
  </si>
  <si>
    <t>Л-08-03</t>
  </si>
  <si>
    <t>Козина Ольга Юрьевна</t>
  </si>
  <si>
    <t>Л-08-04</t>
  </si>
  <si>
    <t>Л-08-05</t>
  </si>
  <si>
    <t>Л-08-07</t>
  </si>
  <si>
    <t>Л-08-08</t>
  </si>
  <si>
    <t>Л-08-09</t>
  </si>
  <si>
    <t>Л-08-10</t>
  </si>
  <si>
    <t>Лескина Татьяна Викторовна</t>
  </si>
  <si>
    <t>Л-08-11</t>
  </si>
  <si>
    <t>Л-08-12</t>
  </si>
  <si>
    <t>Вушнякова Анна Вячеславовна</t>
  </si>
  <si>
    <t>Л-09-01</t>
  </si>
  <si>
    <t>Шумерлинский МО</t>
  </si>
  <si>
    <t>Л-09-02</t>
  </si>
  <si>
    <t>Л-09-03</t>
  </si>
  <si>
    <t>Батракова Алёна Геннадьевна</t>
  </si>
  <si>
    <t>Л-09-04</t>
  </si>
  <si>
    <t>Л-09-05</t>
  </si>
  <si>
    <t>Л-09-06</t>
  </si>
  <si>
    <t>Л-09-07</t>
  </si>
  <si>
    <t>Л-09-08</t>
  </si>
  <si>
    <t>Л-09-09</t>
  </si>
  <si>
    <t>Л-09-10</t>
  </si>
  <si>
    <t>Л-09-11</t>
  </si>
  <si>
    <t>Капитонова Валентина Николаевна</t>
  </si>
  <si>
    <t>Л-09-12</t>
  </si>
  <si>
    <t>МАОУ "Ходарская СОШ им. И.Н. Ульянова"</t>
  </si>
  <si>
    <t>Романова Зоя Викторовна</t>
  </si>
  <si>
    <t>Л-09-13</t>
  </si>
  <si>
    <t>Л-09-14</t>
  </si>
  <si>
    <t>Работкина Светлана Геннадьевна</t>
  </si>
  <si>
    <t>Л-09-15</t>
  </si>
  <si>
    <t>Л-10-01</t>
  </si>
  <si>
    <t xml:space="preserve">Сергеева Ольга Фаритовна </t>
  </si>
  <si>
    <t>Л-10-02</t>
  </si>
  <si>
    <t>Л-10-03</t>
  </si>
  <si>
    <t>Дроздова Елена Анатольевна</t>
  </si>
  <si>
    <t>Л-10-04</t>
  </si>
  <si>
    <t>Л-10-05</t>
  </si>
  <si>
    <t>Александрова Наталья Александровна</t>
  </si>
  <si>
    <t>Л-10-06</t>
  </si>
  <si>
    <t>Л-10-07</t>
  </si>
  <si>
    <t>Л-10-08</t>
  </si>
  <si>
    <t>Л-10-09</t>
  </si>
  <si>
    <t>Л-11-01</t>
  </si>
  <si>
    <t>Л-11-02</t>
  </si>
  <si>
    <t>Л-11-03</t>
  </si>
  <si>
    <t>Л-11-04</t>
  </si>
  <si>
    <t>Л-11-05</t>
  </si>
  <si>
    <t>Л-11-06</t>
  </si>
  <si>
    <t>Л-11-07</t>
  </si>
  <si>
    <t>Л-11-08</t>
  </si>
  <si>
    <t>Л-11-09</t>
  </si>
  <si>
    <t>Леванова М.В., учитель МБОУ "СОШ № 1" г. Шумерля</t>
  </si>
  <si>
    <r>
      <t>Протокол муниципального этапа всероссийской олимпиады школьников по литературе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класс 8</t>
    </r>
  </si>
  <si>
    <r>
      <t>Протокол муниципального этапа всероссийской олимпиады школьников по литературе</t>
    </r>
    <r>
      <rPr>
        <b/>
        <sz val="10"/>
        <color rgb="FFFF000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 класс 9</t>
    </r>
  </si>
  <si>
    <r>
      <t xml:space="preserve">Протокол муниципального этапа всероссийской олимпиады школьников по </t>
    </r>
    <r>
      <rPr>
        <b/>
        <i/>
        <sz val="10"/>
        <rFont val="Arial"/>
        <family val="2"/>
        <charset val="204"/>
      </rPr>
      <t>литературе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класс 10</t>
    </r>
  </si>
  <si>
    <r>
      <t>Протокол муниципального этапа всероссийской олимпиады школьников по литературе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класс 11</t>
    </r>
  </si>
  <si>
    <t>Корощупова И.В., учитель МБОУ "СОШ № 3" г. Шумерля</t>
  </si>
  <si>
    <t>Сергеева О.Ф., учитель МБОУ "СОШ № 3" г. Шумерля</t>
  </si>
  <si>
    <t>Андреева Н.А., учитель МБОУ "СОШ № 3" г. Шумерля</t>
  </si>
  <si>
    <t>Батракова А.Г., учитель МБОУ "СОШ № 3" г. Шумерля</t>
  </si>
  <si>
    <t>Вушнякова А.В., учитель МБОУ "СОШ № 6" г. Шумерля</t>
  </si>
  <si>
    <t>Работкина С.Г., учитель МБОУ "СОШ № 6" г. Шумерля</t>
  </si>
  <si>
    <t>МБОУ «Туванская СОШ"</t>
  </si>
  <si>
    <t>Количество участников: 15</t>
  </si>
  <si>
    <t>Количество участников: 11</t>
  </si>
  <si>
    <t>Л-09-16</t>
  </si>
  <si>
    <t>Л-09-17</t>
  </si>
  <si>
    <t>Петрова Надежда Геннадьевна</t>
  </si>
  <si>
    <t>участник</t>
  </si>
  <si>
    <t>Александроова Н.А., учитель МБОУ "Гимназия № 8" г. Шумерля</t>
  </si>
  <si>
    <t>Разуваева Т.В., учитель МБОУ "Гимназия № 8" г. Шумерля</t>
  </si>
  <si>
    <t>Борисова О.В., учитель МБОУ "Гимназия № 8" г. Шумерля</t>
  </si>
  <si>
    <t>Лескина Т.В., учитель МБОУ "Гимназия № 8" г. Шумерля</t>
  </si>
  <si>
    <t>Александрова Л.В., учитель МБОУ "СОШ № 2" г. Шумерля</t>
  </si>
  <si>
    <t>Романова З.В., учитель МБОУ "Ходарская СОШ им. И.Н. Ульянова"</t>
  </si>
  <si>
    <t>Петрова Н.Г., учитель МБОУ "Туванская ООШ"</t>
  </si>
  <si>
    <t>Капитонова В.Н., учитель МБОУ "Юманайская СОШ им. С.М. Архипова"</t>
  </si>
  <si>
    <t>Григорьева З.А., учитель МБОУ "Юманайская СОШ им. С.М. Архипова"</t>
  </si>
  <si>
    <t>Окина Д.В., учитель МБОУ "СОШ № 6" г. Шумерля</t>
  </si>
  <si>
    <t>Председатель жюри: Самойлова Л.Ю., учитель МБОУ "СОШ № 3" г. Шумерля</t>
  </si>
  <si>
    <t>Величко Н.Ф., учитель МБОУ "СОШ № 1" г. Шумерля</t>
  </si>
  <si>
    <t>Председатель жюри: Самойлова Л.Ю., учитель МБОУ "СОШ № 3" г. Шумерля ______________________</t>
  </si>
  <si>
    <t>Леванова М.В., учитель МБОУ "СОШ № 1" г. Шумерля ________________________</t>
  </si>
  <si>
    <t>Корощупова И.В., учитель МБОУ "СОШ № 3" г. Шумерля _______________________</t>
  </si>
  <si>
    <t>Сергеева О.Ф., учитель МБОУ "СОШ № 3" г. Шумерля _________________________</t>
  </si>
  <si>
    <t>Александроова Н.А., учитель МБОУ "Гимназия № 8" г. Шумерля _________________________</t>
  </si>
  <si>
    <t>Разуваева Т.В., учитель МБОУ "Гимназия № 8" г. Шумерля ____________________________</t>
  </si>
  <si>
    <t>Борисова О.В., учитель МБОУ "Гимназия № 8" г. Шумерля ___________________________</t>
  </si>
  <si>
    <t>Лескина Т.В., учитель МБОУ "Гимназия № 8" г. Шумерля ___________________________</t>
  </si>
  <si>
    <t>Андреева Н.А., учитель МБОУ "СОШ № 3" г. Шумерля ______________________________</t>
  </si>
  <si>
    <t>Александрова Л.В., учитель МБОУ "СОШ № 2" г. Шумерля ___________________________</t>
  </si>
  <si>
    <t>Вушнякова А.В., учитель МБОУ "СОШ № 6" г. Шумерля ______________________________</t>
  </si>
  <si>
    <t>Работкина С.Г., учитель МБОУ "СОШ № 6" г. Шумерля _______________________________</t>
  </si>
  <si>
    <t>Батракова А.Г., учитель МБОУ "СОШ № 3" г. Шумерля _______________________________</t>
  </si>
  <si>
    <t>Капитонова В.Н., учитель МБОУ "Юманайская СОШ им. С.М. Архипова" ________________________________</t>
  </si>
  <si>
    <t>Григорьева З.А., учитель МБОУ "Юманайская СОШ им. С.М. Архипова" _________________________________</t>
  </si>
  <si>
    <t>Окина Д.В., учитель МБОУ "СОШ № 6" г. Шумерля ________________________________</t>
  </si>
  <si>
    <t>Петрова Н.Г., учитель МБОУ "Туванская ООШ" _______________________________</t>
  </si>
  <si>
    <t>Величко Н.Ф., учитель МБОУ "СОШ № 1" г. Шумерля __________________________</t>
  </si>
  <si>
    <t>Романова З.В., учитель МБОУ "Ходарская СОШ им. И.Н. Ульянова" ____________________________</t>
  </si>
  <si>
    <t>Анкина Оксана Александровна</t>
  </si>
  <si>
    <t xml:space="preserve">МБОУ  "СОШ  № 1" г. Шумерля </t>
  </si>
  <si>
    <t>МБОУ  "СОШ № 3" г.Шумерля</t>
  </si>
  <si>
    <t xml:space="preserve">МБОУ  "СОШ № 3" г.Шумерля </t>
  </si>
  <si>
    <t xml:space="preserve">МБОУ  "СОШ  №2" г. Шумерля </t>
  </si>
  <si>
    <t>МБОУ   «Гимназия №8» г. Шумерля</t>
  </si>
  <si>
    <t xml:space="preserve">МБОУ "Юманайская средняя общеобразовательная школа им. С.М. Архипова" Шумерлинского муниципального округа </t>
  </si>
  <si>
    <t>МБОУ "СОШ № 6" г. Шумерля</t>
  </si>
  <si>
    <t>МБОУ "СОШ № 3" г. Шумерля</t>
  </si>
  <si>
    <t>МБО "СОШ № 1" г. Шумерля</t>
  </si>
  <si>
    <t>МБОУ "СОШ  №1" г. Шумерля</t>
  </si>
  <si>
    <t>МБОУ "СОШ №6" г. Шумерля</t>
  </si>
  <si>
    <t xml:space="preserve">МБОУ "СОШ № 3" г.Шумерля </t>
  </si>
  <si>
    <t>МБОУ "СОШ № 1" г. Шумерля</t>
  </si>
  <si>
    <t xml:space="preserve">МБОУ "СОШ  № 2" г. Шумерля </t>
  </si>
  <si>
    <t xml:space="preserve">МБОУ "СОШ № 1" г. Шумерля </t>
  </si>
  <si>
    <t>МБОУ "СОШ №3" г. Шумерля</t>
  </si>
  <si>
    <t>Егорова Людмила Александровна</t>
  </si>
  <si>
    <t>Червякова Олеся Сергеевна</t>
  </si>
  <si>
    <t>Александрова Лира Вениаминовна</t>
  </si>
  <si>
    <t>Количество участников: 8</t>
  </si>
  <si>
    <t>Количество участников: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</si>
</sst>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5" x14ac:knownFonts="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" fillId="0" borderId="0"/>
    <xf numFmtId="164" fontId="11" fillId="0" borderId="0" applyBorder="0" applyProtection="0"/>
  </cellStyleXfs>
  <cellXfs count="121"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1" fontId="2" fillId="2" borderId="0" xfId="0" applyNumberFormat="1" applyFont="1" applyFill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1" fontId="1" fillId="0" borderId="30" xfId="0" applyNumberFormat="1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0" fontId="10" fillId="0" borderId="15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49" fontId="10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3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2" fontId="1" fillId="0" borderId="8" xfId="0" applyNumberFormat="1" applyFont="1" applyBorder="1" applyAlignment="1">
      <alignment horizontal="left" vertical="top" wrapText="1"/>
    </xf>
    <xf numFmtId="0" fontId="10" fillId="0" borderId="23" xfId="0" applyFont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</cellXfs>
  <cellStyles count="5">
    <cellStyle name="Excel Built-in Normal" xfId="4"/>
    <cellStyle name="Обычный" xfId="0" builtinId="0"/>
    <cellStyle name="Обычный 4" xfId="1"/>
    <cellStyle name="Обычный 4 2 2" xfId="3"/>
    <cellStyle name="Обычный 7 4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2"/>
  <sheetViews>
    <sheetView topLeftCell="A7" zoomScaleNormal="100" workbookViewId="0">
      <selection activeCell="C28" sqref="C1:C1048576"/>
    </sheetView>
  </sheetViews>
  <sheetFormatPr defaultColWidth="35.28515625" defaultRowHeight="12.75" x14ac:dyDescent="0.2"/>
  <cols>
    <col min="1" max="1" width="3.85546875" style="83" customWidth="1"/>
    <col min="2" max="2" width="9.85546875" style="83" customWidth="1"/>
    <col min="3" max="3" width="13.5703125" style="83" customWidth="1"/>
    <col min="4" max="4" width="23" style="83" customWidth="1"/>
    <col min="5" max="6" width="11.28515625" style="83" customWidth="1"/>
    <col min="7" max="7" width="22.5703125" style="83" customWidth="1"/>
    <col min="8" max="11" width="13.7109375" style="83" customWidth="1"/>
    <col min="12" max="12" width="17.42578125" style="83" customWidth="1"/>
    <col min="13" max="13" width="19.7109375" style="83" customWidth="1"/>
    <col min="14" max="14" width="7" style="1" customWidth="1"/>
    <col min="15" max="15" width="35.28515625" style="1" bestFit="1" customWidth="1"/>
    <col min="16" max="16384" width="35.28515625" style="1"/>
  </cols>
  <sheetData>
    <row r="2" spans="1:13" s="2" customFormat="1" x14ac:dyDescent="0.2">
      <c r="A2" s="111" t="s">
        <v>27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s="2" customFormat="1" x14ac:dyDescent="0.2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2" customFormat="1" x14ac:dyDescent="0.2">
      <c r="A4" s="112" t="s">
        <v>129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3" s="2" customFormat="1" x14ac:dyDescent="0.2">
      <c r="A5" s="112" t="s">
        <v>58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s="2" customFormat="1" x14ac:dyDescent="0.2">
      <c r="A6" s="112" t="s">
        <v>59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</row>
    <row r="7" spans="1:13" s="4" customFormat="1" x14ac:dyDescent="0.2">
      <c r="A7" s="113" t="s">
        <v>145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</row>
    <row r="8" spans="1:13" s="4" customFormat="1" ht="12.75" customHeight="1" x14ac:dyDescent="0.2">
      <c r="A8" s="113" t="s">
        <v>14</v>
      </c>
      <c r="B8" s="113"/>
      <c r="C8" s="113"/>
      <c r="D8" s="113"/>
      <c r="E8" s="113"/>
      <c r="F8" s="113"/>
      <c r="G8" s="113"/>
      <c r="H8" s="113"/>
      <c r="I8" s="113"/>
      <c r="J8" s="21"/>
      <c r="K8" s="18"/>
      <c r="L8" s="18"/>
      <c r="M8" s="18"/>
    </row>
    <row r="9" spans="1:13" s="4" customFormat="1" ht="12.75" customHeight="1" x14ac:dyDescent="0.2">
      <c r="A9" s="110" t="s">
        <v>117</v>
      </c>
      <c r="B9" s="110"/>
      <c r="C9" s="110"/>
      <c r="D9" s="110"/>
      <c r="E9" s="110"/>
      <c r="F9" s="110"/>
      <c r="G9" s="110"/>
      <c r="H9" s="110"/>
      <c r="I9" s="110"/>
      <c r="J9" s="21"/>
      <c r="K9" s="18"/>
      <c r="L9" s="18"/>
      <c r="M9" s="18"/>
    </row>
    <row r="10" spans="1:13" s="4" customFormat="1" ht="12.75" customHeight="1" x14ac:dyDescent="0.2">
      <c r="A10" s="110" t="s">
        <v>122</v>
      </c>
      <c r="B10" s="110"/>
      <c r="C10" s="110"/>
      <c r="D10" s="110"/>
      <c r="E10" s="110"/>
      <c r="F10" s="110"/>
      <c r="G10" s="110"/>
      <c r="H10" s="110"/>
      <c r="I10" s="110"/>
      <c r="J10" s="21"/>
      <c r="K10" s="18"/>
      <c r="L10" s="18"/>
      <c r="M10" s="18"/>
    </row>
    <row r="11" spans="1:13" s="4" customFormat="1" ht="12.75" customHeight="1" x14ac:dyDescent="0.2">
      <c r="A11" s="110" t="s">
        <v>123</v>
      </c>
      <c r="B11" s="110"/>
      <c r="C11" s="110"/>
      <c r="D11" s="110"/>
      <c r="E11" s="110"/>
      <c r="F11" s="110"/>
      <c r="G11" s="110"/>
      <c r="H11" s="110"/>
      <c r="I11" s="110"/>
      <c r="J11" s="21"/>
      <c r="K11" s="18"/>
      <c r="L11" s="18"/>
      <c r="M11" s="18"/>
    </row>
    <row r="12" spans="1:13" s="4" customFormat="1" ht="12.75" customHeight="1" x14ac:dyDescent="0.2">
      <c r="A12" s="110" t="s">
        <v>135</v>
      </c>
      <c r="B12" s="110"/>
      <c r="C12" s="110"/>
      <c r="D12" s="110"/>
      <c r="E12" s="110"/>
      <c r="F12" s="110"/>
      <c r="G12" s="110"/>
      <c r="H12" s="110"/>
      <c r="I12" s="110"/>
      <c r="J12" s="21"/>
      <c r="K12" s="18"/>
      <c r="L12" s="18"/>
      <c r="M12" s="18"/>
    </row>
    <row r="13" spans="1:13" s="4" customFormat="1" ht="12.75" customHeight="1" x14ac:dyDescent="0.2">
      <c r="A13" s="110" t="s">
        <v>136</v>
      </c>
      <c r="B13" s="110"/>
      <c r="C13" s="110"/>
      <c r="D13" s="110"/>
      <c r="E13" s="110"/>
      <c r="F13" s="110"/>
      <c r="G13" s="110"/>
      <c r="H13" s="110"/>
      <c r="I13" s="110"/>
      <c r="J13" s="21"/>
      <c r="K13" s="18"/>
      <c r="L13" s="18"/>
      <c r="M13" s="18"/>
    </row>
    <row r="14" spans="1:13" s="4" customFormat="1" ht="12.75" customHeight="1" x14ac:dyDescent="0.2">
      <c r="A14" s="110" t="s">
        <v>137</v>
      </c>
      <c r="B14" s="110"/>
      <c r="C14" s="110"/>
      <c r="D14" s="110"/>
      <c r="E14" s="110"/>
      <c r="F14" s="110"/>
      <c r="G14" s="110"/>
      <c r="H14" s="110"/>
      <c r="I14" s="110"/>
      <c r="J14" s="21"/>
      <c r="K14" s="18"/>
      <c r="L14" s="18"/>
      <c r="M14" s="18"/>
    </row>
    <row r="15" spans="1:13" s="4" customFormat="1" ht="12.75" customHeight="1" x14ac:dyDescent="0.2">
      <c r="A15" s="110" t="s">
        <v>138</v>
      </c>
      <c r="B15" s="110"/>
      <c r="C15" s="110"/>
      <c r="D15" s="110"/>
      <c r="E15" s="110"/>
      <c r="F15" s="110"/>
      <c r="G15" s="110"/>
      <c r="H15" s="110"/>
      <c r="I15" s="110"/>
      <c r="J15" s="21"/>
      <c r="K15" s="18"/>
      <c r="L15" s="18"/>
      <c r="M15" s="18"/>
    </row>
    <row r="16" spans="1:13" s="4" customFormat="1" ht="12.75" customHeight="1" x14ac:dyDescent="0.2">
      <c r="A16" s="110" t="s">
        <v>124</v>
      </c>
      <c r="B16" s="110"/>
      <c r="C16" s="110"/>
      <c r="D16" s="110"/>
      <c r="E16" s="110"/>
      <c r="F16" s="110"/>
      <c r="G16" s="110"/>
      <c r="H16" s="110"/>
      <c r="I16" s="110"/>
      <c r="J16" s="21"/>
      <c r="K16" s="18"/>
      <c r="L16" s="18"/>
      <c r="M16" s="18"/>
    </row>
    <row r="17" spans="1:13" s="4" customFormat="1" ht="12.75" customHeight="1" x14ac:dyDescent="0.2">
      <c r="A17" s="110" t="s">
        <v>139</v>
      </c>
      <c r="B17" s="110"/>
      <c r="C17" s="110"/>
      <c r="D17" s="110"/>
      <c r="E17" s="110"/>
      <c r="F17" s="110"/>
      <c r="G17" s="110"/>
      <c r="H17" s="110"/>
      <c r="I17" s="110"/>
      <c r="J17" s="21"/>
      <c r="K17" s="18"/>
      <c r="L17" s="18"/>
      <c r="M17" s="18"/>
    </row>
    <row r="18" spans="1:13" s="4" customFormat="1" ht="12.75" customHeight="1" x14ac:dyDescent="0.2">
      <c r="A18" s="110" t="s">
        <v>126</v>
      </c>
      <c r="B18" s="110"/>
      <c r="C18" s="110"/>
      <c r="D18" s="110"/>
      <c r="E18" s="110"/>
      <c r="F18" s="110"/>
      <c r="G18" s="110"/>
      <c r="H18" s="110"/>
      <c r="I18" s="110"/>
      <c r="J18" s="86"/>
      <c r="K18" s="84"/>
      <c r="L18" s="84"/>
      <c r="M18" s="84"/>
    </row>
    <row r="19" spans="1:13" s="4" customFormat="1" ht="12.75" customHeight="1" x14ac:dyDescent="0.2">
      <c r="A19" s="110" t="s">
        <v>127</v>
      </c>
      <c r="B19" s="110"/>
      <c r="C19" s="110"/>
      <c r="D19" s="110"/>
      <c r="E19" s="110"/>
      <c r="F19" s="110"/>
      <c r="G19" s="110"/>
      <c r="H19" s="110"/>
      <c r="I19" s="110"/>
      <c r="J19" s="86"/>
      <c r="K19" s="84"/>
      <c r="L19" s="84"/>
      <c r="M19" s="84"/>
    </row>
    <row r="20" spans="1:13" s="4" customFormat="1" ht="12.75" customHeight="1" x14ac:dyDescent="0.2">
      <c r="A20" s="110" t="s">
        <v>125</v>
      </c>
      <c r="B20" s="110"/>
      <c r="C20" s="110"/>
      <c r="D20" s="110"/>
      <c r="E20" s="110"/>
      <c r="F20" s="110"/>
      <c r="G20" s="110"/>
      <c r="H20" s="110"/>
      <c r="I20" s="110"/>
      <c r="J20" s="21"/>
      <c r="K20" s="18"/>
      <c r="L20" s="18"/>
      <c r="M20" s="18"/>
    </row>
    <row r="21" spans="1:13" s="4" customFormat="1" ht="12.75" customHeight="1" x14ac:dyDescent="0.2">
      <c r="A21" s="110" t="s">
        <v>142</v>
      </c>
      <c r="B21" s="110"/>
      <c r="C21" s="110"/>
      <c r="D21" s="110"/>
      <c r="E21" s="110"/>
      <c r="F21" s="110"/>
      <c r="G21" s="110"/>
      <c r="H21" s="110"/>
      <c r="I21" s="110"/>
      <c r="J21" s="86"/>
      <c r="K21" s="84"/>
      <c r="L21" s="84"/>
      <c r="M21" s="84"/>
    </row>
    <row r="22" spans="1:13" s="4" customFormat="1" ht="12.75" customHeight="1" x14ac:dyDescent="0.2">
      <c r="A22" s="110" t="s">
        <v>143</v>
      </c>
      <c r="B22" s="110"/>
      <c r="C22" s="110"/>
      <c r="D22" s="110"/>
      <c r="E22" s="110"/>
      <c r="F22" s="110"/>
      <c r="G22" s="110"/>
      <c r="H22" s="110"/>
      <c r="I22" s="110"/>
      <c r="J22" s="86"/>
      <c r="K22" s="84"/>
      <c r="L22" s="84"/>
      <c r="M22" s="84"/>
    </row>
    <row r="23" spans="1:13" s="4" customFormat="1" ht="12.75" customHeight="1" x14ac:dyDescent="0.2">
      <c r="A23" s="110" t="s">
        <v>144</v>
      </c>
      <c r="B23" s="110"/>
      <c r="C23" s="110"/>
      <c r="D23" s="110"/>
      <c r="E23" s="110"/>
      <c r="F23" s="110"/>
      <c r="G23" s="110"/>
      <c r="H23" s="110"/>
      <c r="I23" s="110"/>
      <c r="J23" s="86"/>
      <c r="K23" s="84"/>
      <c r="L23" s="84"/>
      <c r="M23" s="84"/>
    </row>
    <row r="24" spans="1:13" s="4" customFormat="1" ht="12.75" customHeight="1" x14ac:dyDescent="0.2">
      <c r="A24" s="110" t="s">
        <v>141</v>
      </c>
      <c r="B24" s="110"/>
      <c r="C24" s="110"/>
      <c r="D24" s="110"/>
      <c r="E24" s="110"/>
      <c r="F24" s="110"/>
      <c r="G24" s="110"/>
      <c r="H24" s="110"/>
      <c r="I24" s="110"/>
      <c r="J24" s="21"/>
      <c r="K24" s="18"/>
      <c r="L24" s="18"/>
      <c r="M24" s="18"/>
    </row>
    <row r="25" spans="1:13" s="4" customFormat="1" ht="12.75" customHeight="1" x14ac:dyDescent="0.2">
      <c r="A25" s="110" t="s">
        <v>146</v>
      </c>
      <c r="B25" s="110"/>
      <c r="C25" s="110"/>
      <c r="D25" s="110"/>
      <c r="E25" s="110"/>
      <c r="F25" s="110"/>
      <c r="G25" s="110"/>
      <c r="H25" s="110"/>
      <c r="I25" s="110"/>
      <c r="J25" s="21"/>
      <c r="K25" s="18"/>
      <c r="L25" s="18"/>
      <c r="M25" s="18"/>
    </row>
    <row r="26" spans="1:13" s="4" customFormat="1" ht="12.75" customHeight="1" x14ac:dyDescent="0.2">
      <c r="A26" s="110" t="s">
        <v>140</v>
      </c>
      <c r="B26" s="110"/>
      <c r="C26" s="110"/>
      <c r="D26" s="110"/>
      <c r="E26" s="110"/>
      <c r="F26" s="110"/>
      <c r="G26" s="110"/>
      <c r="H26" s="110"/>
      <c r="I26" s="110"/>
      <c r="J26" s="21"/>
      <c r="K26" s="18"/>
      <c r="L26" s="18"/>
      <c r="M26" s="18"/>
    </row>
    <row r="27" spans="1:13" s="4" customFormat="1" ht="12.75" customHeight="1" x14ac:dyDescent="0.2">
      <c r="A27" s="113"/>
      <c r="B27" s="113"/>
      <c r="C27" s="113"/>
      <c r="D27" s="113"/>
      <c r="E27" s="113"/>
      <c r="F27" s="113"/>
      <c r="G27" s="113"/>
      <c r="H27" s="113"/>
      <c r="I27" s="113"/>
      <c r="J27" s="21"/>
      <c r="K27" s="18"/>
      <c r="L27" s="18"/>
      <c r="M27" s="18"/>
    </row>
    <row r="28" spans="1:13" x14ac:dyDescent="0.2">
      <c r="C28" s="45"/>
    </row>
    <row r="29" spans="1:13" ht="51" x14ac:dyDescent="0.2">
      <c r="A29" s="7" t="s">
        <v>0</v>
      </c>
      <c r="B29" s="57" t="s">
        <v>1</v>
      </c>
      <c r="C29" s="81" t="s">
        <v>2</v>
      </c>
      <c r="D29" s="81" t="s">
        <v>3</v>
      </c>
      <c r="E29" s="9" t="s">
        <v>4</v>
      </c>
      <c r="F29" s="10" t="s">
        <v>5</v>
      </c>
      <c r="G29" s="8" t="s">
        <v>6</v>
      </c>
      <c r="H29" s="82" t="s">
        <v>11</v>
      </c>
      <c r="I29" s="57" t="s">
        <v>12</v>
      </c>
      <c r="J29" s="11" t="s">
        <v>7</v>
      </c>
      <c r="K29" s="11" t="s">
        <v>8</v>
      </c>
      <c r="L29" s="11" t="s">
        <v>9</v>
      </c>
      <c r="M29" s="11" t="s">
        <v>10</v>
      </c>
    </row>
    <row r="30" spans="1:13" ht="25.5" x14ac:dyDescent="0.2">
      <c r="A30" s="12">
        <v>1</v>
      </c>
      <c r="B30" s="98" t="s">
        <v>28</v>
      </c>
      <c r="C30" s="14" t="s">
        <v>29</v>
      </c>
      <c r="D30" s="14" t="s">
        <v>182</v>
      </c>
      <c r="E30" s="14">
        <v>7</v>
      </c>
      <c r="F30" s="14">
        <v>7</v>
      </c>
      <c r="G30" s="16" t="s">
        <v>30</v>
      </c>
      <c r="H30" s="14">
        <v>4</v>
      </c>
      <c r="I30" s="14">
        <v>2</v>
      </c>
      <c r="J30" s="14">
        <f>SUM(H30:I30)</f>
        <v>6</v>
      </c>
      <c r="K30" s="14">
        <v>40</v>
      </c>
      <c r="L30" s="14">
        <f t="shared" ref="L30:L44" si="0">J30*100/K30</f>
        <v>15</v>
      </c>
      <c r="M30" s="14" t="s">
        <v>134</v>
      </c>
    </row>
    <row r="31" spans="1:13" ht="25.5" x14ac:dyDescent="0.2">
      <c r="A31" s="12">
        <v>2</v>
      </c>
      <c r="B31" s="98" t="s">
        <v>31</v>
      </c>
      <c r="C31" s="14" t="s">
        <v>29</v>
      </c>
      <c r="D31" s="14" t="s">
        <v>182</v>
      </c>
      <c r="E31" s="14">
        <v>7</v>
      </c>
      <c r="F31" s="14">
        <v>7</v>
      </c>
      <c r="G31" s="16" t="s">
        <v>32</v>
      </c>
      <c r="H31" s="14">
        <v>5</v>
      </c>
      <c r="I31" s="14">
        <v>0</v>
      </c>
      <c r="J31" s="14">
        <f t="shared" ref="J31:J44" si="1">SUM(H31:I31)</f>
        <v>5</v>
      </c>
      <c r="K31" s="14">
        <v>40</v>
      </c>
      <c r="L31" s="14">
        <f t="shared" si="0"/>
        <v>12.5</v>
      </c>
      <c r="M31" s="14" t="s">
        <v>134</v>
      </c>
    </row>
    <row r="32" spans="1:13" ht="25.5" x14ac:dyDescent="0.2">
      <c r="A32" s="12">
        <v>3</v>
      </c>
      <c r="B32" s="98" t="s">
        <v>33</v>
      </c>
      <c r="C32" s="14" t="s">
        <v>29</v>
      </c>
      <c r="D32" s="14" t="s">
        <v>34</v>
      </c>
      <c r="E32" s="14">
        <v>7</v>
      </c>
      <c r="F32" s="14">
        <v>7</v>
      </c>
      <c r="G32" s="16" t="s">
        <v>35</v>
      </c>
      <c r="H32" s="14">
        <v>9</v>
      </c>
      <c r="I32" s="14">
        <v>0</v>
      </c>
      <c r="J32" s="14">
        <f t="shared" si="1"/>
        <v>9</v>
      </c>
      <c r="K32" s="14">
        <v>40</v>
      </c>
      <c r="L32" s="14">
        <f t="shared" si="0"/>
        <v>22.5</v>
      </c>
      <c r="M32" s="14" t="s">
        <v>134</v>
      </c>
    </row>
    <row r="33" spans="1:14" ht="25.5" x14ac:dyDescent="0.2">
      <c r="A33" s="12">
        <v>4</v>
      </c>
      <c r="B33" s="98" t="s">
        <v>36</v>
      </c>
      <c r="C33" s="14" t="s">
        <v>29</v>
      </c>
      <c r="D33" s="14" t="s">
        <v>34</v>
      </c>
      <c r="E33" s="14">
        <v>7</v>
      </c>
      <c r="F33" s="14">
        <v>7</v>
      </c>
      <c r="G33" s="16" t="s">
        <v>35</v>
      </c>
      <c r="H33" s="14">
        <v>15</v>
      </c>
      <c r="I33" s="14">
        <v>0</v>
      </c>
      <c r="J33" s="14">
        <f t="shared" si="1"/>
        <v>15</v>
      </c>
      <c r="K33" s="14">
        <v>40</v>
      </c>
      <c r="L33" s="14">
        <f t="shared" si="0"/>
        <v>37.5</v>
      </c>
      <c r="M33" s="98" t="s">
        <v>16</v>
      </c>
    </row>
    <row r="34" spans="1:14" ht="25.5" x14ac:dyDescent="0.2">
      <c r="A34" s="12">
        <v>5</v>
      </c>
      <c r="B34" s="98" t="s">
        <v>37</v>
      </c>
      <c r="C34" s="14" t="s">
        <v>29</v>
      </c>
      <c r="D34" s="14" t="s">
        <v>34</v>
      </c>
      <c r="E34" s="14">
        <v>7</v>
      </c>
      <c r="F34" s="14">
        <v>7</v>
      </c>
      <c r="G34" s="16" t="s">
        <v>35</v>
      </c>
      <c r="H34" s="14">
        <v>10</v>
      </c>
      <c r="I34" s="14">
        <v>2</v>
      </c>
      <c r="J34" s="14">
        <f t="shared" si="1"/>
        <v>12</v>
      </c>
      <c r="K34" s="14">
        <v>40</v>
      </c>
      <c r="L34" s="14">
        <f t="shared" si="0"/>
        <v>30</v>
      </c>
      <c r="M34" s="98" t="s">
        <v>16</v>
      </c>
    </row>
    <row r="35" spans="1:14" ht="25.5" x14ac:dyDescent="0.2">
      <c r="A35" s="12">
        <v>6</v>
      </c>
      <c r="B35" s="98" t="s">
        <v>38</v>
      </c>
      <c r="C35" s="14" t="s">
        <v>29</v>
      </c>
      <c r="D35" s="14" t="s">
        <v>39</v>
      </c>
      <c r="E35" s="14">
        <v>7</v>
      </c>
      <c r="F35" s="14">
        <v>7</v>
      </c>
      <c r="G35" s="16" t="s">
        <v>166</v>
      </c>
      <c r="H35" s="14">
        <v>2</v>
      </c>
      <c r="I35" s="14">
        <v>2</v>
      </c>
      <c r="J35" s="14">
        <f t="shared" si="1"/>
        <v>4</v>
      </c>
      <c r="K35" s="14">
        <v>40</v>
      </c>
      <c r="L35" s="14">
        <f t="shared" si="0"/>
        <v>10</v>
      </c>
      <c r="M35" s="14" t="s">
        <v>134</v>
      </c>
    </row>
    <row r="36" spans="1:14" ht="25.5" x14ac:dyDescent="0.2">
      <c r="A36" s="12">
        <v>7</v>
      </c>
      <c r="B36" s="98" t="s">
        <v>40</v>
      </c>
      <c r="C36" s="14" t="s">
        <v>29</v>
      </c>
      <c r="D36" s="14" t="s">
        <v>39</v>
      </c>
      <c r="E36" s="14">
        <v>7</v>
      </c>
      <c r="F36" s="14">
        <v>7</v>
      </c>
      <c r="G36" s="16" t="s">
        <v>166</v>
      </c>
      <c r="H36" s="14">
        <v>5</v>
      </c>
      <c r="I36" s="14">
        <v>0</v>
      </c>
      <c r="J36" s="14">
        <f t="shared" si="1"/>
        <v>5</v>
      </c>
      <c r="K36" s="14">
        <v>40</v>
      </c>
      <c r="L36" s="14">
        <f t="shared" si="0"/>
        <v>12.5</v>
      </c>
      <c r="M36" s="14" t="s">
        <v>134</v>
      </c>
    </row>
    <row r="37" spans="1:14" ht="25.5" x14ac:dyDescent="0.2">
      <c r="A37" s="12">
        <v>8</v>
      </c>
      <c r="B37" s="98" t="s">
        <v>41</v>
      </c>
      <c r="C37" s="14" t="s">
        <v>29</v>
      </c>
      <c r="D37" s="14" t="s">
        <v>42</v>
      </c>
      <c r="E37" s="14">
        <v>7</v>
      </c>
      <c r="F37" s="14">
        <v>7</v>
      </c>
      <c r="G37" s="16" t="s">
        <v>43</v>
      </c>
      <c r="H37" s="14">
        <v>0</v>
      </c>
      <c r="I37" s="14">
        <v>0</v>
      </c>
      <c r="J37" s="14">
        <f t="shared" si="1"/>
        <v>0</v>
      </c>
      <c r="K37" s="14">
        <v>40</v>
      </c>
      <c r="L37" s="14">
        <f t="shared" si="0"/>
        <v>0</v>
      </c>
      <c r="M37" s="14" t="s">
        <v>134</v>
      </c>
    </row>
    <row r="38" spans="1:14" s="89" customFormat="1" ht="25.5" x14ac:dyDescent="0.2">
      <c r="A38" s="12">
        <v>9</v>
      </c>
      <c r="B38" s="98" t="s">
        <v>44</v>
      </c>
      <c r="C38" s="14" t="s">
        <v>29</v>
      </c>
      <c r="D38" s="14" t="s">
        <v>128</v>
      </c>
      <c r="E38" s="14">
        <v>7</v>
      </c>
      <c r="F38" s="14">
        <v>7</v>
      </c>
      <c r="G38" s="16" t="s">
        <v>133</v>
      </c>
      <c r="H38" s="14">
        <v>1</v>
      </c>
      <c r="I38" s="14">
        <v>6</v>
      </c>
      <c r="J38" s="14">
        <f t="shared" si="1"/>
        <v>7</v>
      </c>
      <c r="K38" s="14">
        <v>40</v>
      </c>
      <c r="L38" s="14">
        <f t="shared" si="0"/>
        <v>17.5</v>
      </c>
      <c r="M38" s="14" t="s">
        <v>134</v>
      </c>
    </row>
    <row r="39" spans="1:14" ht="25.5" x14ac:dyDescent="0.2">
      <c r="A39" s="12">
        <v>10</v>
      </c>
      <c r="B39" s="98" t="s">
        <v>45</v>
      </c>
      <c r="C39" s="14" t="s">
        <v>29</v>
      </c>
      <c r="D39" s="14" t="s">
        <v>42</v>
      </c>
      <c r="E39" s="14">
        <v>7</v>
      </c>
      <c r="F39" s="14">
        <v>7</v>
      </c>
      <c r="G39" s="16" t="s">
        <v>46</v>
      </c>
      <c r="H39" s="14">
        <v>10</v>
      </c>
      <c r="I39" s="14">
        <v>0</v>
      </c>
      <c r="J39" s="14">
        <f t="shared" si="1"/>
        <v>10</v>
      </c>
      <c r="K39" s="14">
        <v>40</v>
      </c>
      <c r="L39" s="14">
        <f t="shared" si="0"/>
        <v>25</v>
      </c>
      <c r="M39" s="14" t="s">
        <v>134</v>
      </c>
    </row>
    <row r="40" spans="1:14" ht="33.75" customHeight="1" x14ac:dyDescent="0.2">
      <c r="A40" s="12">
        <v>11</v>
      </c>
      <c r="B40" s="98" t="s">
        <v>47</v>
      </c>
      <c r="C40" s="14" t="s">
        <v>29</v>
      </c>
      <c r="D40" s="14" t="s">
        <v>48</v>
      </c>
      <c r="E40" s="14">
        <v>7</v>
      </c>
      <c r="F40" s="14">
        <v>7</v>
      </c>
      <c r="G40" s="16" t="s">
        <v>49</v>
      </c>
      <c r="H40" s="14">
        <v>1</v>
      </c>
      <c r="I40" s="14">
        <v>0</v>
      </c>
      <c r="J40" s="14">
        <f t="shared" si="1"/>
        <v>1</v>
      </c>
      <c r="K40" s="14">
        <v>40</v>
      </c>
      <c r="L40" s="14">
        <f t="shared" si="0"/>
        <v>2.5</v>
      </c>
      <c r="M40" s="14" t="s">
        <v>134</v>
      </c>
    </row>
    <row r="41" spans="1:14" ht="28.5" customHeight="1" x14ac:dyDescent="0.2">
      <c r="A41" s="12">
        <v>12</v>
      </c>
      <c r="B41" s="98" t="s">
        <v>50</v>
      </c>
      <c r="C41" s="14" t="s">
        <v>29</v>
      </c>
      <c r="D41" s="14" t="s">
        <v>51</v>
      </c>
      <c r="E41" s="14">
        <v>7</v>
      </c>
      <c r="F41" s="14">
        <v>7</v>
      </c>
      <c r="G41" s="16" t="s">
        <v>52</v>
      </c>
      <c r="H41" s="14">
        <v>3</v>
      </c>
      <c r="I41" s="14">
        <v>7</v>
      </c>
      <c r="J41" s="14">
        <f t="shared" si="1"/>
        <v>10</v>
      </c>
      <c r="K41" s="14">
        <v>40</v>
      </c>
      <c r="L41" s="14">
        <f t="shared" si="0"/>
        <v>25</v>
      </c>
      <c r="M41" s="14" t="s">
        <v>134</v>
      </c>
    </row>
    <row r="42" spans="1:14" ht="25.5" x14ac:dyDescent="0.2">
      <c r="A42" s="12">
        <v>13</v>
      </c>
      <c r="B42" s="98" t="s">
        <v>53</v>
      </c>
      <c r="C42" s="14" t="s">
        <v>29</v>
      </c>
      <c r="D42" s="14" t="s">
        <v>51</v>
      </c>
      <c r="E42" s="14">
        <v>7</v>
      </c>
      <c r="F42" s="14">
        <v>7</v>
      </c>
      <c r="G42" s="16" t="s">
        <v>52</v>
      </c>
      <c r="H42" s="14">
        <v>2</v>
      </c>
      <c r="I42" s="14">
        <v>0</v>
      </c>
      <c r="J42" s="14">
        <f t="shared" si="1"/>
        <v>2</v>
      </c>
      <c r="K42" s="14">
        <v>40</v>
      </c>
      <c r="L42" s="14">
        <f t="shared" si="0"/>
        <v>5</v>
      </c>
      <c r="M42" s="14" t="s">
        <v>134</v>
      </c>
    </row>
    <row r="43" spans="1:14" s="89" customFormat="1" ht="25.5" x14ac:dyDescent="0.2">
      <c r="A43" s="12">
        <v>14</v>
      </c>
      <c r="B43" s="98" t="s">
        <v>54</v>
      </c>
      <c r="C43" s="14" t="s">
        <v>29</v>
      </c>
      <c r="D43" s="14" t="s">
        <v>128</v>
      </c>
      <c r="E43" s="14">
        <v>7</v>
      </c>
      <c r="F43" s="14">
        <v>7</v>
      </c>
      <c r="G43" s="16" t="s">
        <v>133</v>
      </c>
      <c r="H43" s="14">
        <v>0</v>
      </c>
      <c r="I43" s="14">
        <v>5</v>
      </c>
      <c r="J43" s="14">
        <f t="shared" si="1"/>
        <v>5</v>
      </c>
      <c r="K43" s="14">
        <v>40</v>
      </c>
      <c r="L43" s="14">
        <f t="shared" si="0"/>
        <v>12.5</v>
      </c>
      <c r="M43" s="14" t="s">
        <v>134</v>
      </c>
    </row>
    <row r="44" spans="1:14" ht="25.5" x14ac:dyDescent="0.2">
      <c r="A44" s="12">
        <v>15</v>
      </c>
      <c r="B44" s="98" t="s">
        <v>56</v>
      </c>
      <c r="C44" s="14" t="s">
        <v>29</v>
      </c>
      <c r="D44" s="14" t="s">
        <v>177</v>
      </c>
      <c r="E44" s="14">
        <v>7</v>
      </c>
      <c r="F44" s="14">
        <v>7</v>
      </c>
      <c r="G44" s="16" t="s">
        <v>55</v>
      </c>
      <c r="H44" s="14">
        <v>16</v>
      </c>
      <c r="I44" s="14">
        <v>15</v>
      </c>
      <c r="J44" s="14">
        <f t="shared" si="1"/>
        <v>31</v>
      </c>
      <c r="K44" s="14">
        <v>40</v>
      </c>
      <c r="L44" s="14">
        <f t="shared" si="0"/>
        <v>77.5</v>
      </c>
      <c r="M44" s="98" t="s">
        <v>15</v>
      </c>
    </row>
    <row r="45" spans="1:14" s="17" customFormat="1" x14ac:dyDescent="0.2">
      <c r="A45" s="18"/>
      <c r="B45" s="80"/>
      <c r="C45" s="20"/>
      <c r="D45" s="20"/>
      <c r="E45" s="20"/>
      <c r="F45" s="20"/>
      <c r="G45" s="19"/>
      <c r="H45" s="21"/>
      <c r="I45" s="21"/>
      <c r="J45" s="22"/>
      <c r="K45" s="22"/>
      <c r="L45" s="22"/>
      <c r="M45" s="80"/>
      <c r="N45" s="1"/>
    </row>
    <row r="46" spans="1:14" ht="13.5" customHeight="1" x14ac:dyDescent="0.2">
      <c r="A46" s="18"/>
      <c r="B46" s="110" t="s">
        <v>147</v>
      </c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</row>
    <row r="47" spans="1:14" ht="13.5" customHeight="1" x14ac:dyDescent="0.2">
      <c r="B47" s="110" t="s">
        <v>14</v>
      </c>
      <c r="C47" s="110"/>
      <c r="D47" s="110"/>
      <c r="E47" s="110"/>
      <c r="F47" s="110"/>
      <c r="G47" s="110"/>
      <c r="H47" s="110"/>
      <c r="I47" s="110"/>
      <c r="J47" s="110"/>
      <c r="K47" s="91"/>
      <c r="L47" s="91"/>
      <c r="M47" s="91"/>
      <c r="N47" s="4"/>
    </row>
    <row r="48" spans="1:14" ht="13.5" customHeight="1" x14ac:dyDescent="0.2">
      <c r="B48" s="110" t="s">
        <v>148</v>
      </c>
      <c r="C48" s="110"/>
      <c r="D48" s="110"/>
      <c r="E48" s="110"/>
      <c r="F48" s="110"/>
      <c r="G48" s="110"/>
      <c r="H48" s="110"/>
      <c r="I48" s="110"/>
      <c r="J48" s="110"/>
      <c r="K48" s="91"/>
      <c r="L48" s="91"/>
      <c r="M48" s="91"/>
      <c r="N48" s="4"/>
    </row>
    <row r="49" spans="2:14" ht="13.5" customHeight="1" x14ac:dyDescent="0.2">
      <c r="B49" s="110" t="s">
        <v>149</v>
      </c>
      <c r="C49" s="110"/>
      <c r="D49" s="110"/>
      <c r="E49" s="110"/>
      <c r="F49" s="110"/>
      <c r="G49" s="110"/>
      <c r="H49" s="110"/>
      <c r="I49" s="110"/>
      <c r="J49" s="110"/>
      <c r="K49" s="91"/>
      <c r="L49" s="91"/>
      <c r="M49" s="91"/>
      <c r="N49" s="4"/>
    </row>
    <row r="50" spans="2:14" ht="13.5" customHeight="1" x14ac:dyDescent="0.2">
      <c r="B50" s="110" t="s">
        <v>150</v>
      </c>
      <c r="C50" s="110"/>
      <c r="D50" s="110"/>
      <c r="E50" s="110"/>
      <c r="F50" s="110"/>
      <c r="G50" s="110"/>
      <c r="H50" s="110"/>
      <c r="I50" s="110"/>
      <c r="J50" s="110"/>
      <c r="K50" s="91"/>
      <c r="L50" s="91"/>
      <c r="M50" s="91"/>
      <c r="N50" s="4"/>
    </row>
    <row r="51" spans="2:14" ht="13.5" customHeight="1" x14ac:dyDescent="0.2">
      <c r="B51" s="110" t="s">
        <v>151</v>
      </c>
      <c r="C51" s="110"/>
      <c r="D51" s="110"/>
      <c r="E51" s="110"/>
      <c r="F51" s="110"/>
      <c r="G51" s="110"/>
      <c r="H51" s="110"/>
      <c r="I51" s="110"/>
      <c r="J51" s="110"/>
      <c r="K51" s="91"/>
      <c r="L51" s="91"/>
      <c r="M51" s="91"/>
      <c r="N51" s="4"/>
    </row>
    <row r="52" spans="2:14" ht="13.5" customHeight="1" x14ac:dyDescent="0.2">
      <c r="B52" s="110" t="s">
        <v>152</v>
      </c>
      <c r="C52" s="110"/>
      <c r="D52" s="110"/>
      <c r="E52" s="110"/>
      <c r="F52" s="110"/>
      <c r="G52" s="110"/>
      <c r="H52" s="110"/>
      <c r="I52" s="110"/>
      <c r="J52" s="110"/>
      <c r="K52" s="91"/>
      <c r="L52" s="91"/>
      <c r="M52" s="91"/>
      <c r="N52" s="4"/>
    </row>
    <row r="53" spans="2:14" ht="13.5" customHeight="1" x14ac:dyDescent="0.2">
      <c r="B53" s="110" t="s">
        <v>153</v>
      </c>
      <c r="C53" s="110"/>
      <c r="D53" s="110"/>
      <c r="E53" s="110"/>
      <c r="F53" s="110"/>
      <c r="G53" s="110"/>
      <c r="H53" s="110"/>
      <c r="I53" s="110"/>
      <c r="J53" s="110"/>
      <c r="K53" s="91"/>
      <c r="L53" s="91"/>
      <c r="M53" s="91"/>
      <c r="N53" s="4"/>
    </row>
    <row r="54" spans="2:14" ht="13.5" customHeight="1" x14ac:dyDescent="0.2">
      <c r="B54" s="110" t="s">
        <v>154</v>
      </c>
      <c r="C54" s="110"/>
      <c r="D54" s="110"/>
      <c r="E54" s="110"/>
      <c r="F54" s="110"/>
      <c r="G54" s="110"/>
      <c r="H54" s="110"/>
      <c r="I54" s="110"/>
      <c r="J54" s="110"/>
      <c r="K54" s="91"/>
      <c r="L54" s="91"/>
      <c r="M54" s="91"/>
      <c r="N54" s="4"/>
    </row>
    <row r="55" spans="2:14" ht="13.5" customHeight="1" x14ac:dyDescent="0.2">
      <c r="B55" s="110" t="s">
        <v>155</v>
      </c>
      <c r="C55" s="110"/>
      <c r="D55" s="110"/>
      <c r="E55" s="110"/>
      <c r="F55" s="110"/>
      <c r="G55" s="110"/>
      <c r="H55" s="110"/>
      <c r="I55" s="110"/>
      <c r="J55" s="110"/>
      <c r="K55" s="91"/>
      <c r="L55" s="91"/>
      <c r="M55" s="91"/>
      <c r="N55" s="4"/>
    </row>
    <row r="56" spans="2:14" ht="13.5" customHeight="1" x14ac:dyDescent="0.2">
      <c r="B56" s="110" t="s">
        <v>156</v>
      </c>
      <c r="C56" s="110"/>
      <c r="D56" s="110"/>
      <c r="E56" s="110"/>
      <c r="F56" s="110"/>
      <c r="G56" s="110"/>
      <c r="H56" s="110"/>
      <c r="I56" s="110"/>
      <c r="J56" s="110"/>
      <c r="K56" s="91"/>
      <c r="L56" s="91"/>
      <c r="M56" s="91"/>
      <c r="N56" s="4"/>
    </row>
    <row r="57" spans="2:14" x14ac:dyDescent="0.2">
      <c r="B57" s="110" t="s">
        <v>157</v>
      </c>
      <c r="C57" s="110"/>
      <c r="D57" s="110"/>
      <c r="E57" s="110"/>
      <c r="F57" s="110"/>
      <c r="G57" s="110"/>
      <c r="H57" s="110"/>
      <c r="I57" s="110"/>
      <c r="J57" s="110"/>
      <c r="K57" s="91"/>
      <c r="L57" s="91"/>
      <c r="M57" s="91"/>
      <c r="N57" s="4"/>
    </row>
    <row r="58" spans="2:14" x14ac:dyDescent="0.2">
      <c r="B58" s="110" t="s">
        <v>158</v>
      </c>
      <c r="C58" s="110"/>
      <c r="D58" s="110"/>
      <c r="E58" s="110"/>
      <c r="F58" s="110"/>
      <c r="G58" s="110"/>
      <c r="H58" s="110"/>
      <c r="I58" s="110"/>
      <c r="J58" s="110"/>
      <c r="K58" s="91"/>
      <c r="L58" s="91"/>
      <c r="M58" s="91"/>
      <c r="N58" s="4"/>
    </row>
    <row r="59" spans="2:14" x14ac:dyDescent="0.2">
      <c r="B59" s="110" t="s">
        <v>159</v>
      </c>
      <c r="C59" s="110"/>
      <c r="D59" s="110"/>
      <c r="E59" s="110"/>
      <c r="F59" s="110"/>
      <c r="G59" s="110"/>
      <c r="H59" s="110"/>
      <c r="I59" s="110"/>
      <c r="J59" s="110"/>
      <c r="K59" s="91"/>
      <c r="L59" s="91"/>
      <c r="M59" s="91"/>
      <c r="N59" s="4"/>
    </row>
    <row r="60" spans="2:14" x14ac:dyDescent="0.2">
      <c r="B60" s="110" t="s">
        <v>160</v>
      </c>
      <c r="C60" s="110"/>
      <c r="D60" s="110"/>
      <c r="E60" s="110"/>
      <c r="F60" s="110"/>
      <c r="G60" s="110"/>
      <c r="H60" s="110"/>
      <c r="I60" s="110"/>
      <c r="J60" s="110"/>
      <c r="K60" s="91"/>
      <c r="L60" s="91"/>
      <c r="M60" s="91"/>
      <c r="N60" s="4"/>
    </row>
    <row r="61" spans="2:14" x14ac:dyDescent="0.2">
      <c r="B61" s="110" t="s">
        <v>161</v>
      </c>
      <c r="C61" s="110"/>
      <c r="D61" s="110"/>
      <c r="E61" s="110"/>
      <c r="F61" s="110"/>
      <c r="G61" s="110"/>
      <c r="H61" s="110"/>
      <c r="I61" s="110"/>
      <c r="J61" s="110"/>
      <c r="K61" s="91"/>
      <c r="L61" s="91"/>
      <c r="M61" s="91"/>
      <c r="N61" s="4"/>
    </row>
    <row r="62" spans="2:14" x14ac:dyDescent="0.2">
      <c r="B62" s="110" t="s">
        <v>162</v>
      </c>
      <c r="C62" s="110"/>
      <c r="D62" s="110"/>
      <c r="E62" s="110"/>
      <c r="F62" s="110"/>
      <c r="G62" s="110"/>
      <c r="H62" s="110"/>
      <c r="I62" s="110"/>
      <c r="J62" s="110"/>
      <c r="K62" s="91"/>
      <c r="L62" s="91"/>
      <c r="M62" s="91"/>
      <c r="N62" s="4"/>
    </row>
    <row r="63" spans="2:14" x14ac:dyDescent="0.2">
      <c r="B63" s="110" t="s">
        <v>163</v>
      </c>
      <c r="C63" s="110"/>
      <c r="D63" s="110"/>
      <c r="E63" s="110"/>
      <c r="F63" s="110"/>
      <c r="G63" s="110"/>
      <c r="H63" s="110"/>
      <c r="I63" s="110"/>
      <c r="J63" s="110"/>
      <c r="K63" s="91"/>
      <c r="L63" s="91"/>
      <c r="M63" s="91"/>
      <c r="N63" s="4"/>
    </row>
    <row r="64" spans="2:14" x14ac:dyDescent="0.2">
      <c r="B64" s="115" t="s">
        <v>164</v>
      </c>
      <c r="C64" s="115"/>
      <c r="D64" s="115"/>
      <c r="E64" s="115"/>
      <c r="F64" s="115"/>
      <c r="G64" s="115"/>
      <c r="H64" s="115"/>
      <c r="I64" s="115"/>
      <c r="J64" s="115"/>
      <c r="K64" s="90"/>
      <c r="L64" s="90"/>
      <c r="M64" s="90"/>
    </row>
    <row r="65" spans="2:13" x14ac:dyDescent="0.2">
      <c r="B65" s="115" t="s">
        <v>165</v>
      </c>
      <c r="C65" s="115"/>
      <c r="D65" s="115"/>
      <c r="E65" s="115"/>
      <c r="F65" s="115"/>
      <c r="G65" s="115"/>
      <c r="H65" s="115"/>
      <c r="I65" s="115"/>
      <c r="J65" s="115"/>
      <c r="K65" s="90"/>
      <c r="L65" s="90"/>
      <c r="M65" s="90"/>
    </row>
    <row r="66" spans="2:13" x14ac:dyDescent="0.2">
      <c r="B66" s="114"/>
      <c r="C66" s="114"/>
      <c r="D66" s="114"/>
      <c r="E66" s="114"/>
      <c r="F66" s="114"/>
      <c r="G66" s="114"/>
      <c r="H66" s="114"/>
      <c r="I66" s="114"/>
      <c r="J66" s="114"/>
    </row>
    <row r="67" spans="2:13" x14ac:dyDescent="0.2">
      <c r="B67" s="114"/>
      <c r="C67" s="114"/>
      <c r="D67" s="114"/>
      <c r="E67" s="114"/>
      <c r="F67" s="114"/>
      <c r="G67" s="114"/>
      <c r="H67" s="114"/>
      <c r="I67" s="114"/>
      <c r="J67" s="114"/>
    </row>
    <row r="68" spans="2:13" x14ac:dyDescent="0.2">
      <c r="B68" s="114"/>
      <c r="C68" s="114"/>
      <c r="D68" s="114"/>
      <c r="E68" s="114"/>
      <c r="F68" s="114"/>
      <c r="G68" s="114"/>
      <c r="H68" s="114"/>
      <c r="I68" s="114"/>
      <c r="J68" s="114"/>
    </row>
    <row r="69" spans="2:13" x14ac:dyDescent="0.2">
      <c r="B69" s="114"/>
      <c r="C69" s="114"/>
      <c r="D69" s="114"/>
      <c r="E69" s="114"/>
      <c r="F69" s="114"/>
      <c r="G69" s="114"/>
      <c r="H69" s="114"/>
      <c r="I69" s="114"/>
      <c r="J69" s="114"/>
    </row>
    <row r="70" spans="2:13" x14ac:dyDescent="0.2">
      <c r="B70" s="114"/>
      <c r="C70" s="114"/>
      <c r="D70" s="114"/>
      <c r="E70" s="114"/>
      <c r="F70" s="114"/>
      <c r="G70" s="114"/>
      <c r="H70" s="114"/>
      <c r="I70" s="114"/>
      <c r="J70" s="114"/>
    </row>
    <row r="71" spans="2:13" x14ac:dyDescent="0.2">
      <c r="B71" s="114"/>
      <c r="C71" s="114"/>
      <c r="D71" s="114"/>
      <c r="E71" s="114"/>
      <c r="F71" s="114"/>
      <c r="G71" s="114"/>
      <c r="H71" s="114"/>
      <c r="I71" s="114"/>
      <c r="J71" s="114"/>
    </row>
    <row r="72" spans="2:13" x14ac:dyDescent="0.2">
      <c r="B72" s="114"/>
      <c r="C72" s="114"/>
      <c r="D72" s="114"/>
      <c r="E72" s="114"/>
      <c r="F72" s="114"/>
      <c r="G72" s="114"/>
      <c r="H72" s="114"/>
      <c r="I72" s="114"/>
      <c r="J72" s="114"/>
    </row>
  </sheetData>
  <autoFilter ref="A29:O29">
    <sortState ref="A28:Q329">
      <sortCondition descending="1" ref="L27"/>
    </sortState>
  </autoFilter>
  <mergeCells count="52">
    <mergeCell ref="B71:J71"/>
    <mergeCell ref="B72:J72"/>
    <mergeCell ref="B64:J64"/>
    <mergeCell ref="B65:J65"/>
    <mergeCell ref="B66:J66"/>
    <mergeCell ref="B67:J67"/>
    <mergeCell ref="B68:J68"/>
    <mergeCell ref="A14:I14"/>
    <mergeCell ref="A15:I15"/>
    <mergeCell ref="A12:I12"/>
    <mergeCell ref="B69:J69"/>
    <mergeCell ref="B70:J70"/>
    <mergeCell ref="B46:N46"/>
    <mergeCell ref="B47:J47"/>
    <mergeCell ref="B48:J48"/>
    <mergeCell ref="B49:J49"/>
    <mergeCell ref="A27:I27"/>
    <mergeCell ref="A26:I26"/>
    <mergeCell ref="A25:I25"/>
    <mergeCell ref="A20:I20"/>
    <mergeCell ref="A24:I24"/>
    <mergeCell ref="A16:I16"/>
    <mergeCell ref="A17:I17"/>
    <mergeCell ref="A8:I8"/>
    <mergeCell ref="A9:I9"/>
    <mergeCell ref="A10:I10"/>
    <mergeCell ref="A11:I11"/>
    <mergeCell ref="A13:I13"/>
    <mergeCell ref="A2:M2"/>
    <mergeCell ref="A4:M4"/>
    <mergeCell ref="A5:M5"/>
    <mergeCell ref="A6:M6"/>
    <mergeCell ref="A7:M7"/>
    <mergeCell ref="A18:I18"/>
    <mergeCell ref="A19:I19"/>
    <mergeCell ref="A21:I21"/>
    <mergeCell ref="A22:I22"/>
    <mergeCell ref="A23:I23"/>
    <mergeCell ref="B50:J50"/>
    <mergeCell ref="B51:J51"/>
    <mergeCell ref="B52:J52"/>
    <mergeCell ref="B53:J53"/>
    <mergeCell ref="B54:J54"/>
    <mergeCell ref="B60:J60"/>
    <mergeCell ref="B61:J61"/>
    <mergeCell ref="B62:J62"/>
    <mergeCell ref="B63:J63"/>
    <mergeCell ref="B55:J55"/>
    <mergeCell ref="B56:J56"/>
    <mergeCell ref="B57:J57"/>
    <mergeCell ref="B58:J58"/>
    <mergeCell ref="B59:J59"/>
  </mergeCells>
  <pageMargins left="0.75" right="0.75" top="1" bottom="1" header="0.5" footer="0.5"/>
  <pageSetup paperSize="9" scale="66" fitToHeight="0" orientation="landscape" r:id="rId1"/>
  <rowBreaks count="1" manualBreakCount="1"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6"/>
  <sheetViews>
    <sheetView topLeftCell="A10" zoomScaleNormal="100" workbookViewId="0">
      <selection activeCell="C28" sqref="C1:C1048576"/>
    </sheetView>
  </sheetViews>
  <sheetFormatPr defaultRowHeight="12.75" x14ac:dyDescent="0.2"/>
  <cols>
    <col min="1" max="1" width="3.85546875" style="24" customWidth="1"/>
    <col min="2" max="2" width="8.5703125" style="1" customWidth="1"/>
    <col min="3" max="3" width="13.5703125" style="1" customWidth="1"/>
    <col min="4" max="4" width="23" style="1" customWidth="1"/>
    <col min="5" max="6" width="11.28515625" style="1" customWidth="1"/>
    <col min="7" max="7" width="22.5703125" style="25" customWidth="1"/>
    <col min="8" max="10" width="13.7109375" style="1" customWidth="1"/>
    <col min="11" max="11" width="13.7109375" style="24" customWidth="1"/>
    <col min="12" max="12" width="17.42578125" style="24" customWidth="1"/>
    <col min="13" max="13" width="19.7109375" style="24" customWidth="1"/>
  </cols>
  <sheetData>
    <row r="2" spans="1:13" x14ac:dyDescent="0.2">
      <c r="A2" s="111" t="s">
        <v>118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x14ac:dyDescent="0.2">
      <c r="A3" s="26"/>
      <c r="B3" s="80"/>
      <c r="C3" s="80"/>
      <c r="D3" s="80"/>
      <c r="E3" s="80"/>
      <c r="F3" s="80"/>
      <c r="G3" s="80"/>
      <c r="H3" s="80"/>
      <c r="I3" s="80"/>
      <c r="J3" s="80"/>
      <c r="K3" s="26"/>
      <c r="L3" s="26"/>
      <c r="M3" s="26"/>
    </row>
    <row r="4" spans="1:13" x14ac:dyDescent="0.2">
      <c r="A4" s="117" t="s">
        <v>130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x14ac:dyDescent="0.2">
      <c r="A5" s="117" t="s">
        <v>58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6" spans="1:13" x14ac:dyDescent="0.2">
      <c r="A6" s="118" t="s">
        <v>59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</row>
    <row r="7" spans="1:13" x14ac:dyDescent="0.2">
      <c r="A7" s="119" t="s">
        <v>145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</row>
    <row r="8" spans="1:13" x14ac:dyDescent="0.2">
      <c r="A8" s="113" t="s">
        <v>14</v>
      </c>
      <c r="B8" s="113"/>
      <c r="C8" s="113"/>
      <c r="D8" s="113"/>
      <c r="E8" s="113"/>
      <c r="F8" s="113"/>
      <c r="G8" s="113"/>
      <c r="H8" s="113"/>
      <c r="I8" s="113"/>
      <c r="J8" s="4"/>
      <c r="K8" s="27"/>
      <c r="L8" s="27"/>
      <c r="M8" s="27"/>
    </row>
    <row r="9" spans="1:13" ht="12.75" customHeight="1" x14ac:dyDescent="0.2">
      <c r="A9" s="110" t="s">
        <v>117</v>
      </c>
      <c r="B9" s="110"/>
      <c r="C9" s="110"/>
      <c r="D9" s="110"/>
      <c r="E9" s="110"/>
      <c r="F9" s="110"/>
      <c r="G9" s="110"/>
      <c r="H9" s="110"/>
      <c r="I9" s="110"/>
      <c r="J9" s="4"/>
      <c r="K9" s="27"/>
      <c r="L9" s="27"/>
      <c r="M9" s="27"/>
    </row>
    <row r="10" spans="1:13" x14ac:dyDescent="0.2">
      <c r="A10" s="110" t="s">
        <v>122</v>
      </c>
      <c r="B10" s="110"/>
      <c r="C10" s="110"/>
      <c r="D10" s="110"/>
      <c r="E10" s="110"/>
      <c r="F10" s="110"/>
      <c r="G10" s="110"/>
      <c r="H10" s="110"/>
      <c r="I10" s="110"/>
      <c r="J10" s="4"/>
      <c r="K10" s="27"/>
      <c r="L10" s="27"/>
      <c r="M10" s="27"/>
    </row>
    <row r="11" spans="1:13" x14ac:dyDescent="0.2">
      <c r="A11" s="110" t="s">
        <v>123</v>
      </c>
      <c r="B11" s="110"/>
      <c r="C11" s="110"/>
      <c r="D11" s="110"/>
      <c r="E11" s="110"/>
      <c r="F11" s="110"/>
      <c r="G11" s="110"/>
      <c r="H11" s="110"/>
      <c r="I11" s="110"/>
      <c r="J11" s="4"/>
      <c r="K11" s="27"/>
      <c r="L11" s="27"/>
      <c r="M11" s="27"/>
    </row>
    <row r="12" spans="1:13" x14ac:dyDescent="0.2">
      <c r="A12" s="110" t="s">
        <v>135</v>
      </c>
      <c r="B12" s="110"/>
      <c r="C12" s="110"/>
      <c r="D12" s="110"/>
      <c r="E12" s="110"/>
      <c r="F12" s="110"/>
      <c r="G12" s="110"/>
      <c r="H12" s="110"/>
      <c r="I12" s="110"/>
      <c r="J12" s="4"/>
      <c r="K12" s="27"/>
      <c r="L12" s="27"/>
      <c r="M12" s="27"/>
    </row>
    <row r="13" spans="1:13" x14ac:dyDescent="0.2">
      <c r="A13" s="110" t="s">
        <v>136</v>
      </c>
      <c r="B13" s="110"/>
      <c r="C13" s="110"/>
      <c r="D13" s="110"/>
      <c r="E13" s="110"/>
      <c r="F13" s="110"/>
      <c r="G13" s="110"/>
      <c r="H13" s="110"/>
      <c r="I13" s="110"/>
      <c r="J13" s="4"/>
      <c r="K13" s="27"/>
      <c r="L13" s="27"/>
      <c r="M13" s="27"/>
    </row>
    <row r="14" spans="1:13" x14ac:dyDescent="0.2">
      <c r="A14" s="110" t="s">
        <v>137</v>
      </c>
      <c r="B14" s="110"/>
      <c r="C14" s="110"/>
      <c r="D14" s="110"/>
      <c r="E14" s="110"/>
      <c r="F14" s="110"/>
      <c r="G14" s="110"/>
      <c r="H14" s="110"/>
      <c r="I14" s="110"/>
      <c r="J14" s="4"/>
      <c r="K14" s="27"/>
      <c r="L14" s="27"/>
      <c r="M14" s="27"/>
    </row>
    <row r="15" spans="1:13" x14ac:dyDescent="0.2">
      <c r="A15" s="110" t="s">
        <v>138</v>
      </c>
      <c r="B15" s="110"/>
      <c r="C15" s="110"/>
      <c r="D15" s="110"/>
      <c r="E15" s="110"/>
      <c r="F15" s="110"/>
      <c r="G15" s="110"/>
      <c r="H15" s="110"/>
      <c r="I15" s="110"/>
      <c r="J15" s="4"/>
      <c r="K15" s="27"/>
      <c r="L15" s="27"/>
      <c r="M15" s="27"/>
    </row>
    <row r="16" spans="1:13" x14ac:dyDescent="0.2">
      <c r="A16" s="110" t="s">
        <v>124</v>
      </c>
      <c r="B16" s="110"/>
      <c r="C16" s="110"/>
      <c r="D16" s="110"/>
      <c r="E16" s="110"/>
      <c r="F16" s="110"/>
      <c r="G16" s="110"/>
      <c r="H16" s="110"/>
      <c r="I16" s="110"/>
      <c r="J16" s="4"/>
      <c r="K16" s="27"/>
      <c r="L16" s="27"/>
      <c r="M16" s="27"/>
    </row>
    <row r="17" spans="1:13" x14ac:dyDescent="0.2">
      <c r="A17" s="110" t="s">
        <v>139</v>
      </c>
      <c r="B17" s="110"/>
      <c r="C17" s="110"/>
      <c r="D17" s="110"/>
      <c r="E17" s="110"/>
      <c r="F17" s="110"/>
      <c r="G17" s="110"/>
      <c r="H17" s="110"/>
      <c r="I17" s="110"/>
      <c r="J17" s="4"/>
      <c r="K17" s="27"/>
      <c r="L17" s="27"/>
      <c r="M17" s="27"/>
    </row>
    <row r="18" spans="1:13" x14ac:dyDescent="0.2">
      <c r="A18" s="110" t="s">
        <v>126</v>
      </c>
      <c r="B18" s="110"/>
      <c r="C18" s="110"/>
      <c r="D18" s="110"/>
      <c r="E18" s="110"/>
      <c r="F18" s="110"/>
      <c r="G18" s="110"/>
      <c r="H18" s="110"/>
      <c r="I18" s="110"/>
      <c r="J18" s="4"/>
      <c r="K18" s="27"/>
      <c r="L18" s="27"/>
      <c r="M18" s="27"/>
    </row>
    <row r="19" spans="1:13" x14ac:dyDescent="0.2">
      <c r="A19" s="110" t="s">
        <v>127</v>
      </c>
      <c r="B19" s="110"/>
      <c r="C19" s="110"/>
      <c r="D19" s="110"/>
      <c r="E19" s="110"/>
      <c r="F19" s="110"/>
      <c r="G19" s="110"/>
      <c r="H19" s="110"/>
      <c r="I19" s="110"/>
      <c r="J19" s="4"/>
      <c r="K19" s="27"/>
      <c r="L19" s="27"/>
      <c r="M19" s="27"/>
    </row>
    <row r="20" spans="1:13" x14ac:dyDescent="0.2">
      <c r="A20" s="110" t="s">
        <v>125</v>
      </c>
      <c r="B20" s="110"/>
      <c r="C20" s="110"/>
      <c r="D20" s="110"/>
      <c r="E20" s="110"/>
      <c r="F20" s="110"/>
      <c r="G20" s="110"/>
      <c r="H20" s="110"/>
      <c r="I20" s="110"/>
      <c r="J20" s="4"/>
      <c r="K20" s="27"/>
      <c r="L20" s="27"/>
      <c r="M20" s="27"/>
    </row>
    <row r="21" spans="1:13" x14ac:dyDescent="0.2">
      <c r="A21" s="110" t="s">
        <v>142</v>
      </c>
      <c r="B21" s="110"/>
      <c r="C21" s="110"/>
      <c r="D21" s="110"/>
      <c r="E21" s="110"/>
      <c r="F21" s="110"/>
      <c r="G21" s="110"/>
      <c r="H21" s="110"/>
      <c r="I21" s="110"/>
      <c r="J21" s="4"/>
      <c r="K21" s="27"/>
      <c r="L21" s="27"/>
      <c r="M21" s="27"/>
    </row>
    <row r="22" spans="1:13" x14ac:dyDescent="0.2">
      <c r="A22" s="110" t="s">
        <v>143</v>
      </c>
      <c r="B22" s="110"/>
      <c r="C22" s="110"/>
      <c r="D22" s="110"/>
      <c r="E22" s="110"/>
      <c r="F22" s="110"/>
      <c r="G22" s="110"/>
      <c r="H22" s="110"/>
      <c r="I22" s="110"/>
      <c r="J22" s="4"/>
      <c r="K22" s="27"/>
      <c r="L22" s="27"/>
      <c r="M22" s="27"/>
    </row>
    <row r="23" spans="1:13" x14ac:dyDescent="0.2">
      <c r="A23" s="110" t="s">
        <v>144</v>
      </c>
      <c r="B23" s="110"/>
      <c r="C23" s="110"/>
      <c r="D23" s="110"/>
      <c r="E23" s="110"/>
      <c r="F23" s="110"/>
      <c r="G23" s="110"/>
      <c r="H23" s="110"/>
      <c r="I23" s="110"/>
      <c r="J23" s="4"/>
      <c r="K23" s="27"/>
      <c r="L23" s="27"/>
      <c r="M23" s="27"/>
    </row>
    <row r="24" spans="1:13" x14ac:dyDescent="0.2">
      <c r="A24" s="110" t="s">
        <v>141</v>
      </c>
      <c r="B24" s="110"/>
      <c r="C24" s="110"/>
      <c r="D24" s="110"/>
      <c r="E24" s="110"/>
      <c r="F24" s="110"/>
      <c r="G24" s="110"/>
      <c r="H24" s="110"/>
      <c r="I24" s="110"/>
      <c r="J24" s="4"/>
      <c r="K24" s="27"/>
      <c r="L24" s="27"/>
      <c r="M24" s="27"/>
    </row>
    <row r="25" spans="1:13" x14ac:dyDescent="0.2">
      <c r="A25" s="110" t="s">
        <v>146</v>
      </c>
      <c r="B25" s="110"/>
      <c r="C25" s="110"/>
      <c r="D25" s="110"/>
      <c r="E25" s="110"/>
      <c r="F25" s="110"/>
      <c r="G25" s="110"/>
      <c r="H25" s="110"/>
      <c r="I25" s="110"/>
      <c r="J25" s="4"/>
      <c r="K25" s="27"/>
      <c r="L25" s="27"/>
      <c r="M25" s="27"/>
    </row>
    <row r="26" spans="1:13" x14ac:dyDescent="0.2">
      <c r="A26" s="110" t="s">
        <v>140</v>
      </c>
      <c r="B26" s="110"/>
      <c r="C26" s="110"/>
      <c r="D26" s="110"/>
      <c r="E26" s="110"/>
      <c r="F26" s="110"/>
      <c r="G26" s="110"/>
      <c r="H26" s="110"/>
      <c r="I26" s="110"/>
      <c r="J26" s="4"/>
      <c r="K26" s="27"/>
      <c r="L26" s="27"/>
      <c r="M26" s="27"/>
    </row>
    <row r="27" spans="1:13" x14ac:dyDescent="0.2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</row>
    <row r="28" spans="1:13" ht="13.5" thickBot="1" x14ac:dyDescent="0.25">
      <c r="B28" s="24"/>
      <c r="C28" s="29"/>
      <c r="D28" s="24"/>
      <c r="E28" s="24"/>
      <c r="F28" s="24"/>
      <c r="G28" s="28"/>
      <c r="H28" s="24"/>
      <c r="I28" s="24"/>
      <c r="J28" s="24"/>
    </row>
    <row r="29" spans="1:13" ht="51.75" thickBot="1" x14ac:dyDescent="0.25">
      <c r="A29" s="30" t="s">
        <v>17</v>
      </c>
      <c r="B29" s="31" t="s">
        <v>18</v>
      </c>
      <c r="C29" s="32" t="s">
        <v>19</v>
      </c>
      <c r="D29" s="33" t="s">
        <v>20</v>
      </c>
      <c r="E29" s="33" t="s">
        <v>21</v>
      </c>
      <c r="F29" s="34" t="s">
        <v>22</v>
      </c>
      <c r="G29" s="35" t="s">
        <v>23</v>
      </c>
      <c r="H29" s="36" t="s">
        <v>11</v>
      </c>
      <c r="I29" s="36" t="s">
        <v>12</v>
      </c>
      <c r="J29" s="31" t="s">
        <v>7</v>
      </c>
      <c r="K29" s="31" t="s">
        <v>8</v>
      </c>
      <c r="L29" s="31" t="s">
        <v>9</v>
      </c>
      <c r="M29" s="37" t="s">
        <v>10</v>
      </c>
    </row>
    <row r="30" spans="1:13" ht="25.5" x14ac:dyDescent="0.2">
      <c r="A30" s="38">
        <v>1</v>
      </c>
      <c r="B30" s="39" t="s">
        <v>60</v>
      </c>
      <c r="C30" s="38" t="s">
        <v>29</v>
      </c>
      <c r="D30" s="38" t="s">
        <v>169</v>
      </c>
      <c r="E30" s="38">
        <v>8</v>
      </c>
      <c r="F30" s="38">
        <v>8</v>
      </c>
      <c r="G30" s="38" t="s">
        <v>61</v>
      </c>
      <c r="H30" s="38">
        <v>18</v>
      </c>
      <c r="I30" s="38">
        <v>0</v>
      </c>
      <c r="J30" s="38">
        <f t="shared" ref="J30:J40" si="0">SUM(H30:I30)</f>
        <v>18</v>
      </c>
      <c r="K30" s="38">
        <v>40</v>
      </c>
      <c r="L30" s="38">
        <f t="shared" ref="L30:L40" si="1">J30*100/K30</f>
        <v>45</v>
      </c>
      <c r="M30" s="39" t="s">
        <v>16</v>
      </c>
    </row>
    <row r="31" spans="1:13" ht="25.5" x14ac:dyDescent="0.2">
      <c r="A31" s="40">
        <v>2</v>
      </c>
      <c r="B31" s="39" t="s">
        <v>62</v>
      </c>
      <c r="C31" s="38" t="s">
        <v>29</v>
      </c>
      <c r="D31" s="38" t="s">
        <v>168</v>
      </c>
      <c r="E31" s="38">
        <v>8</v>
      </c>
      <c r="F31" s="38">
        <v>8</v>
      </c>
      <c r="G31" s="38" t="s">
        <v>30</v>
      </c>
      <c r="H31" s="38">
        <v>6</v>
      </c>
      <c r="I31" s="38">
        <v>8</v>
      </c>
      <c r="J31" s="38">
        <f t="shared" si="0"/>
        <v>14</v>
      </c>
      <c r="K31" s="38">
        <v>40</v>
      </c>
      <c r="L31" s="38">
        <f t="shared" si="1"/>
        <v>35</v>
      </c>
      <c r="M31" s="39" t="s">
        <v>16</v>
      </c>
    </row>
    <row r="32" spans="1:13" ht="25.5" x14ac:dyDescent="0.2">
      <c r="A32" s="38">
        <v>3</v>
      </c>
      <c r="B32" s="39" t="s">
        <v>63</v>
      </c>
      <c r="C32" s="38" t="s">
        <v>29</v>
      </c>
      <c r="D32" s="38" t="s">
        <v>167</v>
      </c>
      <c r="E32" s="38">
        <v>8</v>
      </c>
      <c r="F32" s="38">
        <v>8</v>
      </c>
      <c r="G32" s="38" t="s">
        <v>64</v>
      </c>
      <c r="H32" s="38">
        <v>12</v>
      </c>
      <c r="I32" s="38">
        <v>5</v>
      </c>
      <c r="J32" s="38">
        <f t="shared" si="0"/>
        <v>17</v>
      </c>
      <c r="K32" s="38">
        <v>40</v>
      </c>
      <c r="L32" s="38">
        <f t="shared" si="1"/>
        <v>42.5</v>
      </c>
      <c r="M32" s="39" t="s">
        <v>16</v>
      </c>
    </row>
    <row r="33" spans="1:13" ht="25.5" x14ac:dyDescent="0.2">
      <c r="A33" s="38">
        <v>4</v>
      </c>
      <c r="B33" s="39" t="s">
        <v>65</v>
      </c>
      <c r="C33" s="38" t="s">
        <v>29</v>
      </c>
      <c r="D33" s="38" t="s">
        <v>167</v>
      </c>
      <c r="E33" s="38">
        <v>8</v>
      </c>
      <c r="F33" s="38">
        <v>8</v>
      </c>
      <c r="G33" s="38" t="s">
        <v>64</v>
      </c>
      <c r="H33" s="38">
        <v>9</v>
      </c>
      <c r="I33" s="38">
        <v>17</v>
      </c>
      <c r="J33" s="38">
        <f t="shared" si="0"/>
        <v>26</v>
      </c>
      <c r="K33" s="38">
        <v>40</v>
      </c>
      <c r="L33" s="38">
        <f t="shared" si="1"/>
        <v>65</v>
      </c>
      <c r="M33" s="39" t="s">
        <v>15</v>
      </c>
    </row>
    <row r="34" spans="1:13" ht="27.75" customHeight="1" x14ac:dyDescent="0.2">
      <c r="A34" s="40">
        <v>5</v>
      </c>
      <c r="B34" s="39" t="s">
        <v>66</v>
      </c>
      <c r="C34" s="38" t="s">
        <v>29</v>
      </c>
      <c r="D34" s="38" t="s">
        <v>167</v>
      </c>
      <c r="E34" s="38">
        <v>8</v>
      </c>
      <c r="F34" s="38">
        <v>8</v>
      </c>
      <c r="G34" s="38" t="s">
        <v>64</v>
      </c>
      <c r="H34" s="38">
        <v>9</v>
      </c>
      <c r="I34" s="38">
        <v>0</v>
      </c>
      <c r="J34" s="38">
        <f t="shared" si="0"/>
        <v>9</v>
      </c>
      <c r="K34" s="38">
        <v>40</v>
      </c>
      <c r="L34" s="38">
        <f t="shared" si="1"/>
        <v>22.5</v>
      </c>
      <c r="M34" s="38" t="s">
        <v>134</v>
      </c>
    </row>
    <row r="35" spans="1:13" ht="25.5" x14ac:dyDescent="0.2">
      <c r="A35" s="38">
        <v>6</v>
      </c>
      <c r="B35" s="39" t="s">
        <v>67</v>
      </c>
      <c r="C35" s="38" t="s">
        <v>29</v>
      </c>
      <c r="D35" s="38" t="s">
        <v>170</v>
      </c>
      <c r="E35" s="38">
        <v>8</v>
      </c>
      <c r="F35" s="38">
        <v>8</v>
      </c>
      <c r="G35" s="38" t="s">
        <v>183</v>
      </c>
      <c r="H35" s="38">
        <v>11</v>
      </c>
      <c r="I35" s="38">
        <v>3</v>
      </c>
      <c r="J35" s="38">
        <f t="shared" si="0"/>
        <v>14</v>
      </c>
      <c r="K35" s="38">
        <v>40</v>
      </c>
      <c r="L35" s="38">
        <f t="shared" si="1"/>
        <v>35</v>
      </c>
      <c r="M35" s="39" t="s">
        <v>16</v>
      </c>
    </row>
    <row r="36" spans="1:13" ht="25.5" x14ac:dyDescent="0.2">
      <c r="A36" s="38">
        <v>7</v>
      </c>
      <c r="B36" s="39" t="s">
        <v>68</v>
      </c>
      <c r="C36" s="38" t="s">
        <v>29</v>
      </c>
      <c r="D36" s="38" t="s">
        <v>171</v>
      </c>
      <c r="E36" s="38">
        <v>8</v>
      </c>
      <c r="F36" s="38">
        <v>8</v>
      </c>
      <c r="G36" s="38" t="s">
        <v>46</v>
      </c>
      <c r="H36" s="38">
        <v>6</v>
      </c>
      <c r="I36" s="38">
        <v>7</v>
      </c>
      <c r="J36" s="38">
        <f t="shared" si="0"/>
        <v>13</v>
      </c>
      <c r="K36" s="38">
        <v>40</v>
      </c>
      <c r="L36" s="38">
        <f t="shared" si="1"/>
        <v>32.5</v>
      </c>
      <c r="M36" s="38" t="s">
        <v>134</v>
      </c>
    </row>
    <row r="37" spans="1:13" ht="25.5" x14ac:dyDescent="0.2">
      <c r="A37" s="40">
        <v>8</v>
      </c>
      <c r="B37" s="39" t="s">
        <v>69</v>
      </c>
      <c r="C37" s="38" t="s">
        <v>29</v>
      </c>
      <c r="D37" s="38" t="s">
        <v>171</v>
      </c>
      <c r="E37" s="38">
        <v>8</v>
      </c>
      <c r="F37" s="38">
        <v>8</v>
      </c>
      <c r="G37" s="38" t="s">
        <v>46</v>
      </c>
      <c r="H37" s="38">
        <v>8</v>
      </c>
      <c r="I37" s="38">
        <v>0</v>
      </c>
      <c r="J37" s="38">
        <f t="shared" si="0"/>
        <v>8</v>
      </c>
      <c r="K37" s="38">
        <v>40</v>
      </c>
      <c r="L37" s="38">
        <f t="shared" si="1"/>
        <v>20</v>
      </c>
      <c r="M37" s="38" t="s">
        <v>134</v>
      </c>
    </row>
    <row r="38" spans="1:13" ht="28.5" customHeight="1" x14ac:dyDescent="0.2">
      <c r="A38" s="38">
        <v>9</v>
      </c>
      <c r="B38" s="39" t="s">
        <v>70</v>
      </c>
      <c r="C38" s="38" t="s">
        <v>29</v>
      </c>
      <c r="D38" s="38" t="s">
        <v>171</v>
      </c>
      <c r="E38" s="38">
        <v>8</v>
      </c>
      <c r="F38" s="38">
        <v>8</v>
      </c>
      <c r="G38" s="38" t="s">
        <v>71</v>
      </c>
      <c r="H38" s="38">
        <v>11</v>
      </c>
      <c r="I38" s="38">
        <v>5</v>
      </c>
      <c r="J38" s="38">
        <f t="shared" si="0"/>
        <v>16</v>
      </c>
      <c r="K38" s="38">
        <v>40</v>
      </c>
      <c r="L38" s="38">
        <f t="shared" si="1"/>
        <v>40</v>
      </c>
      <c r="M38" s="39" t="s">
        <v>16</v>
      </c>
    </row>
    <row r="39" spans="1:13" ht="89.25" x14ac:dyDescent="0.2">
      <c r="A39" s="38">
        <v>10</v>
      </c>
      <c r="B39" s="39" t="s">
        <v>72</v>
      </c>
      <c r="C39" s="38" t="s">
        <v>29</v>
      </c>
      <c r="D39" s="38" t="s">
        <v>172</v>
      </c>
      <c r="E39" s="38">
        <v>8</v>
      </c>
      <c r="F39" s="38">
        <v>8</v>
      </c>
      <c r="G39" s="38" t="s">
        <v>49</v>
      </c>
      <c r="H39" s="38">
        <v>9</v>
      </c>
      <c r="I39" s="38">
        <v>14</v>
      </c>
      <c r="J39" s="38">
        <f t="shared" si="0"/>
        <v>23</v>
      </c>
      <c r="K39" s="38">
        <v>40</v>
      </c>
      <c r="L39" s="38">
        <f t="shared" si="1"/>
        <v>57.5</v>
      </c>
      <c r="M39" s="39" t="s">
        <v>16</v>
      </c>
    </row>
    <row r="40" spans="1:13" ht="25.5" x14ac:dyDescent="0.2">
      <c r="A40" s="40">
        <v>11</v>
      </c>
      <c r="B40" s="39" t="s">
        <v>73</v>
      </c>
      <c r="C40" s="38" t="s">
        <v>29</v>
      </c>
      <c r="D40" s="38" t="s">
        <v>173</v>
      </c>
      <c r="E40" s="38">
        <v>8</v>
      </c>
      <c r="F40" s="38">
        <v>8</v>
      </c>
      <c r="G40" s="38" t="s">
        <v>74</v>
      </c>
      <c r="H40" s="38">
        <v>9</v>
      </c>
      <c r="I40" s="38">
        <v>0</v>
      </c>
      <c r="J40" s="38">
        <f t="shared" si="0"/>
        <v>9</v>
      </c>
      <c r="K40" s="38">
        <v>40</v>
      </c>
      <c r="L40" s="38">
        <f t="shared" si="1"/>
        <v>22.5</v>
      </c>
      <c r="M40" s="38" t="s">
        <v>134</v>
      </c>
    </row>
    <row r="41" spans="1:13" x14ac:dyDescent="0.2">
      <c r="A41" s="42"/>
      <c r="B41" s="26"/>
      <c r="C41" s="43"/>
      <c r="D41" s="43"/>
      <c r="E41" s="43"/>
      <c r="F41" s="43"/>
      <c r="G41" s="42"/>
      <c r="H41" s="43"/>
      <c r="I41" s="43"/>
      <c r="J41" s="44"/>
      <c r="K41" s="44"/>
      <c r="L41" s="44"/>
      <c r="M41" s="26"/>
    </row>
    <row r="42" spans="1:13" x14ac:dyDescent="0.2">
      <c r="A42" s="42"/>
      <c r="B42" s="110" t="s">
        <v>147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</row>
    <row r="43" spans="1:13" x14ac:dyDescent="0.2">
      <c r="B43" s="110" t="s">
        <v>14</v>
      </c>
      <c r="C43" s="110"/>
      <c r="D43" s="110"/>
      <c r="E43" s="110"/>
      <c r="F43" s="110"/>
      <c r="G43" s="110"/>
      <c r="H43" s="110"/>
      <c r="I43" s="110"/>
      <c r="J43" s="92"/>
      <c r="K43" s="92"/>
      <c r="L43" s="92"/>
      <c r="M43" s="4"/>
    </row>
    <row r="44" spans="1:13" x14ac:dyDescent="0.2">
      <c r="B44" s="110" t="s">
        <v>148</v>
      </c>
      <c r="C44" s="110"/>
      <c r="D44" s="110"/>
      <c r="E44" s="110"/>
      <c r="F44" s="110"/>
      <c r="G44" s="110"/>
      <c r="H44" s="110"/>
      <c r="I44" s="110"/>
      <c r="J44" s="92"/>
      <c r="K44" s="92"/>
      <c r="L44" s="92"/>
      <c r="M44" s="4"/>
    </row>
    <row r="45" spans="1:13" x14ac:dyDescent="0.2">
      <c r="B45" s="110" t="s">
        <v>149</v>
      </c>
      <c r="C45" s="110"/>
      <c r="D45" s="110"/>
      <c r="E45" s="110"/>
      <c r="F45" s="110"/>
      <c r="G45" s="110"/>
      <c r="H45" s="110"/>
      <c r="I45" s="110"/>
      <c r="J45" s="92"/>
      <c r="K45" s="92"/>
      <c r="L45" s="92"/>
      <c r="M45" s="4"/>
    </row>
    <row r="46" spans="1:13" x14ac:dyDescent="0.2">
      <c r="B46" s="110" t="s">
        <v>150</v>
      </c>
      <c r="C46" s="110"/>
      <c r="D46" s="110"/>
      <c r="E46" s="110"/>
      <c r="F46" s="110"/>
      <c r="G46" s="110"/>
      <c r="H46" s="110"/>
      <c r="I46" s="110"/>
      <c r="J46" s="92"/>
      <c r="K46" s="92"/>
      <c r="L46" s="92"/>
      <c r="M46" s="4"/>
    </row>
    <row r="47" spans="1:13" x14ac:dyDescent="0.2">
      <c r="B47" s="110" t="s">
        <v>151</v>
      </c>
      <c r="C47" s="110"/>
      <c r="D47" s="110"/>
      <c r="E47" s="110"/>
      <c r="F47" s="110"/>
      <c r="G47" s="110"/>
      <c r="H47" s="110"/>
      <c r="I47" s="110"/>
      <c r="J47" s="92"/>
      <c r="K47" s="92"/>
      <c r="L47" s="92"/>
      <c r="M47" s="4"/>
    </row>
    <row r="48" spans="1:13" x14ac:dyDescent="0.2">
      <c r="B48" s="110" t="s">
        <v>152</v>
      </c>
      <c r="C48" s="110"/>
      <c r="D48" s="110"/>
      <c r="E48" s="110"/>
      <c r="F48" s="110"/>
      <c r="G48" s="110"/>
      <c r="H48" s="110"/>
      <c r="I48" s="110"/>
      <c r="J48" s="92"/>
      <c r="K48" s="92"/>
      <c r="L48" s="92"/>
      <c r="M48" s="4"/>
    </row>
    <row r="49" spans="1:13" x14ac:dyDescent="0.2">
      <c r="B49" s="110" t="s">
        <v>153</v>
      </c>
      <c r="C49" s="110"/>
      <c r="D49" s="110"/>
      <c r="E49" s="110"/>
      <c r="F49" s="110"/>
      <c r="G49" s="110"/>
      <c r="H49" s="110"/>
      <c r="I49" s="110"/>
      <c r="J49" s="92"/>
      <c r="K49" s="92"/>
      <c r="L49" s="92"/>
      <c r="M49" s="4"/>
    </row>
    <row r="50" spans="1:13" x14ac:dyDescent="0.2">
      <c r="A50" s="48"/>
      <c r="B50" s="110" t="s">
        <v>154</v>
      </c>
      <c r="C50" s="110"/>
      <c r="D50" s="110"/>
      <c r="E50" s="110"/>
      <c r="F50" s="110"/>
      <c r="G50" s="110"/>
      <c r="H50" s="110"/>
      <c r="I50" s="110"/>
      <c r="J50" s="92"/>
      <c r="K50" s="92"/>
      <c r="L50" s="92"/>
      <c r="M50" s="4"/>
    </row>
    <row r="51" spans="1:13" x14ac:dyDescent="0.2">
      <c r="A51" s="48"/>
      <c r="B51" s="110" t="s">
        <v>155</v>
      </c>
      <c r="C51" s="110"/>
      <c r="D51" s="110"/>
      <c r="E51" s="110"/>
      <c r="F51" s="110"/>
      <c r="G51" s="110"/>
      <c r="H51" s="110"/>
      <c r="I51" s="110"/>
      <c r="J51" s="92"/>
      <c r="K51" s="92"/>
      <c r="L51" s="92"/>
      <c r="M51" s="4"/>
    </row>
    <row r="52" spans="1:13" x14ac:dyDescent="0.2">
      <c r="A52" s="48"/>
      <c r="B52" s="110" t="s">
        <v>156</v>
      </c>
      <c r="C52" s="110"/>
      <c r="D52" s="110"/>
      <c r="E52" s="110"/>
      <c r="F52" s="110"/>
      <c r="G52" s="110"/>
      <c r="H52" s="110"/>
      <c r="I52" s="110"/>
      <c r="J52" s="92"/>
      <c r="K52" s="92"/>
      <c r="L52" s="92"/>
      <c r="M52" s="4"/>
    </row>
    <row r="53" spans="1:13" x14ac:dyDescent="0.2">
      <c r="A53" s="48"/>
      <c r="B53" s="110" t="s">
        <v>157</v>
      </c>
      <c r="C53" s="110"/>
      <c r="D53" s="110"/>
      <c r="E53" s="110"/>
      <c r="F53" s="110"/>
      <c r="G53" s="110"/>
      <c r="H53" s="110"/>
      <c r="I53" s="110"/>
      <c r="J53" s="92"/>
      <c r="K53" s="92"/>
      <c r="L53" s="92"/>
      <c r="M53" s="4"/>
    </row>
    <row r="54" spans="1:13" x14ac:dyDescent="0.2">
      <c r="A54" s="48"/>
      <c r="B54" s="110" t="s">
        <v>158</v>
      </c>
      <c r="C54" s="110"/>
      <c r="D54" s="110"/>
      <c r="E54" s="110"/>
      <c r="F54" s="110"/>
      <c r="G54" s="110"/>
      <c r="H54" s="110"/>
      <c r="I54" s="110"/>
      <c r="J54" s="92"/>
      <c r="K54" s="92"/>
      <c r="L54" s="92"/>
      <c r="M54" s="4"/>
    </row>
    <row r="55" spans="1:13" x14ac:dyDescent="0.2">
      <c r="A55" s="48"/>
      <c r="B55" s="110" t="s">
        <v>159</v>
      </c>
      <c r="C55" s="110"/>
      <c r="D55" s="110"/>
      <c r="E55" s="110"/>
      <c r="F55" s="110"/>
      <c r="G55" s="110"/>
      <c r="H55" s="110"/>
      <c r="I55" s="110"/>
      <c r="J55" s="92"/>
      <c r="K55" s="92"/>
      <c r="L55" s="92"/>
      <c r="M55" s="4"/>
    </row>
    <row r="56" spans="1:13" x14ac:dyDescent="0.2">
      <c r="A56" s="48"/>
      <c r="B56" s="110" t="s">
        <v>160</v>
      </c>
      <c r="C56" s="110"/>
      <c r="D56" s="110"/>
      <c r="E56" s="110"/>
      <c r="F56" s="110"/>
      <c r="G56" s="110"/>
      <c r="H56" s="110"/>
      <c r="I56" s="110"/>
      <c r="J56" s="92"/>
      <c r="K56" s="92"/>
      <c r="L56" s="92"/>
      <c r="M56" s="4"/>
    </row>
    <row r="57" spans="1:13" x14ac:dyDescent="0.2">
      <c r="A57" s="48"/>
      <c r="B57" s="110" t="s">
        <v>161</v>
      </c>
      <c r="C57" s="110"/>
      <c r="D57" s="110"/>
      <c r="E57" s="110"/>
      <c r="F57" s="110"/>
      <c r="G57" s="110"/>
      <c r="H57" s="110"/>
      <c r="I57" s="110"/>
      <c r="J57" s="92"/>
      <c r="K57" s="92"/>
      <c r="L57" s="92"/>
      <c r="M57" s="4"/>
    </row>
    <row r="58" spans="1:13" x14ac:dyDescent="0.2">
      <c r="A58" s="48"/>
      <c r="B58" s="110" t="s">
        <v>162</v>
      </c>
      <c r="C58" s="110"/>
      <c r="D58" s="110"/>
      <c r="E58" s="110"/>
      <c r="F58" s="110"/>
      <c r="G58" s="110"/>
      <c r="H58" s="110"/>
      <c r="I58" s="110"/>
      <c r="J58" s="92"/>
      <c r="K58" s="92"/>
      <c r="L58" s="92"/>
      <c r="M58" s="4"/>
    </row>
    <row r="59" spans="1:13" x14ac:dyDescent="0.2">
      <c r="A59" s="48"/>
      <c r="B59" s="110" t="s">
        <v>163</v>
      </c>
      <c r="C59" s="110"/>
      <c r="D59" s="110"/>
      <c r="E59" s="110"/>
      <c r="F59" s="110"/>
      <c r="G59" s="110"/>
      <c r="H59" s="110"/>
      <c r="I59" s="110"/>
      <c r="J59" s="92"/>
      <c r="K59" s="92"/>
      <c r="L59" s="92"/>
      <c r="M59" s="4"/>
    </row>
    <row r="60" spans="1:13" x14ac:dyDescent="0.2">
      <c r="A60" s="48"/>
      <c r="B60" s="115" t="s">
        <v>164</v>
      </c>
      <c r="C60" s="115"/>
      <c r="D60" s="115"/>
      <c r="E60" s="115"/>
      <c r="F60" s="115"/>
      <c r="G60" s="115"/>
      <c r="H60" s="115"/>
      <c r="I60" s="115"/>
      <c r="J60" s="93"/>
      <c r="K60" s="93"/>
      <c r="L60" s="93"/>
      <c r="M60" s="1"/>
    </row>
    <row r="61" spans="1:13" x14ac:dyDescent="0.2">
      <c r="A61" s="48"/>
      <c r="B61" s="115" t="s">
        <v>165</v>
      </c>
      <c r="C61" s="115"/>
      <c r="D61" s="115"/>
      <c r="E61" s="115"/>
      <c r="F61" s="115"/>
      <c r="G61" s="115"/>
      <c r="H61" s="115"/>
      <c r="I61" s="115"/>
      <c r="J61" s="93"/>
      <c r="K61" s="93"/>
      <c r="L61" s="93"/>
      <c r="M61" s="1"/>
    </row>
    <row r="62" spans="1:13" x14ac:dyDescent="0.2">
      <c r="A62" s="48"/>
      <c r="B62" s="46"/>
      <c r="C62" s="45"/>
      <c r="D62" s="45"/>
      <c r="E62" s="46"/>
      <c r="G62" s="1"/>
    </row>
    <row r="63" spans="1:13" x14ac:dyDescent="0.2">
      <c r="A63" s="48"/>
      <c r="B63" s="46"/>
      <c r="C63" s="45"/>
      <c r="D63" s="45"/>
      <c r="E63" s="46"/>
      <c r="G63" s="1"/>
    </row>
    <row r="64" spans="1:13" x14ac:dyDescent="0.2">
      <c r="A64" s="48"/>
      <c r="B64" s="46"/>
      <c r="C64" s="45"/>
      <c r="D64" s="45"/>
      <c r="E64" s="46"/>
      <c r="G64" s="1"/>
    </row>
    <row r="65" spans="7:7" x14ac:dyDescent="0.2">
      <c r="G65" s="1"/>
    </row>
    <row r="66" spans="7:7" x14ac:dyDescent="0.2">
      <c r="G66" s="1"/>
    </row>
  </sheetData>
  <autoFilter ref="A29:M29">
    <sortState ref="A32:O353">
      <sortCondition descending="1" ref="L31"/>
    </sortState>
  </autoFilter>
  <mergeCells count="45">
    <mergeCell ref="A9:I9"/>
    <mergeCell ref="A10:I10"/>
    <mergeCell ref="A11:I11"/>
    <mergeCell ref="A12:I12"/>
    <mergeCell ref="A13:I13"/>
    <mergeCell ref="A8:I8"/>
    <mergeCell ref="A2:M2"/>
    <mergeCell ref="A4:M4"/>
    <mergeCell ref="A5:M5"/>
    <mergeCell ref="A6:M6"/>
    <mergeCell ref="A7:M7"/>
    <mergeCell ref="A27:M27"/>
    <mergeCell ref="A26:I26"/>
    <mergeCell ref="A25:I25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B42:M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</mergeCells>
  <pageMargins left="0.7" right="0.7" top="0.75" bottom="0.75" header="0.3" footer="0.3"/>
  <pageSetup paperSize="9" scale="4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6"/>
  <sheetViews>
    <sheetView topLeftCell="A24" zoomScaleNormal="100" workbookViewId="0">
      <selection activeCell="C28" sqref="C1:C1048576"/>
    </sheetView>
  </sheetViews>
  <sheetFormatPr defaultRowHeight="12.75" x14ac:dyDescent="0.2"/>
  <cols>
    <col min="1" max="1" width="3.85546875" style="1" customWidth="1"/>
    <col min="2" max="2" width="9.85546875" style="1" customWidth="1"/>
    <col min="3" max="3" width="13.5703125" style="1" customWidth="1"/>
    <col min="4" max="4" width="23" style="1" customWidth="1"/>
    <col min="5" max="6" width="11.28515625" style="1" customWidth="1"/>
    <col min="7" max="7" width="22.5703125" style="1" customWidth="1"/>
    <col min="8" max="12" width="13.7109375" style="1" customWidth="1"/>
    <col min="13" max="13" width="17.42578125" style="1" customWidth="1"/>
    <col min="14" max="14" width="19.7109375" style="1" customWidth="1"/>
  </cols>
  <sheetData>
    <row r="2" spans="1:15" x14ac:dyDescent="0.2">
      <c r="A2" s="111" t="s">
        <v>119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5" x14ac:dyDescent="0.2">
      <c r="A3" s="80"/>
      <c r="B3" s="80"/>
      <c r="C3" s="80"/>
      <c r="D3" s="80"/>
      <c r="E3" s="80"/>
      <c r="F3" s="80"/>
      <c r="G3" s="80"/>
      <c r="H3" s="21"/>
      <c r="I3" s="97"/>
      <c r="J3" s="21"/>
      <c r="K3" s="21"/>
      <c r="L3" s="21"/>
      <c r="M3" s="21"/>
      <c r="N3" s="80"/>
    </row>
    <row r="4" spans="1:15" x14ac:dyDescent="0.2">
      <c r="A4" s="117" t="s">
        <v>57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">
      <c r="A5" s="117" t="s">
        <v>58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x14ac:dyDescent="0.2">
      <c r="A6" s="118" t="s">
        <v>59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2.75" customHeight="1" x14ac:dyDescent="0.2">
      <c r="A7" s="119" t="s">
        <v>145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2.75" customHeight="1" x14ac:dyDescent="0.2">
      <c r="A8" s="113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4"/>
      <c r="M8" s="27"/>
      <c r="N8" s="27"/>
      <c r="O8" s="27"/>
    </row>
    <row r="9" spans="1:15" ht="12.75" customHeight="1" x14ac:dyDescent="0.2">
      <c r="A9" s="110" t="s">
        <v>117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4"/>
      <c r="M9" s="27"/>
      <c r="N9" s="27"/>
      <c r="O9" s="27"/>
    </row>
    <row r="10" spans="1:15" ht="12.75" customHeight="1" x14ac:dyDescent="0.2">
      <c r="A10" s="110" t="s">
        <v>122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4"/>
      <c r="M10" s="27"/>
      <c r="N10" s="27"/>
      <c r="O10" s="27"/>
    </row>
    <row r="11" spans="1:15" ht="12.75" customHeight="1" x14ac:dyDescent="0.2">
      <c r="A11" s="110" t="s">
        <v>123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4"/>
      <c r="M11" s="27"/>
      <c r="N11" s="27"/>
      <c r="O11" s="27"/>
    </row>
    <row r="12" spans="1:15" ht="12.75" customHeight="1" x14ac:dyDescent="0.2">
      <c r="A12" s="110" t="s">
        <v>135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4"/>
      <c r="M12" s="27"/>
      <c r="N12" s="27"/>
      <c r="O12" s="27"/>
    </row>
    <row r="13" spans="1:15" ht="12.75" customHeight="1" x14ac:dyDescent="0.2">
      <c r="A13" s="110" t="s">
        <v>136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4"/>
      <c r="M13" s="27"/>
      <c r="N13" s="27"/>
      <c r="O13" s="27"/>
    </row>
    <row r="14" spans="1:15" ht="12.75" customHeight="1" x14ac:dyDescent="0.2">
      <c r="A14" s="110" t="s">
        <v>137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4"/>
      <c r="M14" s="27"/>
      <c r="N14" s="27"/>
      <c r="O14" s="27"/>
    </row>
    <row r="15" spans="1:15" ht="12.75" customHeight="1" x14ac:dyDescent="0.2">
      <c r="A15" s="110" t="s">
        <v>138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4"/>
      <c r="M15" s="27"/>
      <c r="N15" s="27"/>
      <c r="O15" s="27"/>
    </row>
    <row r="16" spans="1:15" ht="12.75" customHeight="1" x14ac:dyDescent="0.2">
      <c r="A16" s="110" t="s">
        <v>124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4"/>
      <c r="M16" s="27"/>
      <c r="N16" s="27"/>
      <c r="O16" s="27"/>
    </row>
    <row r="17" spans="1:15" ht="12.75" customHeight="1" x14ac:dyDescent="0.2">
      <c r="A17" s="110" t="s">
        <v>139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4"/>
      <c r="M17" s="27"/>
      <c r="N17" s="27"/>
      <c r="O17" s="27"/>
    </row>
    <row r="18" spans="1:15" ht="12.75" customHeight="1" x14ac:dyDescent="0.2">
      <c r="A18" s="110" t="s">
        <v>126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4"/>
      <c r="M18" s="27"/>
      <c r="N18" s="27"/>
      <c r="O18" s="27"/>
    </row>
    <row r="19" spans="1:15" ht="12.75" customHeight="1" x14ac:dyDescent="0.2">
      <c r="A19" s="110" t="s">
        <v>127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4"/>
      <c r="M19" s="27"/>
      <c r="N19" s="27"/>
      <c r="O19" s="27"/>
    </row>
    <row r="20" spans="1:15" ht="12.75" customHeight="1" x14ac:dyDescent="0.2">
      <c r="A20" s="110" t="s">
        <v>125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4"/>
      <c r="M20" s="27"/>
      <c r="N20" s="27"/>
      <c r="O20" s="27"/>
    </row>
    <row r="21" spans="1:15" ht="12.75" customHeight="1" x14ac:dyDescent="0.2">
      <c r="A21" s="110" t="s">
        <v>142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4"/>
      <c r="M21" s="27"/>
      <c r="N21" s="27"/>
      <c r="O21" s="27"/>
    </row>
    <row r="22" spans="1:15" ht="12.75" customHeight="1" x14ac:dyDescent="0.2">
      <c r="A22" s="110" t="s">
        <v>143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4"/>
      <c r="M22" s="27"/>
      <c r="N22" s="27"/>
      <c r="O22" s="27"/>
    </row>
    <row r="23" spans="1:15" ht="12.75" customHeight="1" x14ac:dyDescent="0.2">
      <c r="A23" s="110" t="s">
        <v>144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4"/>
      <c r="M23" s="27"/>
      <c r="N23" s="27"/>
      <c r="O23" s="27"/>
    </row>
    <row r="24" spans="1:15" ht="12.75" customHeight="1" x14ac:dyDescent="0.2">
      <c r="A24" s="110" t="s">
        <v>141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4"/>
      <c r="M24" s="27"/>
      <c r="N24" s="27"/>
      <c r="O24" s="27"/>
    </row>
    <row r="25" spans="1:15" ht="12.75" customHeight="1" x14ac:dyDescent="0.2">
      <c r="A25" s="110" t="s">
        <v>146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4"/>
      <c r="M25" s="27"/>
      <c r="N25" s="27"/>
      <c r="O25" s="27"/>
    </row>
    <row r="26" spans="1:15" ht="12.75" customHeight="1" x14ac:dyDescent="0.2">
      <c r="A26" s="110" t="s">
        <v>140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4"/>
      <c r="M26" s="27"/>
      <c r="N26" s="27"/>
      <c r="O26" s="27"/>
    </row>
    <row r="27" spans="1:15" ht="13.5" thickBot="1" x14ac:dyDescent="0.25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4"/>
      <c r="L27" s="4"/>
      <c r="M27" s="4"/>
      <c r="N27" s="4"/>
    </row>
    <row r="28" spans="1:15" ht="51.75" thickBot="1" x14ac:dyDescent="0.25">
      <c r="A28" s="49"/>
      <c r="B28" s="50" t="s">
        <v>18</v>
      </c>
      <c r="C28" s="52" t="s">
        <v>19</v>
      </c>
      <c r="D28" s="52" t="s">
        <v>20</v>
      </c>
      <c r="E28" s="53" t="s">
        <v>21</v>
      </c>
      <c r="F28" s="54" t="s">
        <v>22</v>
      </c>
      <c r="G28" s="55" t="s">
        <v>23</v>
      </c>
      <c r="H28" s="56" t="s">
        <v>24</v>
      </c>
      <c r="I28" s="56" t="s">
        <v>12</v>
      </c>
      <c r="J28" s="57" t="s">
        <v>13</v>
      </c>
      <c r="K28" s="11" t="s">
        <v>7</v>
      </c>
      <c r="L28" s="11" t="s">
        <v>8</v>
      </c>
      <c r="M28" s="11" t="s">
        <v>9</v>
      </c>
      <c r="N28" s="11" t="s">
        <v>10</v>
      </c>
    </row>
    <row r="29" spans="1:15" ht="25.5" x14ac:dyDescent="0.2">
      <c r="A29" s="58">
        <v>1</v>
      </c>
      <c r="B29" s="99" t="s">
        <v>75</v>
      </c>
      <c r="C29" s="13" t="s">
        <v>76</v>
      </c>
      <c r="D29" s="13" t="s">
        <v>174</v>
      </c>
      <c r="E29" s="13">
        <v>9</v>
      </c>
      <c r="F29" s="13">
        <v>9</v>
      </c>
      <c r="G29" s="15" t="s">
        <v>61</v>
      </c>
      <c r="H29" s="13">
        <v>22</v>
      </c>
      <c r="I29" s="13">
        <v>3</v>
      </c>
      <c r="J29" s="13">
        <v>11</v>
      </c>
      <c r="K29" s="13">
        <f t="shared" ref="K29:K45" si="0">SUM(H29:J29)</f>
        <v>36</v>
      </c>
      <c r="L29" s="13">
        <v>85</v>
      </c>
      <c r="M29" s="107">
        <f t="shared" ref="M29:M45" si="1">K29*100/L29</f>
        <v>42.352941176470587</v>
      </c>
      <c r="N29" s="99" t="s">
        <v>16</v>
      </c>
    </row>
    <row r="30" spans="1:15" ht="25.5" x14ac:dyDescent="0.2">
      <c r="A30" s="59">
        <v>2</v>
      </c>
      <c r="B30" s="99" t="s">
        <v>77</v>
      </c>
      <c r="C30" s="13" t="s">
        <v>76</v>
      </c>
      <c r="D30" s="13" t="s">
        <v>174</v>
      </c>
      <c r="E30" s="13">
        <v>9</v>
      </c>
      <c r="F30" s="13">
        <v>9</v>
      </c>
      <c r="G30" s="15" t="s">
        <v>61</v>
      </c>
      <c r="H30" s="13">
        <v>21</v>
      </c>
      <c r="I30" s="13">
        <v>2</v>
      </c>
      <c r="J30" s="13">
        <v>9</v>
      </c>
      <c r="K30" s="13">
        <f t="shared" si="0"/>
        <v>32</v>
      </c>
      <c r="L30" s="13">
        <v>85</v>
      </c>
      <c r="M30" s="107">
        <f t="shared" si="1"/>
        <v>37.647058823529413</v>
      </c>
      <c r="N30" s="13" t="s">
        <v>134</v>
      </c>
    </row>
    <row r="31" spans="1:15" ht="25.5" x14ac:dyDescent="0.2">
      <c r="A31" s="58">
        <v>3</v>
      </c>
      <c r="B31" s="99" t="s">
        <v>78</v>
      </c>
      <c r="C31" s="13" t="s">
        <v>76</v>
      </c>
      <c r="D31" s="13" t="s">
        <v>174</v>
      </c>
      <c r="E31" s="13">
        <v>9</v>
      </c>
      <c r="F31" s="13">
        <v>9</v>
      </c>
      <c r="G31" s="15" t="s">
        <v>79</v>
      </c>
      <c r="H31" s="13">
        <v>23</v>
      </c>
      <c r="I31" s="13">
        <v>2</v>
      </c>
      <c r="J31" s="13">
        <v>11</v>
      </c>
      <c r="K31" s="13">
        <f t="shared" si="0"/>
        <v>36</v>
      </c>
      <c r="L31" s="13">
        <v>85</v>
      </c>
      <c r="M31" s="107">
        <f t="shared" si="1"/>
        <v>42.352941176470587</v>
      </c>
      <c r="N31" s="99" t="s">
        <v>16</v>
      </c>
    </row>
    <row r="32" spans="1:15" ht="25.5" x14ac:dyDescent="0.2">
      <c r="A32" s="59">
        <v>4</v>
      </c>
      <c r="B32" s="99" t="s">
        <v>80</v>
      </c>
      <c r="C32" s="13" t="s">
        <v>76</v>
      </c>
      <c r="D32" s="13" t="s">
        <v>175</v>
      </c>
      <c r="E32" s="13">
        <v>9</v>
      </c>
      <c r="F32" s="13">
        <v>9</v>
      </c>
      <c r="G32" s="15" t="s">
        <v>64</v>
      </c>
      <c r="H32" s="13">
        <v>8</v>
      </c>
      <c r="I32" s="13">
        <v>6</v>
      </c>
      <c r="J32" s="13">
        <v>11</v>
      </c>
      <c r="K32" s="13">
        <f t="shared" si="0"/>
        <v>25</v>
      </c>
      <c r="L32" s="13">
        <v>85</v>
      </c>
      <c r="M32" s="107">
        <f t="shared" si="1"/>
        <v>29.411764705882351</v>
      </c>
      <c r="N32" s="13" t="s">
        <v>134</v>
      </c>
    </row>
    <row r="33" spans="1:14" ht="25.5" x14ac:dyDescent="0.2">
      <c r="A33" s="58">
        <v>5</v>
      </c>
      <c r="B33" s="99" t="s">
        <v>81</v>
      </c>
      <c r="C33" s="13" t="s">
        <v>76</v>
      </c>
      <c r="D33" s="13" t="s">
        <v>175</v>
      </c>
      <c r="E33" s="13">
        <v>9</v>
      </c>
      <c r="F33" s="13">
        <v>9</v>
      </c>
      <c r="G33" s="15" t="s">
        <v>64</v>
      </c>
      <c r="H33" s="13">
        <v>4</v>
      </c>
      <c r="I33" s="13">
        <v>2</v>
      </c>
      <c r="J33" s="13">
        <v>13</v>
      </c>
      <c r="K33" s="13">
        <f t="shared" si="0"/>
        <v>19</v>
      </c>
      <c r="L33" s="13">
        <v>85</v>
      </c>
      <c r="M33" s="107">
        <f t="shared" si="1"/>
        <v>22.352941176470587</v>
      </c>
      <c r="N33" s="13" t="s">
        <v>134</v>
      </c>
    </row>
    <row r="34" spans="1:14" ht="25.5" x14ac:dyDescent="0.2">
      <c r="A34" s="59">
        <v>6</v>
      </c>
      <c r="B34" s="99" t="s">
        <v>82</v>
      </c>
      <c r="C34" s="13" t="s">
        <v>76</v>
      </c>
      <c r="D34" s="13" t="s">
        <v>175</v>
      </c>
      <c r="E34" s="13">
        <v>9</v>
      </c>
      <c r="F34" s="13">
        <v>9</v>
      </c>
      <c r="G34" s="15" t="s">
        <v>35</v>
      </c>
      <c r="H34" s="13">
        <v>15</v>
      </c>
      <c r="I34" s="13">
        <v>1</v>
      </c>
      <c r="J34" s="13">
        <v>1</v>
      </c>
      <c r="K34" s="13">
        <f t="shared" si="0"/>
        <v>17</v>
      </c>
      <c r="L34" s="13">
        <v>85</v>
      </c>
      <c r="M34" s="107">
        <f t="shared" si="1"/>
        <v>20</v>
      </c>
      <c r="N34" s="13" t="s">
        <v>134</v>
      </c>
    </row>
    <row r="35" spans="1:14" ht="25.5" x14ac:dyDescent="0.2">
      <c r="A35" s="58">
        <v>7</v>
      </c>
      <c r="B35" s="99" t="s">
        <v>83</v>
      </c>
      <c r="C35" s="13" t="s">
        <v>76</v>
      </c>
      <c r="D35" s="13" t="s">
        <v>39</v>
      </c>
      <c r="E35" s="13">
        <v>9</v>
      </c>
      <c r="F35" s="13">
        <v>9</v>
      </c>
      <c r="G35" s="15" t="s">
        <v>184</v>
      </c>
      <c r="H35" s="13">
        <v>21</v>
      </c>
      <c r="I35" s="13">
        <v>0</v>
      </c>
      <c r="J35" s="13">
        <v>18</v>
      </c>
      <c r="K35" s="13">
        <f t="shared" si="0"/>
        <v>39</v>
      </c>
      <c r="L35" s="13">
        <v>85</v>
      </c>
      <c r="M35" s="107">
        <f t="shared" si="1"/>
        <v>45.882352941176471</v>
      </c>
      <c r="N35" s="99" t="s">
        <v>16</v>
      </c>
    </row>
    <row r="36" spans="1:14" ht="25.5" x14ac:dyDescent="0.2">
      <c r="A36" s="59">
        <v>8</v>
      </c>
      <c r="B36" s="99" t="s">
        <v>84</v>
      </c>
      <c r="C36" s="13" t="s">
        <v>76</v>
      </c>
      <c r="D36" s="13" t="s">
        <v>42</v>
      </c>
      <c r="E36" s="13">
        <v>9</v>
      </c>
      <c r="F36" s="13">
        <v>9</v>
      </c>
      <c r="G36" s="15" t="s">
        <v>71</v>
      </c>
      <c r="H36" s="13">
        <v>25</v>
      </c>
      <c r="I36" s="13">
        <v>20</v>
      </c>
      <c r="J36" s="13">
        <v>3</v>
      </c>
      <c r="K36" s="13">
        <f t="shared" si="0"/>
        <v>48</v>
      </c>
      <c r="L36" s="13">
        <v>85</v>
      </c>
      <c r="M36" s="107">
        <f t="shared" si="1"/>
        <v>56.470588235294116</v>
      </c>
      <c r="N36" s="99" t="s">
        <v>15</v>
      </c>
    </row>
    <row r="37" spans="1:14" ht="25.5" x14ac:dyDescent="0.2">
      <c r="A37" s="58">
        <v>9</v>
      </c>
      <c r="B37" s="99" t="s">
        <v>85</v>
      </c>
      <c r="C37" s="13" t="s">
        <v>76</v>
      </c>
      <c r="D37" s="13" t="s">
        <v>42</v>
      </c>
      <c r="E37" s="13">
        <v>9</v>
      </c>
      <c r="F37" s="13">
        <v>9</v>
      </c>
      <c r="G37" s="15" t="s">
        <v>46</v>
      </c>
      <c r="H37" s="13">
        <v>19</v>
      </c>
      <c r="I37" s="13">
        <v>6</v>
      </c>
      <c r="J37" s="13">
        <v>0</v>
      </c>
      <c r="K37" s="13">
        <f t="shared" si="0"/>
        <v>25</v>
      </c>
      <c r="L37" s="13">
        <v>85</v>
      </c>
      <c r="M37" s="107">
        <f t="shared" si="1"/>
        <v>29.411764705882351</v>
      </c>
      <c r="N37" s="13" t="s">
        <v>134</v>
      </c>
    </row>
    <row r="38" spans="1:14" ht="25.5" x14ac:dyDescent="0.2">
      <c r="A38" s="59">
        <v>10</v>
      </c>
      <c r="B38" s="99" t="s">
        <v>86</v>
      </c>
      <c r="C38" s="13" t="s">
        <v>76</v>
      </c>
      <c r="D38" s="13" t="s">
        <v>42</v>
      </c>
      <c r="E38" s="13">
        <v>9</v>
      </c>
      <c r="F38" s="13">
        <v>9</v>
      </c>
      <c r="G38" s="15" t="s">
        <v>46</v>
      </c>
      <c r="H38" s="13">
        <v>17</v>
      </c>
      <c r="I38" s="13">
        <v>2</v>
      </c>
      <c r="J38" s="13">
        <v>8</v>
      </c>
      <c r="K38" s="13">
        <f t="shared" si="0"/>
        <v>27</v>
      </c>
      <c r="L38" s="13">
        <v>85</v>
      </c>
      <c r="M38" s="107">
        <f t="shared" si="1"/>
        <v>31.764705882352942</v>
      </c>
      <c r="N38" s="13" t="s">
        <v>134</v>
      </c>
    </row>
    <row r="39" spans="1:14" s="85" customFormat="1" ht="89.25" x14ac:dyDescent="0.2">
      <c r="A39" s="87">
        <v>11</v>
      </c>
      <c r="B39" s="99" t="s">
        <v>87</v>
      </c>
      <c r="C39" s="13" t="s">
        <v>76</v>
      </c>
      <c r="D39" s="13" t="s">
        <v>172</v>
      </c>
      <c r="E39" s="13">
        <v>9</v>
      </c>
      <c r="F39" s="13">
        <v>9</v>
      </c>
      <c r="G39" s="15" t="s">
        <v>88</v>
      </c>
      <c r="H39" s="13">
        <v>6</v>
      </c>
      <c r="I39" s="13">
        <v>0</v>
      </c>
      <c r="J39" s="13">
        <v>2</v>
      </c>
      <c r="K39" s="13">
        <f t="shared" si="0"/>
        <v>8</v>
      </c>
      <c r="L39" s="13">
        <v>85</v>
      </c>
      <c r="M39" s="107">
        <f t="shared" si="1"/>
        <v>9.4117647058823533</v>
      </c>
      <c r="N39" s="13" t="s">
        <v>134</v>
      </c>
    </row>
    <row r="40" spans="1:14" ht="25.5" x14ac:dyDescent="0.2">
      <c r="A40" s="59">
        <v>12</v>
      </c>
      <c r="B40" s="99" t="s">
        <v>89</v>
      </c>
      <c r="C40" s="13" t="s">
        <v>76</v>
      </c>
      <c r="D40" s="13" t="s">
        <v>90</v>
      </c>
      <c r="E40" s="13">
        <v>9</v>
      </c>
      <c r="F40" s="13">
        <v>9</v>
      </c>
      <c r="G40" s="15" t="s">
        <v>91</v>
      </c>
      <c r="H40" s="13">
        <v>21</v>
      </c>
      <c r="I40" s="13">
        <v>5</v>
      </c>
      <c r="J40" s="13">
        <v>2</v>
      </c>
      <c r="K40" s="13">
        <f t="shared" si="0"/>
        <v>28</v>
      </c>
      <c r="L40" s="13">
        <v>85</v>
      </c>
      <c r="M40" s="107">
        <f t="shared" si="1"/>
        <v>32.941176470588232</v>
      </c>
      <c r="N40" s="13" t="s">
        <v>134</v>
      </c>
    </row>
    <row r="41" spans="1:14" ht="25.5" x14ac:dyDescent="0.2">
      <c r="A41" s="58">
        <v>13</v>
      </c>
      <c r="B41" s="99" t="s">
        <v>92</v>
      </c>
      <c r="C41" s="13" t="s">
        <v>76</v>
      </c>
      <c r="D41" s="13" t="s">
        <v>176</v>
      </c>
      <c r="E41" s="13">
        <v>9</v>
      </c>
      <c r="F41" s="13">
        <v>9</v>
      </c>
      <c r="G41" s="109" t="s">
        <v>35</v>
      </c>
      <c r="H41" s="13">
        <v>22</v>
      </c>
      <c r="I41" s="13">
        <v>5</v>
      </c>
      <c r="J41" s="13">
        <v>18</v>
      </c>
      <c r="K41" s="13">
        <f t="shared" si="0"/>
        <v>45</v>
      </c>
      <c r="L41" s="13">
        <v>85</v>
      </c>
      <c r="M41" s="107">
        <f t="shared" si="1"/>
        <v>52.941176470588232</v>
      </c>
      <c r="N41" s="99" t="s">
        <v>16</v>
      </c>
    </row>
    <row r="42" spans="1:14" ht="25.5" x14ac:dyDescent="0.2">
      <c r="A42" s="59">
        <v>14</v>
      </c>
      <c r="B42" s="99" t="s">
        <v>93</v>
      </c>
      <c r="C42" s="13" t="s">
        <v>76</v>
      </c>
      <c r="D42" s="13" t="s">
        <v>177</v>
      </c>
      <c r="E42" s="13">
        <v>9</v>
      </c>
      <c r="F42" s="13">
        <v>9</v>
      </c>
      <c r="G42" s="15" t="s">
        <v>94</v>
      </c>
      <c r="H42" s="13">
        <v>9</v>
      </c>
      <c r="I42" s="13">
        <v>9</v>
      </c>
      <c r="J42" s="13">
        <v>5</v>
      </c>
      <c r="K42" s="13">
        <f t="shared" si="0"/>
        <v>23</v>
      </c>
      <c r="L42" s="13">
        <v>85</v>
      </c>
      <c r="M42" s="107">
        <f t="shared" si="1"/>
        <v>27.058823529411764</v>
      </c>
      <c r="N42" s="13" t="s">
        <v>134</v>
      </c>
    </row>
    <row r="43" spans="1:14" ht="25.5" x14ac:dyDescent="0.2">
      <c r="A43" s="58">
        <v>15</v>
      </c>
      <c r="B43" s="99" t="s">
        <v>95</v>
      </c>
      <c r="C43" s="13" t="s">
        <v>76</v>
      </c>
      <c r="D43" s="13" t="s">
        <v>177</v>
      </c>
      <c r="E43" s="13">
        <v>9</v>
      </c>
      <c r="F43" s="13">
        <v>9</v>
      </c>
      <c r="G43" s="15" t="s">
        <v>94</v>
      </c>
      <c r="H43" s="13">
        <v>26</v>
      </c>
      <c r="I43" s="13">
        <v>6</v>
      </c>
      <c r="J43" s="13">
        <v>6</v>
      </c>
      <c r="K43" s="13">
        <f t="shared" si="0"/>
        <v>38</v>
      </c>
      <c r="L43" s="13">
        <v>85</v>
      </c>
      <c r="M43" s="107">
        <f t="shared" si="1"/>
        <v>44.705882352941174</v>
      </c>
      <c r="N43" s="99" t="s">
        <v>16</v>
      </c>
    </row>
    <row r="44" spans="1:14" ht="25.5" x14ac:dyDescent="0.2">
      <c r="A44" s="58">
        <v>16</v>
      </c>
      <c r="B44" s="99" t="s">
        <v>131</v>
      </c>
      <c r="C44" s="13" t="s">
        <v>29</v>
      </c>
      <c r="D44" s="13" t="s">
        <v>128</v>
      </c>
      <c r="E44" s="13">
        <v>9</v>
      </c>
      <c r="F44" s="13">
        <v>9</v>
      </c>
      <c r="G44" s="15" t="s">
        <v>133</v>
      </c>
      <c r="H44" s="13">
        <v>7</v>
      </c>
      <c r="I44" s="13">
        <v>8</v>
      </c>
      <c r="J44" s="13">
        <v>3</v>
      </c>
      <c r="K44" s="13">
        <f t="shared" si="0"/>
        <v>18</v>
      </c>
      <c r="L44" s="13">
        <v>85</v>
      </c>
      <c r="M44" s="107">
        <f t="shared" si="1"/>
        <v>21.176470588235293</v>
      </c>
      <c r="N44" s="13" t="s">
        <v>134</v>
      </c>
    </row>
    <row r="45" spans="1:14" ht="25.5" x14ac:dyDescent="0.2">
      <c r="A45" s="59">
        <v>17</v>
      </c>
      <c r="B45" s="99" t="s">
        <v>132</v>
      </c>
      <c r="C45" s="13" t="s">
        <v>29</v>
      </c>
      <c r="D45" s="13" t="s">
        <v>128</v>
      </c>
      <c r="E45" s="13">
        <v>9</v>
      </c>
      <c r="F45" s="13">
        <v>9</v>
      </c>
      <c r="G45" s="15" t="s">
        <v>133</v>
      </c>
      <c r="H45" s="13">
        <v>2</v>
      </c>
      <c r="I45" s="13">
        <v>0</v>
      </c>
      <c r="J45" s="13">
        <v>2</v>
      </c>
      <c r="K45" s="13">
        <f t="shared" si="0"/>
        <v>4</v>
      </c>
      <c r="L45" s="13">
        <v>85</v>
      </c>
      <c r="M45" s="107">
        <f t="shared" si="1"/>
        <v>4.7058823529411766</v>
      </c>
      <c r="N45" s="13" t="s">
        <v>134</v>
      </c>
    </row>
    <row r="46" spans="1:14" x14ac:dyDescent="0.2">
      <c r="A46" s="18"/>
      <c r="B46" s="5"/>
      <c r="C46" s="21"/>
      <c r="D46" s="21"/>
      <c r="E46" s="21"/>
      <c r="F46" s="21"/>
      <c r="G46" s="18"/>
      <c r="H46" s="21"/>
      <c r="I46" s="97"/>
      <c r="J46" s="21"/>
      <c r="K46" s="47"/>
      <c r="L46" s="47"/>
      <c r="M46" s="47"/>
      <c r="N46" s="3"/>
    </row>
    <row r="47" spans="1:14" x14ac:dyDescent="0.2">
      <c r="A47" s="18"/>
      <c r="B47" s="5"/>
      <c r="C47" s="21"/>
      <c r="D47" s="21"/>
      <c r="E47" s="21"/>
      <c r="F47" s="21"/>
      <c r="G47" s="18"/>
      <c r="H47" s="21"/>
      <c r="I47" s="97"/>
      <c r="J47" s="21"/>
      <c r="K47" s="47"/>
      <c r="L47" s="47"/>
      <c r="M47" s="47"/>
      <c r="N47" s="3"/>
    </row>
    <row r="48" spans="1:14" x14ac:dyDescent="0.2">
      <c r="A48" s="18"/>
      <c r="B48" s="5"/>
      <c r="C48" s="21"/>
      <c r="D48" s="21"/>
      <c r="E48" s="21"/>
      <c r="F48" s="21"/>
      <c r="G48" s="18"/>
      <c r="H48" s="21"/>
      <c r="I48" s="97"/>
      <c r="J48" s="21"/>
      <c r="K48" s="47"/>
      <c r="L48" s="47"/>
      <c r="M48" s="47"/>
      <c r="N48" s="21"/>
    </row>
    <row r="49" spans="1:15" x14ac:dyDescent="0.2">
      <c r="A49" s="18"/>
      <c r="B49" s="110" t="s">
        <v>147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</row>
    <row r="50" spans="1:15" x14ac:dyDescent="0.2">
      <c r="B50" s="110" t="s">
        <v>14</v>
      </c>
      <c r="C50" s="110"/>
      <c r="D50" s="110"/>
      <c r="E50" s="110"/>
      <c r="F50" s="110"/>
      <c r="G50" s="110"/>
      <c r="H50" s="110"/>
      <c r="I50" s="110"/>
      <c r="J50" s="110"/>
      <c r="K50" s="110"/>
      <c r="L50" s="95"/>
      <c r="M50" s="95"/>
      <c r="N50" s="95"/>
      <c r="O50" s="4"/>
    </row>
    <row r="51" spans="1:15" x14ac:dyDescent="0.2">
      <c r="B51" s="110" t="s">
        <v>148</v>
      </c>
      <c r="C51" s="110"/>
      <c r="D51" s="110"/>
      <c r="E51" s="110"/>
      <c r="F51" s="110"/>
      <c r="G51" s="110"/>
      <c r="H51" s="110"/>
      <c r="I51" s="110"/>
      <c r="J51" s="110"/>
      <c r="K51" s="110"/>
      <c r="L51" s="95"/>
      <c r="M51" s="95"/>
      <c r="N51" s="95"/>
      <c r="O51" s="4"/>
    </row>
    <row r="52" spans="1:15" ht="12.75" customHeight="1" x14ac:dyDescent="0.2">
      <c r="B52" s="110" t="s">
        <v>149</v>
      </c>
      <c r="C52" s="110"/>
      <c r="D52" s="110"/>
      <c r="E52" s="110"/>
      <c r="F52" s="110"/>
      <c r="G52" s="110"/>
      <c r="H52" s="110"/>
      <c r="I52" s="110"/>
      <c r="J52" s="110"/>
      <c r="K52" s="110"/>
      <c r="L52" s="95"/>
      <c r="M52" s="95"/>
      <c r="N52" s="95"/>
      <c r="O52" s="4"/>
    </row>
    <row r="53" spans="1:15" ht="12.75" customHeight="1" x14ac:dyDescent="0.2">
      <c r="B53" s="110" t="s">
        <v>150</v>
      </c>
      <c r="C53" s="110"/>
      <c r="D53" s="110"/>
      <c r="E53" s="110"/>
      <c r="F53" s="110"/>
      <c r="G53" s="110"/>
      <c r="H53" s="110"/>
      <c r="I53" s="110"/>
      <c r="J53" s="110"/>
      <c r="K53" s="110"/>
      <c r="L53" s="95"/>
      <c r="M53" s="95"/>
      <c r="N53" s="95"/>
      <c r="O53" s="4"/>
    </row>
    <row r="54" spans="1:15" ht="12.75" customHeight="1" x14ac:dyDescent="0.2">
      <c r="B54" s="110" t="s">
        <v>151</v>
      </c>
      <c r="C54" s="110"/>
      <c r="D54" s="110"/>
      <c r="E54" s="110"/>
      <c r="F54" s="110"/>
      <c r="G54" s="110"/>
      <c r="H54" s="110"/>
      <c r="I54" s="110"/>
      <c r="J54" s="110"/>
      <c r="K54" s="110"/>
      <c r="L54" s="95"/>
      <c r="M54" s="95"/>
      <c r="N54" s="95"/>
      <c r="O54" s="4"/>
    </row>
    <row r="55" spans="1:15" ht="12.75" customHeight="1" x14ac:dyDescent="0.2">
      <c r="B55" s="110" t="s">
        <v>152</v>
      </c>
      <c r="C55" s="110"/>
      <c r="D55" s="110"/>
      <c r="E55" s="110"/>
      <c r="F55" s="110"/>
      <c r="G55" s="110"/>
      <c r="H55" s="110"/>
      <c r="I55" s="110"/>
      <c r="J55" s="110"/>
      <c r="K55" s="110"/>
      <c r="L55" s="95"/>
      <c r="M55" s="95"/>
      <c r="N55" s="95"/>
      <c r="O55" s="4"/>
    </row>
    <row r="56" spans="1:15" ht="12.75" customHeight="1" x14ac:dyDescent="0.2">
      <c r="B56" s="110" t="s">
        <v>153</v>
      </c>
      <c r="C56" s="110"/>
      <c r="D56" s="110"/>
      <c r="E56" s="110"/>
      <c r="F56" s="110"/>
      <c r="G56" s="110"/>
      <c r="H56" s="110"/>
      <c r="I56" s="110"/>
      <c r="J56" s="110"/>
      <c r="K56" s="110"/>
      <c r="L56" s="95"/>
      <c r="M56" s="95"/>
      <c r="N56" s="95"/>
      <c r="O56" s="4"/>
    </row>
    <row r="57" spans="1:15" ht="12.75" customHeight="1" x14ac:dyDescent="0.2">
      <c r="B57" s="110" t="s">
        <v>154</v>
      </c>
      <c r="C57" s="110"/>
      <c r="D57" s="110"/>
      <c r="E57" s="110"/>
      <c r="F57" s="110"/>
      <c r="G57" s="110"/>
      <c r="H57" s="110"/>
      <c r="I57" s="110"/>
      <c r="J57" s="110"/>
      <c r="K57" s="110"/>
      <c r="L57" s="95"/>
      <c r="M57" s="95"/>
      <c r="N57" s="95"/>
      <c r="O57" s="4"/>
    </row>
    <row r="58" spans="1:15" ht="12.75" customHeight="1" x14ac:dyDescent="0.2">
      <c r="B58" s="110" t="s">
        <v>155</v>
      </c>
      <c r="C58" s="110"/>
      <c r="D58" s="110"/>
      <c r="E58" s="110"/>
      <c r="F58" s="110"/>
      <c r="G58" s="110"/>
      <c r="H58" s="110"/>
      <c r="I58" s="110"/>
      <c r="J58" s="110"/>
      <c r="K58" s="110"/>
      <c r="L58" s="95"/>
      <c r="M58" s="95"/>
      <c r="N58" s="95"/>
      <c r="O58" s="4"/>
    </row>
    <row r="59" spans="1:15" ht="12.75" customHeight="1" x14ac:dyDescent="0.2">
      <c r="B59" s="110" t="s">
        <v>156</v>
      </c>
      <c r="C59" s="110"/>
      <c r="D59" s="110"/>
      <c r="E59" s="110"/>
      <c r="F59" s="110"/>
      <c r="G59" s="110"/>
      <c r="H59" s="110"/>
      <c r="I59" s="110"/>
      <c r="J59" s="110"/>
      <c r="K59" s="110"/>
      <c r="L59" s="95"/>
      <c r="M59" s="95"/>
      <c r="N59" s="95"/>
      <c r="O59" s="4"/>
    </row>
    <row r="60" spans="1:15" ht="12.75" customHeight="1" x14ac:dyDescent="0.2">
      <c r="B60" s="110" t="s">
        <v>157</v>
      </c>
      <c r="C60" s="110"/>
      <c r="D60" s="110"/>
      <c r="E60" s="110"/>
      <c r="F60" s="110"/>
      <c r="G60" s="110"/>
      <c r="H60" s="110"/>
      <c r="I60" s="110"/>
      <c r="J60" s="110"/>
      <c r="K60" s="110"/>
      <c r="L60" s="95"/>
      <c r="M60" s="95"/>
      <c r="N60" s="95"/>
      <c r="O60" s="4"/>
    </row>
    <row r="61" spans="1:15" ht="12.75" customHeight="1" x14ac:dyDescent="0.2">
      <c r="B61" s="110" t="s">
        <v>158</v>
      </c>
      <c r="C61" s="110"/>
      <c r="D61" s="110"/>
      <c r="E61" s="110"/>
      <c r="F61" s="110"/>
      <c r="G61" s="110"/>
      <c r="H61" s="110"/>
      <c r="I61" s="110"/>
      <c r="J61" s="110"/>
      <c r="K61" s="110"/>
      <c r="L61" s="95"/>
      <c r="M61" s="95"/>
      <c r="N61" s="95"/>
      <c r="O61" s="4"/>
    </row>
    <row r="62" spans="1:15" ht="12.75" customHeight="1" x14ac:dyDescent="0.2">
      <c r="B62" s="110" t="s">
        <v>159</v>
      </c>
      <c r="C62" s="110"/>
      <c r="D62" s="110"/>
      <c r="E62" s="110"/>
      <c r="F62" s="110"/>
      <c r="G62" s="110"/>
      <c r="H62" s="110"/>
      <c r="I62" s="110"/>
      <c r="J62" s="110"/>
      <c r="K62" s="110"/>
      <c r="L62" s="95"/>
      <c r="M62" s="95"/>
      <c r="N62" s="95"/>
      <c r="O62" s="4"/>
    </row>
    <row r="63" spans="1:15" ht="12.75" customHeight="1" x14ac:dyDescent="0.2">
      <c r="B63" s="110" t="s">
        <v>160</v>
      </c>
      <c r="C63" s="110"/>
      <c r="D63" s="110"/>
      <c r="E63" s="110"/>
      <c r="F63" s="110"/>
      <c r="G63" s="110"/>
      <c r="H63" s="110"/>
      <c r="I63" s="110"/>
      <c r="J63" s="110"/>
      <c r="K63" s="110"/>
      <c r="L63" s="95"/>
      <c r="M63" s="95"/>
      <c r="N63" s="95"/>
      <c r="O63" s="4"/>
    </row>
    <row r="64" spans="1:15" ht="12.75" customHeight="1" x14ac:dyDescent="0.2">
      <c r="B64" s="110" t="s">
        <v>161</v>
      </c>
      <c r="C64" s="110"/>
      <c r="D64" s="110"/>
      <c r="E64" s="110"/>
      <c r="F64" s="110"/>
      <c r="G64" s="110"/>
      <c r="H64" s="110"/>
      <c r="I64" s="110"/>
      <c r="J64" s="110"/>
      <c r="K64" s="110"/>
      <c r="L64" s="95"/>
      <c r="M64" s="95"/>
      <c r="N64" s="95"/>
      <c r="O64" s="4"/>
    </row>
    <row r="65" spans="2:15" x14ac:dyDescent="0.2">
      <c r="B65" s="110" t="s">
        <v>162</v>
      </c>
      <c r="C65" s="110"/>
      <c r="D65" s="110"/>
      <c r="E65" s="110"/>
      <c r="F65" s="110"/>
      <c r="G65" s="110"/>
      <c r="H65" s="110"/>
      <c r="I65" s="110"/>
      <c r="J65" s="110"/>
      <c r="K65" s="110"/>
      <c r="L65" s="95"/>
      <c r="M65" s="95"/>
      <c r="N65" s="95"/>
      <c r="O65" s="4"/>
    </row>
    <row r="66" spans="2:15" x14ac:dyDescent="0.2">
      <c r="B66" s="110" t="s">
        <v>163</v>
      </c>
      <c r="C66" s="110"/>
      <c r="D66" s="110"/>
      <c r="E66" s="110"/>
      <c r="F66" s="110"/>
      <c r="G66" s="110"/>
      <c r="H66" s="110"/>
      <c r="I66" s="110"/>
      <c r="J66" s="110"/>
      <c r="K66" s="110"/>
      <c r="L66" s="95"/>
      <c r="M66" s="95"/>
      <c r="N66" s="95"/>
      <c r="O66" s="4"/>
    </row>
    <row r="67" spans="2:15" x14ac:dyDescent="0.2">
      <c r="B67" s="115" t="s">
        <v>164</v>
      </c>
      <c r="C67" s="115"/>
      <c r="D67" s="115"/>
      <c r="E67" s="115"/>
      <c r="F67" s="115"/>
      <c r="G67" s="115"/>
      <c r="H67" s="115"/>
      <c r="I67" s="115"/>
      <c r="J67" s="115"/>
      <c r="K67" s="115"/>
      <c r="L67" s="94"/>
      <c r="M67" s="94"/>
      <c r="N67" s="94"/>
      <c r="O67" s="1"/>
    </row>
    <row r="68" spans="2:15" x14ac:dyDescent="0.2">
      <c r="B68" s="115" t="s">
        <v>165</v>
      </c>
      <c r="C68" s="115"/>
      <c r="D68" s="115"/>
      <c r="E68" s="115"/>
      <c r="F68" s="115"/>
      <c r="G68" s="115"/>
      <c r="H68" s="115"/>
      <c r="I68" s="115"/>
      <c r="J68" s="115"/>
      <c r="K68" s="115"/>
      <c r="L68" s="94"/>
      <c r="M68" s="94"/>
      <c r="N68" s="94"/>
      <c r="O68" s="1"/>
    </row>
    <row r="69" spans="2:15" x14ac:dyDescent="0.2">
      <c r="C69" s="79"/>
      <c r="D69" s="79"/>
      <c r="E69" s="61"/>
      <c r="F69" s="61"/>
      <c r="G69" s="61"/>
      <c r="H69" s="69"/>
      <c r="I69" s="69"/>
      <c r="J69" s="69"/>
      <c r="K69" s="69"/>
      <c r="L69" s="4"/>
      <c r="M69" s="4"/>
      <c r="N69" s="4"/>
    </row>
    <row r="70" spans="2:15" x14ac:dyDescent="0.2">
      <c r="C70" s="79"/>
      <c r="D70" s="79"/>
      <c r="E70" s="61"/>
      <c r="F70" s="61"/>
      <c r="G70" s="61"/>
      <c r="H70" s="69"/>
      <c r="I70" s="69"/>
      <c r="J70" s="69"/>
      <c r="K70" s="69"/>
      <c r="L70" s="4"/>
      <c r="M70" s="4"/>
      <c r="N70" s="4"/>
    </row>
    <row r="71" spans="2:15" x14ac:dyDescent="0.2">
      <c r="C71" s="79"/>
      <c r="D71" s="79"/>
      <c r="E71" s="61"/>
      <c r="F71" s="61"/>
      <c r="G71" s="61"/>
      <c r="H71" s="69"/>
      <c r="I71" s="69"/>
      <c r="J71" s="69"/>
      <c r="K71" s="69"/>
      <c r="L71" s="4"/>
      <c r="M71" s="4"/>
      <c r="N71" s="4"/>
    </row>
    <row r="72" spans="2:15" x14ac:dyDescent="0.2">
      <c r="C72" s="79"/>
      <c r="D72" s="79"/>
      <c r="E72" s="61"/>
      <c r="F72" s="61"/>
      <c r="G72" s="61"/>
      <c r="H72" s="69"/>
      <c r="I72" s="69"/>
      <c r="J72" s="69"/>
      <c r="K72" s="69"/>
      <c r="L72" s="4"/>
      <c r="M72" s="4"/>
      <c r="N72" s="4"/>
    </row>
    <row r="73" spans="2:15" x14ac:dyDescent="0.2">
      <c r="C73" s="79"/>
      <c r="D73" s="79"/>
      <c r="E73" s="61"/>
      <c r="F73" s="61"/>
      <c r="G73" s="61"/>
      <c r="H73" s="69"/>
      <c r="I73" s="69"/>
      <c r="J73" s="69"/>
      <c r="K73" s="69"/>
      <c r="L73" s="4"/>
      <c r="M73" s="4"/>
      <c r="N73" s="4"/>
    </row>
    <row r="74" spans="2:15" x14ac:dyDescent="0.2">
      <c r="C74" s="79"/>
      <c r="D74" s="79"/>
      <c r="E74" s="61"/>
      <c r="F74" s="61"/>
      <c r="G74" s="61"/>
      <c r="H74" s="69"/>
      <c r="I74" s="69"/>
      <c r="J74" s="69"/>
      <c r="K74" s="69"/>
      <c r="L74" s="4"/>
      <c r="M74" s="4"/>
      <c r="N74" s="4"/>
    </row>
    <row r="75" spans="2:15" x14ac:dyDescent="0.2">
      <c r="C75" s="79"/>
      <c r="D75" s="79"/>
      <c r="E75" s="61"/>
      <c r="F75" s="61"/>
      <c r="G75" s="61"/>
      <c r="H75" s="69"/>
      <c r="I75" s="69"/>
      <c r="J75" s="69"/>
      <c r="K75" s="69"/>
      <c r="L75" s="4"/>
      <c r="M75" s="4"/>
      <c r="N75" s="4"/>
    </row>
    <row r="76" spans="2:15" x14ac:dyDescent="0.2">
      <c r="C76" s="79"/>
      <c r="D76" s="79"/>
      <c r="E76" s="61"/>
      <c r="F76" s="61"/>
      <c r="G76" s="61"/>
      <c r="H76" s="69"/>
      <c r="I76" s="69"/>
      <c r="J76" s="69"/>
      <c r="K76" s="69"/>
      <c r="L76" s="4"/>
      <c r="M76" s="4"/>
      <c r="N76" s="4"/>
    </row>
  </sheetData>
  <autoFilter ref="A28:N28">
    <sortState ref="A25:O276">
      <sortCondition descending="1" ref="M24"/>
    </sortState>
  </autoFilter>
  <mergeCells count="45">
    <mergeCell ref="B64:K64"/>
    <mergeCell ref="B65:K65"/>
    <mergeCell ref="B66:K66"/>
    <mergeCell ref="B67:K67"/>
    <mergeCell ref="B68:K68"/>
    <mergeCell ref="B59:K59"/>
    <mergeCell ref="B60:K60"/>
    <mergeCell ref="B61:K61"/>
    <mergeCell ref="B62:K62"/>
    <mergeCell ref="B63:K63"/>
    <mergeCell ref="B54:K54"/>
    <mergeCell ref="B55:K55"/>
    <mergeCell ref="B56:K56"/>
    <mergeCell ref="B57:K57"/>
    <mergeCell ref="B58:K58"/>
    <mergeCell ref="B49:O49"/>
    <mergeCell ref="B50:K50"/>
    <mergeCell ref="B51:K51"/>
    <mergeCell ref="B52:K52"/>
    <mergeCell ref="B53:K53"/>
    <mergeCell ref="A20:K20"/>
    <mergeCell ref="A21:K21"/>
    <mergeCell ref="A22:K22"/>
    <mergeCell ref="A23:K23"/>
    <mergeCell ref="A5:O5"/>
    <mergeCell ref="A6:O6"/>
    <mergeCell ref="A7:O7"/>
    <mergeCell ref="A8:K8"/>
    <mergeCell ref="A19:K19"/>
    <mergeCell ref="A27:J27"/>
    <mergeCell ref="A2:N2"/>
    <mergeCell ref="A24:K24"/>
    <mergeCell ref="A25:K25"/>
    <mergeCell ref="A26:K26"/>
    <mergeCell ref="A14:K14"/>
    <mergeCell ref="A15:K15"/>
    <mergeCell ref="A16:K16"/>
    <mergeCell ref="A17:K17"/>
    <mergeCell ref="A18:K18"/>
    <mergeCell ref="A9:K9"/>
    <mergeCell ref="A10:K10"/>
    <mergeCell ref="A11:K11"/>
    <mergeCell ref="A12:K12"/>
    <mergeCell ref="A13:K13"/>
    <mergeCell ref="A4:O4"/>
  </mergeCells>
  <pageMargins left="0.7" right="0.7" top="0.75" bottom="0.75" header="0.3" footer="0.3"/>
  <pageSetup paperSize="9" scale="4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opLeftCell="A16" zoomScaleNormal="100" workbookViewId="0">
      <selection activeCell="C28" sqref="C1:C1048576"/>
    </sheetView>
  </sheetViews>
  <sheetFormatPr defaultRowHeight="12.75" x14ac:dyDescent="0.2"/>
  <cols>
    <col min="1" max="1" width="3.85546875" style="1" customWidth="1"/>
    <col min="2" max="2" width="9.42578125" style="1" customWidth="1"/>
    <col min="3" max="3" width="13.7109375" style="1" customWidth="1"/>
    <col min="4" max="4" width="23.28515625" style="1" customWidth="1"/>
    <col min="5" max="6" width="11.42578125" style="1" customWidth="1"/>
    <col min="7" max="7" width="22.85546875" style="1" customWidth="1"/>
    <col min="8" max="12" width="13.85546875" style="1" customWidth="1"/>
    <col min="13" max="13" width="17.7109375" style="1" customWidth="1"/>
    <col min="14" max="14" width="20" style="1" customWidth="1"/>
  </cols>
  <sheetData>
    <row r="1" spans="1:15" x14ac:dyDescent="0.2">
      <c r="C1" s="1">
        <v>10</v>
      </c>
    </row>
    <row r="2" spans="1:15" x14ac:dyDescent="0.2">
      <c r="A2" s="111" t="s">
        <v>120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5" x14ac:dyDescent="0.2">
      <c r="A3" s="3"/>
      <c r="B3" s="3"/>
      <c r="C3" s="79"/>
      <c r="D3" s="79"/>
      <c r="E3" s="3"/>
      <c r="F3" s="3"/>
      <c r="G3" s="3"/>
      <c r="H3" s="3"/>
      <c r="I3" s="3"/>
      <c r="J3" s="96"/>
      <c r="K3" s="3"/>
      <c r="L3" s="3"/>
      <c r="M3" s="3"/>
      <c r="N3" s="3"/>
    </row>
    <row r="4" spans="1:15" x14ac:dyDescent="0.2">
      <c r="A4" s="117" t="s">
        <v>186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">
      <c r="A5" s="117" t="s">
        <v>58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x14ac:dyDescent="0.2">
      <c r="A6" s="118" t="s">
        <v>59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2.75" customHeight="1" x14ac:dyDescent="0.2">
      <c r="A7" s="119" t="s">
        <v>145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2.75" customHeight="1" x14ac:dyDescent="0.2">
      <c r="A8" s="113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4"/>
      <c r="M8" s="27"/>
      <c r="N8" s="27"/>
      <c r="O8" s="27"/>
    </row>
    <row r="9" spans="1:15" ht="12.75" customHeight="1" x14ac:dyDescent="0.2">
      <c r="A9" s="110" t="s">
        <v>117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4"/>
      <c r="M9" s="27"/>
      <c r="N9" s="27"/>
      <c r="O9" s="27"/>
    </row>
    <row r="10" spans="1:15" ht="12.75" customHeight="1" x14ac:dyDescent="0.2">
      <c r="A10" s="110" t="s">
        <v>122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4"/>
      <c r="M10" s="27"/>
      <c r="N10" s="27"/>
      <c r="O10" s="27"/>
    </row>
    <row r="11" spans="1:15" ht="12.75" customHeight="1" x14ac:dyDescent="0.2">
      <c r="A11" s="110" t="s">
        <v>123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4"/>
      <c r="M11" s="27"/>
      <c r="N11" s="27"/>
      <c r="O11" s="27"/>
    </row>
    <row r="12" spans="1:15" ht="12.75" customHeight="1" x14ac:dyDescent="0.2">
      <c r="A12" s="110" t="s">
        <v>135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4"/>
      <c r="M12" s="27"/>
      <c r="N12" s="27"/>
      <c r="O12" s="27"/>
    </row>
    <row r="13" spans="1:15" ht="12.75" customHeight="1" x14ac:dyDescent="0.2">
      <c r="A13" s="110" t="s">
        <v>136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4"/>
      <c r="M13" s="27"/>
      <c r="N13" s="27"/>
      <c r="O13" s="27"/>
    </row>
    <row r="14" spans="1:15" ht="12.75" customHeight="1" x14ac:dyDescent="0.2">
      <c r="A14" s="110" t="s">
        <v>137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4"/>
      <c r="M14" s="27"/>
      <c r="N14" s="27"/>
      <c r="O14" s="27"/>
    </row>
    <row r="15" spans="1:15" ht="12.75" customHeight="1" x14ac:dyDescent="0.2">
      <c r="A15" s="110" t="s">
        <v>138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4"/>
      <c r="M15" s="27"/>
      <c r="N15" s="27"/>
      <c r="O15" s="27"/>
    </row>
    <row r="16" spans="1:15" ht="12.75" customHeight="1" x14ac:dyDescent="0.2">
      <c r="A16" s="110" t="s">
        <v>124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4"/>
      <c r="M16" s="27"/>
      <c r="N16" s="27"/>
      <c r="O16" s="27"/>
    </row>
    <row r="17" spans="1:15" ht="12.75" customHeight="1" x14ac:dyDescent="0.2">
      <c r="A17" s="110" t="s">
        <v>139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4"/>
      <c r="M17" s="27"/>
      <c r="N17" s="27"/>
      <c r="O17" s="27"/>
    </row>
    <row r="18" spans="1:15" ht="12.75" customHeight="1" x14ac:dyDescent="0.2">
      <c r="A18" s="110" t="s">
        <v>126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4"/>
      <c r="M18" s="27"/>
      <c r="N18" s="27"/>
      <c r="O18" s="27"/>
    </row>
    <row r="19" spans="1:15" ht="12.75" customHeight="1" x14ac:dyDescent="0.2">
      <c r="A19" s="110" t="s">
        <v>127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4"/>
      <c r="M19" s="27"/>
      <c r="N19" s="27"/>
      <c r="O19" s="27"/>
    </row>
    <row r="20" spans="1:15" ht="12.75" customHeight="1" x14ac:dyDescent="0.2">
      <c r="A20" s="110" t="s">
        <v>125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4"/>
      <c r="M20" s="27"/>
      <c r="N20" s="27"/>
      <c r="O20" s="27"/>
    </row>
    <row r="21" spans="1:15" ht="12.75" customHeight="1" x14ac:dyDescent="0.2">
      <c r="A21" s="110" t="s">
        <v>142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4"/>
      <c r="M21" s="27"/>
      <c r="N21" s="27"/>
      <c r="O21" s="27"/>
    </row>
    <row r="22" spans="1:15" ht="12.75" customHeight="1" x14ac:dyDescent="0.2">
      <c r="A22" s="110" t="s">
        <v>143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4"/>
      <c r="M22" s="27"/>
      <c r="N22" s="27"/>
      <c r="O22" s="27"/>
    </row>
    <row r="23" spans="1:15" ht="12.75" customHeight="1" x14ac:dyDescent="0.2">
      <c r="A23" s="110" t="s">
        <v>144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4"/>
      <c r="M23" s="27"/>
      <c r="N23" s="27"/>
      <c r="O23" s="27"/>
    </row>
    <row r="24" spans="1:15" ht="12.75" customHeight="1" x14ac:dyDescent="0.2">
      <c r="A24" s="110" t="s">
        <v>141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4"/>
      <c r="M24" s="27"/>
      <c r="N24" s="27"/>
      <c r="O24" s="27"/>
    </row>
    <row r="25" spans="1:15" ht="12.75" customHeight="1" x14ac:dyDescent="0.2">
      <c r="A25" s="110" t="s">
        <v>146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4"/>
      <c r="M25" s="27"/>
      <c r="N25" s="27"/>
      <c r="O25" s="27"/>
    </row>
    <row r="26" spans="1:15" ht="12.75" customHeight="1" x14ac:dyDescent="0.2">
      <c r="A26" s="110" t="s">
        <v>140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4"/>
      <c r="M26" s="27"/>
      <c r="N26" s="27"/>
      <c r="O26" s="27"/>
    </row>
    <row r="27" spans="1:15" ht="15" x14ac:dyDescent="0.25">
      <c r="A27" s="113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4"/>
      <c r="M27" s="4"/>
      <c r="N27" s="4"/>
    </row>
    <row r="28" spans="1:15" ht="13.5" thickBot="1" x14ac:dyDescent="0.25">
      <c r="C28" s="6"/>
    </row>
    <row r="29" spans="1:15" ht="51.75" thickBot="1" x14ac:dyDescent="0.25">
      <c r="A29" s="62" t="s">
        <v>17</v>
      </c>
      <c r="B29" s="51" t="s">
        <v>18</v>
      </c>
      <c r="C29" s="52" t="s">
        <v>19</v>
      </c>
      <c r="D29" s="52" t="s">
        <v>20</v>
      </c>
      <c r="E29" s="52" t="s">
        <v>21</v>
      </c>
      <c r="F29" s="63" t="s">
        <v>22</v>
      </c>
      <c r="G29" s="55" t="s">
        <v>23</v>
      </c>
      <c r="H29" s="51" t="s">
        <v>11</v>
      </c>
      <c r="I29" s="52" t="s">
        <v>12</v>
      </c>
      <c r="J29" s="53" t="s">
        <v>13</v>
      </c>
      <c r="K29" s="64" t="s">
        <v>7</v>
      </c>
      <c r="L29" s="64" t="s">
        <v>8</v>
      </c>
      <c r="M29" s="64" t="s">
        <v>9</v>
      </c>
      <c r="N29" s="64" t="s">
        <v>25</v>
      </c>
    </row>
    <row r="30" spans="1:15" ht="30" customHeight="1" x14ac:dyDescent="0.2">
      <c r="A30" s="60">
        <v>1</v>
      </c>
      <c r="B30" s="100" t="s">
        <v>96</v>
      </c>
      <c r="C30" s="102" t="s">
        <v>76</v>
      </c>
      <c r="D30" s="101" t="s">
        <v>178</v>
      </c>
      <c r="E30" s="103">
        <v>10</v>
      </c>
      <c r="F30" s="104">
        <v>10</v>
      </c>
      <c r="G30" s="101" t="s">
        <v>97</v>
      </c>
      <c r="H30" s="65">
        <v>23</v>
      </c>
      <c r="I30" s="60">
        <v>8</v>
      </c>
      <c r="J30" s="60">
        <v>0</v>
      </c>
      <c r="K30" s="60">
        <f>J30+I30+H30</f>
        <v>31</v>
      </c>
      <c r="L30" s="60">
        <v>85</v>
      </c>
      <c r="M30" s="66">
        <f t="shared" ref="M30:M38" si="0">K30*100/L30</f>
        <v>36.470588235294116</v>
      </c>
      <c r="N30" s="60" t="s">
        <v>134</v>
      </c>
    </row>
    <row r="31" spans="1:15" s="85" customFormat="1" ht="30" customHeight="1" x14ac:dyDescent="0.2">
      <c r="A31" s="40">
        <v>17</v>
      </c>
      <c r="B31" s="100" t="s">
        <v>98</v>
      </c>
      <c r="C31" s="102" t="s">
        <v>76</v>
      </c>
      <c r="D31" s="101" t="s">
        <v>178</v>
      </c>
      <c r="E31" s="103">
        <v>10</v>
      </c>
      <c r="F31" s="104">
        <v>10</v>
      </c>
      <c r="G31" s="101" t="s">
        <v>97</v>
      </c>
      <c r="H31" s="88">
        <v>18</v>
      </c>
      <c r="I31" s="40">
        <v>17</v>
      </c>
      <c r="J31" s="38">
        <v>11</v>
      </c>
      <c r="K31" s="60">
        <f t="shared" ref="K31:K37" si="1">J31+I31+H31</f>
        <v>46</v>
      </c>
      <c r="L31" s="60">
        <v>85</v>
      </c>
      <c r="M31" s="66">
        <f t="shared" si="0"/>
        <v>54.117647058823529</v>
      </c>
      <c r="N31" s="41" t="s">
        <v>16</v>
      </c>
    </row>
    <row r="32" spans="1:15" ht="30" customHeight="1" x14ac:dyDescent="0.2">
      <c r="A32" s="60">
        <v>2</v>
      </c>
      <c r="B32" s="100" t="s">
        <v>99</v>
      </c>
      <c r="C32" s="102" t="s">
        <v>76</v>
      </c>
      <c r="D32" s="101" t="s">
        <v>179</v>
      </c>
      <c r="E32" s="103">
        <v>10</v>
      </c>
      <c r="F32" s="104">
        <v>10</v>
      </c>
      <c r="G32" s="101" t="s">
        <v>100</v>
      </c>
      <c r="H32" s="67">
        <v>4</v>
      </c>
      <c r="I32" s="23">
        <v>5</v>
      </c>
      <c r="J32" s="60">
        <v>0</v>
      </c>
      <c r="K32" s="60">
        <f t="shared" si="1"/>
        <v>9</v>
      </c>
      <c r="L32" s="60">
        <v>85</v>
      </c>
      <c r="M32" s="66">
        <f t="shared" si="0"/>
        <v>10.588235294117647</v>
      </c>
      <c r="N32" s="23" t="s">
        <v>134</v>
      </c>
    </row>
    <row r="33" spans="1:15" ht="30" customHeight="1" x14ac:dyDescent="0.2">
      <c r="A33" s="60">
        <v>3</v>
      </c>
      <c r="B33" s="100" t="s">
        <v>101</v>
      </c>
      <c r="C33" s="102" t="s">
        <v>76</v>
      </c>
      <c r="D33" s="105" t="s">
        <v>180</v>
      </c>
      <c r="E33" s="103">
        <v>10</v>
      </c>
      <c r="F33" s="104">
        <v>10</v>
      </c>
      <c r="G33" s="105" t="s">
        <v>185</v>
      </c>
      <c r="H33" s="67">
        <v>9</v>
      </c>
      <c r="I33" s="23">
        <v>14</v>
      </c>
      <c r="J33" s="60">
        <v>0</v>
      </c>
      <c r="K33" s="60">
        <f t="shared" si="1"/>
        <v>23</v>
      </c>
      <c r="L33" s="60">
        <v>85</v>
      </c>
      <c r="M33" s="66">
        <f t="shared" si="0"/>
        <v>27.058823529411764</v>
      </c>
      <c r="N33" s="23" t="s">
        <v>134</v>
      </c>
    </row>
    <row r="34" spans="1:15" ht="30" customHeight="1" x14ac:dyDescent="0.2">
      <c r="A34" s="23">
        <v>4</v>
      </c>
      <c r="B34" s="100" t="s">
        <v>102</v>
      </c>
      <c r="C34" s="102" t="s">
        <v>76</v>
      </c>
      <c r="D34" s="105" t="s">
        <v>42</v>
      </c>
      <c r="E34" s="103">
        <v>10</v>
      </c>
      <c r="F34" s="104">
        <v>10</v>
      </c>
      <c r="G34" s="105" t="s">
        <v>103</v>
      </c>
      <c r="H34" s="67">
        <v>42</v>
      </c>
      <c r="I34" s="23">
        <v>19</v>
      </c>
      <c r="J34" s="60">
        <v>12</v>
      </c>
      <c r="K34" s="60">
        <f t="shared" si="1"/>
        <v>73</v>
      </c>
      <c r="L34" s="60">
        <v>85</v>
      </c>
      <c r="M34" s="66">
        <f t="shared" si="0"/>
        <v>85.882352941176464</v>
      </c>
      <c r="N34" s="68" t="s">
        <v>15</v>
      </c>
    </row>
    <row r="35" spans="1:15" ht="30" customHeight="1" x14ac:dyDescent="0.2">
      <c r="A35" s="60">
        <v>5</v>
      </c>
      <c r="B35" s="100" t="s">
        <v>104</v>
      </c>
      <c r="C35" s="102" t="s">
        <v>76</v>
      </c>
      <c r="D35" s="105" t="s">
        <v>42</v>
      </c>
      <c r="E35" s="103">
        <v>10</v>
      </c>
      <c r="F35" s="104">
        <v>10</v>
      </c>
      <c r="G35" s="105" t="s">
        <v>103</v>
      </c>
      <c r="H35" s="67">
        <v>30</v>
      </c>
      <c r="I35" s="23">
        <v>0</v>
      </c>
      <c r="J35" s="60">
        <v>11</v>
      </c>
      <c r="K35" s="60">
        <f t="shared" si="1"/>
        <v>41</v>
      </c>
      <c r="L35" s="60">
        <v>85</v>
      </c>
      <c r="M35" s="66">
        <f t="shared" si="0"/>
        <v>48.235294117647058</v>
      </c>
      <c r="N35" s="68" t="s">
        <v>16</v>
      </c>
    </row>
    <row r="36" spans="1:15" ht="30" customHeight="1" x14ac:dyDescent="0.2">
      <c r="A36" s="60">
        <v>6</v>
      </c>
      <c r="B36" s="100" t="s">
        <v>105</v>
      </c>
      <c r="C36" s="102" t="s">
        <v>76</v>
      </c>
      <c r="D36" s="105" t="s">
        <v>42</v>
      </c>
      <c r="E36" s="103">
        <v>10</v>
      </c>
      <c r="F36" s="104">
        <v>10</v>
      </c>
      <c r="G36" s="105" t="s">
        <v>103</v>
      </c>
      <c r="H36" s="67">
        <v>31</v>
      </c>
      <c r="I36" s="23">
        <v>0</v>
      </c>
      <c r="J36" s="60">
        <v>10</v>
      </c>
      <c r="K36" s="60">
        <f t="shared" si="1"/>
        <v>41</v>
      </c>
      <c r="L36" s="60">
        <v>85</v>
      </c>
      <c r="M36" s="66">
        <f t="shared" si="0"/>
        <v>48.235294117647058</v>
      </c>
      <c r="N36" s="68" t="s">
        <v>16</v>
      </c>
    </row>
    <row r="37" spans="1:15" ht="94.5" customHeight="1" x14ac:dyDescent="0.2">
      <c r="A37" s="23">
        <v>7</v>
      </c>
      <c r="B37" s="100" t="s">
        <v>106</v>
      </c>
      <c r="C37" s="102" t="s">
        <v>76</v>
      </c>
      <c r="D37" s="105" t="s">
        <v>172</v>
      </c>
      <c r="E37" s="103">
        <v>10</v>
      </c>
      <c r="F37" s="104">
        <v>10</v>
      </c>
      <c r="G37" s="105" t="s">
        <v>88</v>
      </c>
      <c r="H37" s="67">
        <v>7</v>
      </c>
      <c r="I37" s="23">
        <v>0</v>
      </c>
      <c r="J37" s="60">
        <v>11</v>
      </c>
      <c r="K37" s="60">
        <f t="shared" si="1"/>
        <v>18</v>
      </c>
      <c r="L37" s="60">
        <v>85</v>
      </c>
      <c r="M37" s="66">
        <f t="shared" si="0"/>
        <v>21.176470588235293</v>
      </c>
      <c r="N37" s="23" t="s">
        <v>134</v>
      </c>
    </row>
    <row r="38" spans="1:15" ht="30" customHeight="1" x14ac:dyDescent="0.2">
      <c r="A38" s="60">
        <v>8</v>
      </c>
      <c r="B38" s="100" t="s">
        <v>107</v>
      </c>
      <c r="C38" s="102" t="s">
        <v>76</v>
      </c>
      <c r="D38" s="101" t="s">
        <v>173</v>
      </c>
      <c r="E38" s="103">
        <v>10</v>
      </c>
      <c r="F38" s="104">
        <v>10</v>
      </c>
      <c r="G38" s="105" t="s">
        <v>74</v>
      </c>
      <c r="H38" s="67">
        <v>7</v>
      </c>
      <c r="I38" s="23">
        <v>7</v>
      </c>
      <c r="J38" s="60">
        <v>2</v>
      </c>
      <c r="K38" s="60">
        <f>J38+I38+H38</f>
        <v>16</v>
      </c>
      <c r="L38" s="60">
        <v>85</v>
      </c>
      <c r="M38" s="66">
        <f t="shared" si="0"/>
        <v>18.823529411764707</v>
      </c>
      <c r="N38" s="23" t="s">
        <v>134</v>
      </c>
    </row>
    <row r="39" spans="1:15" x14ac:dyDescent="0.2">
      <c r="A39" s="18"/>
      <c r="B39" s="5"/>
      <c r="C39" s="21"/>
      <c r="D39" s="21"/>
      <c r="E39" s="21"/>
      <c r="F39" s="21"/>
      <c r="G39" s="18"/>
      <c r="H39" s="21"/>
      <c r="I39" s="21"/>
      <c r="J39" s="97"/>
      <c r="K39" s="22"/>
      <c r="L39" s="22"/>
      <c r="M39" s="22"/>
      <c r="N39" s="3"/>
    </row>
    <row r="40" spans="1:15" x14ac:dyDescent="0.2">
      <c r="A40" s="18"/>
      <c r="B40" s="5"/>
      <c r="C40" s="21"/>
      <c r="D40" s="21"/>
      <c r="E40" s="21"/>
      <c r="F40" s="21"/>
      <c r="G40" s="18"/>
      <c r="H40" s="21"/>
      <c r="I40" s="21"/>
      <c r="J40" s="97"/>
      <c r="K40" s="22"/>
      <c r="L40" s="22"/>
      <c r="M40" s="22"/>
      <c r="N40" s="3"/>
    </row>
    <row r="41" spans="1:15" x14ac:dyDescent="0.2">
      <c r="A41" s="18"/>
      <c r="B41" s="5"/>
      <c r="C41" s="21"/>
      <c r="D41" s="21"/>
      <c r="E41" s="21"/>
      <c r="F41" s="21"/>
      <c r="G41" s="18"/>
      <c r="H41" s="21"/>
      <c r="I41" s="21"/>
      <c r="J41" s="97"/>
      <c r="K41" s="47"/>
      <c r="L41" s="47"/>
      <c r="M41" s="47"/>
      <c r="N41" s="21"/>
    </row>
    <row r="42" spans="1:15" x14ac:dyDescent="0.2">
      <c r="A42" s="18"/>
      <c r="B42" s="110" t="s">
        <v>147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</row>
    <row r="43" spans="1:15" ht="12.75" customHeight="1" x14ac:dyDescent="0.2">
      <c r="B43" s="110" t="s">
        <v>14</v>
      </c>
      <c r="C43" s="110"/>
      <c r="D43" s="110"/>
      <c r="E43" s="110"/>
      <c r="F43" s="110"/>
      <c r="G43" s="110"/>
      <c r="H43" s="110"/>
      <c r="I43" s="110"/>
      <c r="J43" s="110"/>
      <c r="K43" s="110"/>
      <c r="L43" s="95"/>
      <c r="M43" s="95"/>
      <c r="N43" s="95"/>
      <c r="O43" s="4"/>
    </row>
    <row r="44" spans="1:15" ht="12.75" customHeight="1" x14ac:dyDescent="0.2">
      <c r="B44" s="110" t="s">
        <v>148</v>
      </c>
      <c r="C44" s="110"/>
      <c r="D44" s="110"/>
      <c r="E44" s="110"/>
      <c r="F44" s="110"/>
      <c r="G44" s="110"/>
      <c r="H44" s="110"/>
      <c r="I44" s="110"/>
      <c r="J44" s="110"/>
      <c r="K44" s="110"/>
      <c r="L44" s="95"/>
      <c r="M44" s="95"/>
      <c r="N44" s="95"/>
      <c r="O44" s="4"/>
    </row>
    <row r="45" spans="1:15" ht="12.75" customHeight="1" x14ac:dyDescent="0.2">
      <c r="B45" s="110" t="s">
        <v>149</v>
      </c>
      <c r="C45" s="110"/>
      <c r="D45" s="110"/>
      <c r="E45" s="110"/>
      <c r="F45" s="110"/>
      <c r="G45" s="110"/>
      <c r="H45" s="110"/>
      <c r="I45" s="110"/>
      <c r="J45" s="110"/>
      <c r="K45" s="110"/>
      <c r="L45" s="95"/>
      <c r="M45" s="95"/>
      <c r="N45" s="95"/>
      <c r="O45" s="4"/>
    </row>
    <row r="46" spans="1:15" ht="12.75" customHeight="1" x14ac:dyDescent="0.2">
      <c r="B46" s="110" t="s">
        <v>150</v>
      </c>
      <c r="C46" s="110"/>
      <c r="D46" s="110"/>
      <c r="E46" s="110"/>
      <c r="F46" s="110"/>
      <c r="G46" s="110"/>
      <c r="H46" s="110"/>
      <c r="I46" s="110"/>
      <c r="J46" s="110"/>
      <c r="K46" s="110"/>
      <c r="L46" s="95"/>
      <c r="M46" s="95"/>
      <c r="N46" s="95"/>
      <c r="O46" s="4"/>
    </row>
    <row r="47" spans="1:15" ht="12.75" customHeight="1" x14ac:dyDescent="0.2">
      <c r="B47" s="110" t="s">
        <v>151</v>
      </c>
      <c r="C47" s="110"/>
      <c r="D47" s="110"/>
      <c r="E47" s="110"/>
      <c r="F47" s="110"/>
      <c r="G47" s="110"/>
      <c r="H47" s="110"/>
      <c r="I47" s="110"/>
      <c r="J47" s="110"/>
      <c r="K47" s="110"/>
      <c r="L47" s="95"/>
      <c r="M47" s="95"/>
      <c r="N47" s="95"/>
      <c r="O47" s="4"/>
    </row>
    <row r="48" spans="1:15" ht="12.75" customHeight="1" x14ac:dyDescent="0.2">
      <c r="B48" s="110" t="s">
        <v>152</v>
      </c>
      <c r="C48" s="110"/>
      <c r="D48" s="110"/>
      <c r="E48" s="110"/>
      <c r="F48" s="110"/>
      <c r="G48" s="110"/>
      <c r="H48" s="110"/>
      <c r="I48" s="110"/>
      <c r="J48" s="110"/>
      <c r="K48" s="110"/>
      <c r="L48" s="95"/>
      <c r="M48" s="95"/>
      <c r="N48" s="95"/>
      <c r="O48" s="4"/>
    </row>
    <row r="49" spans="2:15" ht="12.75" customHeight="1" x14ac:dyDescent="0.2">
      <c r="B49" s="110" t="s">
        <v>153</v>
      </c>
      <c r="C49" s="110"/>
      <c r="D49" s="110"/>
      <c r="E49" s="110"/>
      <c r="F49" s="110"/>
      <c r="G49" s="110"/>
      <c r="H49" s="110"/>
      <c r="I49" s="110"/>
      <c r="J49" s="110"/>
      <c r="K49" s="110"/>
      <c r="L49" s="95"/>
      <c r="M49" s="95"/>
      <c r="N49" s="95"/>
      <c r="O49" s="4"/>
    </row>
    <row r="50" spans="2:15" ht="12.75" customHeight="1" x14ac:dyDescent="0.2">
      <c r="B50" s="110" t="s">
        <v>154</v>
      </c>
      <c r="C50" s="110"/>
      <c r="D50" s="110"/>
      <c r="E50" s="110"/>
      <c r="F50" s="110"/>
      <c r="G50" s="110"/>
      <c r="H50" s="110"/>
      <c r="I50" s="110"/>
      <c r="J50" s="110"/>
      <c r="K50" s="110"/>
      <c r="L50" s="95"/>
      <c r="M50" s="95"/>
      <c r="N50" s="95"/>
      <c r="O50" s="4"/>
    </row>
    <row r="51" spans="2:15" ht="12.75" customHeight="1" x14ac:dyDescent="0.2">
      <c r="B51" s="110" t="s">
        <v>155</v>
      </c>
      <c r="C51" s="110"/>
      <c r="D51" s="110"/>
      <c r="E51" s="110"/>
      <c r="F51" s="110"/>
      <c r="G51" s="110"/>
      <c r="H51" s="110"/>
      <c r="I51" s="110"/>
      <c r="J51" s="110"/>
      <c r="K51" s="110"/>
      <c r="L51" s="95"/>
      <c r="M51" s="95"/>
      <c r="N51" s="95"/>
      <c r="O51" s="4"/>
    </row>
    <row r="52" spans="2:15" ht="12.75" customHeight="1" x14ac:dyDescent="0.2">
      <c r="B52" s="110" t="s">
        <v>156</v>
      </c>
      <c r="C52" s="110"/>
      <c r="D52" s="110"/>
      <c r="E52" s="110"/>
      <c r="F52" s="110"/>
      <c r="G52" s="110"/>
      <c r="H52" s="110"/>
      <c r="I52" s="110"/>
      <c r="J52" s="110"/>
      <c r="K52" s="110"/>
      <c r="L52" s="95"/>
      <c r="M52" s="95"/>
      <c r="N52" s="95"/>
      <c r="O52" s="4"/>
    </row>
    <row r="53" spans="2:15" ht="12.75" customHeight="1" x14ac:dyDescent="0.2">
      <c r="B53" s="110" t="s">
        <v>157</v>
      </c>
      <c r="C53" s="110"/>
      <c r="D53" s="110"/>
      <c r="E53" s="110"/>
      <c r="F53" s="110"/>
      <c r="G53" s="110"/>
      <c r="H53" s="110"/>
      <c r="I53" s="110"/>
      <c r="J53" s="110"/>
      <c r="K53" s="110"/>
      <c r="L53" s="95"/>
      <c r="M53" s="95"/>
      <c r="N53" s="95"/>
      <c r="O53" s="4"/>
    </row>
    <row r="54" spans="2:15" ht="12.75" customHeight="1" x14ac:dyDescent="0.2">
      <c r="B54" s="110" t="s">
        <v>158</v>
      </c>
      <c r="C54" s="110"/>
      <c r="D54" s="110"/>
      <c r="E54" s="110"/>
      <c r="F54" s="110"/>
      <c r="G54" s="110"/>
      <c r="H54" s="110"/>
      <c r="I54" s="110"/>
      <c r="J54" s="110"/>
      <c r="K54" s="110"/>
      <c r="L54" s="95"/>
      <c r="M54" s="95"/>
      <c r="N54" s="95"/>
      <c r="O54" s="4"/>
    </row>
    <row r="55" spans="2:15" x14ac:dyDescent="0.2">
      <c r="B55" s="110" t="s">
        <v>159</v>
      </c>
      <c r="C55" s="110"/>
      <c r="D55" s="110"/>
      <c r="E55" s="110"/>
      <c r="F55" s="110"/>
      <c r="G55" s="110"/>
      <c r="H55" s="110"/>
      <c r="I55" s="110"/>
      <c r="J55" s="110"/>
      <c r="K55" s="110"/>
      <c r="L55" s="95"/>
      <c r="M55" s="95"/>
      <c r="N55" s="95"/>
      <c r="O55" s="4"/>
    </row>
    <row r="56" spans="2:15" x14ac:dyDescent="0.2">
      <c r="B56" s="110" t="s">
        <v>160</v>
      </c>
      <c r="C56" s="110"/>
      <c r="D56" s="110"/>
      <c r="E56" s="110"/>
      <c r="F56" s="110"/>
      <c r="G56" s="110"/>
      <c r="H56" s="110"/>
      <c r="I56" s="110"/>
      <c r="J56" s="110"/>
      <c r="K56" s="110"/>
      <c r="L56" s="95"/>
      <c r="M56" s="95"/>
      <c r="N56" s="95"/>
      <c r="O56" s="4"/>
    </row>
    <row r="57" spans="2:15" x14ac:dyDescent="0.2">
      <c r="B57" s="110" t="s">
        <v>161</v>
      </c>
      <c r="C57" s="110"/>
      <c r="D57" s="110"/>
      <c r="E57" s="110"/>
      <c r="F57" s="110"/>
      <c r="G57" s="110"/>
      <c r="H57" s="110"/>
      <c r="I57" s="110"/>
      <c r="J57" s="110"/>
      <c r="K57" s="110"/>
      <c r="L57" s="95"/>
      <c r="M57" s="95"/>
      <c r="N57" s="95"/>
      <c r="O57" s="4"/>
    </row>
    <row r="58" spans="2:15" x14ac:dyDescent="0.2">
      <c r="B58" s="110" t="s">
        <v>162</v>
      </c>
      <c r="C58" s="110"/>
      <c r="D58" s="110"/>
      <c r="E58" s="110"/>
      <c r="F58" s="110"/>
      <c r="G58" s="110"/>
      <c r="H58" s="110"/>
      <c r="I58" s="110"/>
      <c r="J58" s="110"/>
      <c r="K58" s="110"/>
      <c r="L58" s="95"/>
      <c r="M58" s="95"/>
      <c r="N58" s="95"/>
      <c r="O58" s="4"/>
    </row>
    <row r="59" spans="2:15" x14ac:dyDescent="0.2">
      <c r="B59" s="110" t="s">
        <v>163</v>
      </c>
      <c r="C59" s="110"/>
      <c r="D59" s="110"/>
      <c r="E59" s="110"/>
      <c r="F59" s="110"/>
      <c r="G59" s="110"/>
      <c r="H59" s="110"/>
      <c r="I59" s="110"/>
      <c r="J59" s="110"/>
      <c r="K59" s="110"/>
      <c r="L59" s="95"/>
      <c r="M59" s="95"/>
      <c r="N59" s="95"/>
      <c r="O59" s="4"/>
    </row>
    <row r="60" spans="2:15" x14ac:dyDescent="0.2">
      <c r="B60" s="115" t="s">
        <v>164</v>
      </c>
      <c r="C60" s="115"/>
      <c r="D60" s="115"/>
      <c r="E60" s="115"/>
      <c r="F60" s="115"/>
      <c r="G60" s="115"/>
      <c r="H60" s="115"/>
      <c r="I60" s="115"/>
      <c r="J60" s="115"/>
      <c r="K60" s="115"/>
      <c r="L60" s="94"/>
      <c r="M60" s="94"/>
      <c r="N60" s="94"/>
      <c r="O60" s="1"/>
    </row>
    <row r="61" spans="2:15" x14ac:dyDescent="0.2">
      <c r="B61" s="115" t="s">
        <v>165</v>
      </c>
      <c r="C61" s="115"/>
      <c r="D61" s="115"/>
      <c r="E61" s="115"/>
      <c r="F61" s="115"/>
      <c r="G61" s="115"/>
      <c r="H61" s="115"/>
      <c r="I61" s="115"/>
      <c r="J61" s="115"/>
      <c r="K61" s="115"/>
      <c r="L61" s="94"/>
      <c r="M61" s="94"/>
      <c r="N61" s="94"/>
      <c r="O61" s="1"/>
    </row>
  </sheetData>
  <autoFilter ref="A29:N38">
    <sortState ref="A21:O156">
      <sortCondition descending="1" ref="M20:M156"/>
    </sortState>
  </autoFilter>
  <mergeCells count="45">
    <mergeCell ref="B60:K60"/>
    <mergeCell ref="B61:K61"/>
    <mergeCell ref="B55:K55"/>
    <mergeCell ref="B56:K56"/>
    <mergeCell ref="B57:K57"/>
    <mergeCell ref="B58:K58"/>
    <mergeCell ref="B59:K59"/>
    <mergeCell ref="B42:O42"/>
    <mergeCell ref="B43:K43"/>
    <mergeCell ref="B52:K52"/>
    <mergeCell ref="B53:K53"/>
    <mergeCell ref="B54:K54"/>
    <mergeCell ref="B50:K50"/>
    <mergeCell ref="B51:K51"/>
    <mergeCell ref="A24:K24"/>
    <mergeCell ref="A25:K25"/>
    <mergeCell ref="A26:K26"/>
    <mergeCell ref="A19:K19"/>
    <mergeCell ref="A20:K20"/>
    <mergeCell ref="A21:K21"/>
    <mergeCell ref="A22:K22"/>
    <mergeCell ref="A23:K23"/>
    <mergeCell ref="A12:K12"/>
    <mergeCell ref="A13:K13"/>
    <mergeCell ref="A4:O4"/>
    <mergeCell ref="A5:O5"/>
    <mergeCell ref="A6:O6"/>
    <mergeCell ref="A7:O7"/>
    <mergeCell ref="A8:K8"/>
    <mergeCell ref="A2:N2"/>
    <mergeCell ref="B49:K49"/>
    <mergeCell ref="A27:K27"/>
    <mergeCell ref="B44:K44"/>
    <mergeCell ref="B45:K45"/>
    <mergeCell ref="B46:K46"/>
    <mergeCell ref="B47:K47"/>
    <mergeCell ref="B48:K48"/>
    <mergeCell ref="A14:K14"/>
    <mergeCell ref="A15:K15"/>
    <mergeCell ref="A16:K16"/>
    <mergeCell ref="A17:K17"/>
    <mergeCell ref="A18:K18"/>
    <mergeCell ref="A9:K9"/>
    <mergeCell ref="A10:K10"/>
    <mergeCell ref="A11:K11"/>
  </mergeCells>
  <pageMargins left="0.7" right="0.7" top="0.75" bottom="0.75" header="0.3" footer="0.3"/>
  <pageSetup paperSize="9" scale="48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1"/>
  <sheetViews>
    <sheetView tabSelected="1" topLeftCell="A43" zoomScale="90" zoomScaleNormal="90" workbookViewId="0">
      <selection activeCell="A14" sqref="A14:K14"/>
    </sheetView>
  </sheetViews>
  <sheetFormatPr defaultRowHeight="12.75" x14ac:dyDescent="0.2"/>
  <cols>
    <col min="1" max="1" width="7" style="1" customWidth="1"/>
    <col min="2" max="2" width="9.7109375" style="1" customWidth="1"/>
    <col min="3" max="3" width="17.140625" style="1" customWidth="1"/>
    <col min="4" max="4" width="23.28515625" style="1" customWidth="1"/>
    <col min="5" max="6" width="12.85546875" style="1" customWidth="1"/>
    <col min="7" max="7" width="22.85546875" style="1" customWidth="1"/>
    <col min="8" max="8" width="12" style="1" customWidth="1"/>
    <col min="9" max="10" width="12.42578125" style="1" customWidth="1"/>
    <col min="11" max="12" width="13.85546875" style="1" customWidth="1"/>
    <col min="13" max="13" width="14" style="71" customWidth="1"/>
    <col min="14" max="14" width="20" style="1" customWidth="1"/>
  </cols>
  <sheetData>
    <row r="2" spans="1:15" x14ac:dyDescent="0.2">
      <c r="A2" s="111" t="s">
        <v>121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5" x14ac:dyDescent="0.2">
      <c r="A3" s="80"/>
      <c r="B3" s="80"/>
      <c r="C3" s="80"/>
      <c r="D3" s="80"/>
      <c r="E3" s="80"/>
      <c r="F3" s="80"/>
      <c r="G3" s="80"/>
      <c r="H3" s="21"/>
      <c r="I3" s="21"/>
      <c r="J3" s="97"/>
      <c r="K3" s="21"/>
      <c r="L3" s="21"/>
      <c r="M3" s="78"/>
      <c r="N3" s="80"/>
    </row>
    <row r="4" spans="1:15" x14ac:dyDescent="0.2">
      <c r="A4" s="117" t="s">
        <v>187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x14ac:dyDescent="0.2">
      <c r="A5" s="117" t="s">
        <v>58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x14ac:dyDescent="0.2">
      <c r="A6" s="118" t="s">
        <v>59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1:15" ht="12.75" customHeight="1" x14ac:dyDescent="0.2">
      <c r="A7" s="119" t="s">
        <v>145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2.75" customHeight="1" x14ac:dyDescent="0.2">
      <c r="A8" s="113" t="s">
        <v>14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4"/>
      <c r="M8" s="27"/>
      <c r="N8" s="27"/>
      <c r="O8" s="27"/>
    </row>
    <row r="9" spans="1:15" ht="12.75" customHeight="1" x14ac:dyDescent="0.2">
      <c r="A9" s="110" t="s">
        <v>117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4"/>
      <c r="M9" s="27"/>
      <c r="N9" s="27"/>
      <c r="O9" s="27"/>
    </row>
    <row r="10" spans="1:15" ht="12.75" customHeight="1" x14ac:dyDescent="0.2">
      <c r="A10" s="110" t="s">
        <v>122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4"/>
      <c r="M10" s="27"/>
      <c r="N10" s="27"/>
      <c r="O10" s="27"/>
    </row>
    <row r="11" spans="1:15" ht="12.75" customHeight="1" x14ac:dyDescent="0.2">
      <c r="A11" s="110" t="s">
        <v>123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4"/>
      <c r="M11" s="27"/>
      <c r="N11" s="27"/>
      <c r="O11" s="27"/>
    </row>
    <row r="12" spans="1:15" ht="12.75" customHeight="1" x14ac:dyDescent="0.2">
      <c r="A12" s="110" t="s">
        <v>135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4"/>
      <c r="M12" s="27"/>
      <c r="N12" s="27"/>
      <c r="O12" s="27"/>
    </row>
    <row r="13" spans="1:15" ht="12.75" customHeight="1" x14ac:dyDescent="0.2">
      <c r="A13" s="110" t="s">
        <v>136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4"/>
      <c r="M13" s="27"/>
      <c r="N13" s="27"/>
      <c r="O13" s="27"/>
    </row>
    <row r="14" spans="1:15" ht="12.75" customHeight="1" x14ac:dyDescent="0.2">
      <c r="A14" s="110" t="s">
        <v>137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4"/>
      <c r="M14" s="27"/>
      <c r="N14" s="27"/>
      <c r="O14" s="27"/>
    </row>
    <row r="15" spans="1:15" ht="12.75" customHeight="1" x14ac:dyDescent="0.2">
      <c r="A15" s="110" t="s">
        <v>138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4"/>
      <c r="M15" s="27"/>
      <c r="N15" s="27"/>
      <c r="O15" s="27"/>
    </row>
    <row r="16" spans="1:15" ht="12.75" customHeight="1" x14ac:dyDescent="0.2">
      <c r="A16" s="110" t="s">
        <v>124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4"/>
      <c r="M16" s="27"/>
      <c r="N16" s="27"/>
      <c r="O16" s="27"/>
    </row>
    <row r="17" spans="1:15" ht="12.75" customHeight="1" x14ac:dyDescent="0.2">
      <c r="A17" s="110" t="s">
        <v>139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4"/>
      <c r="M17" s="27"/>
      <c r="N17" s="27"/>
      <c r="O17" s="27"/>
    </row>
    <row r="18" spans="1:15" ht="12.75" customHeight="1" x14ac:dyDescent="0.2">
      <c r="A18" s="110" t="s">
        <v>126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4"/>
      <c r="M18" s="27"/>
      <c r="N18" s="27"/>
      <c r="O18" s="27"/>
    </row>
    <row r="19" spans="1:15" ht="12.75" customHeight="1" x14ac:dyDescent="0.2">
      <c r="A19" s="110" t="s">
        <v>127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4"/>
      <c r="M19" s="27"/>
      <c r="N19" s="27"/>
      <c r="O19" s="27"/>
    </row>
    <row r="20" spans="1:15" ht="12.75" customHeight="1" x14ac:dyDescent="0.2">
      <c r="A20" s="110" t="s">
        <v>125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4"/>
      <c r="M20" s="27"/>
      <c r="N20" s="27"/>
      <c r="O20" s="27"/>
    </row>
    <row r="21" spans="1:15" ht="12.75" customHeight="1" x14ac:dyDescent="0.2">
      <c r="A21" s="110" t="s">
        <v>142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4"/>
      <c r="M21" s="27"/>
      <c r="N21" s="27"/>
      <c r="O21" s="27"/>
    </row>
    <row r="22" spans="1:15" ht="12.75" customHeight="1" x14ac:dyDescent="0.2">
      <c r="A22" s="110" t="s">
        <v>143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4"/>
      <c r="M22" s="27"/>
      <c r="N22" s="27"/>
      <c r="O22" s="27"/>
    </row>
    <row r="23" spans="1:15" ht="12.75" customHeight="1" x14ac:dyDescent="0.2">
      <c r="A23" s="110" t="s">
        <v>144</v>
      </c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4"/>
      <c r="M23" s="27"/>
      <c r="N23" s="27"/>
      <c r="O23" s="27"/>
    </row>
    <row r="24" spans="1:15" ht="12.75" customHeight="1" x14ac:dyDescent="0.2">
      <c r="A24" s="110" t="s">
        <v>141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4"/>
      <c r="M24" s="27"/>
      <c r="N24" s="27"/>
      <c r="O24" s="27"/>
    </row>
    <row r="25" spans="1:15" ht="12.75" customHeight="1" x14ac:dyDescent="0.2">
      <c r="A25" s="110" t="s">
        <v>146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4"/>
      <c r="M25" s="27"/>
      <c r="N25" s="27"/>
      <c r="O25" s="27"/>
    </row>
    <row r="26" spans="1:15" ht="12.75" customHeight="1" x14ac:dyDescent="0.2">
      <c r="A26" s="110" t="s">
        <v>140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4"/>
      <c r="M26" s="27"/>
      <c r="N26" s="27"/>
      <c r="O26" s="27"/>
    </row>
    <row r="27" spans="1:15" x14ac:dyDescent="0.2">
      <c r="A27" s="4"/>
      <c r="B27" s="4"/>
      <c r="C27" s="25"/>
      <c r="D27" s="25"/>
      <c r="E27" s="4"/>
      <c r="F27" s="4"/>
      <c r="G27" s="4"/>
      <c r="H27" s="4"/>
      <c r="I27" s="4"/>
      <c r="J27" s="4"/>
      <c r="K27" s="4"/>
      <c r="L27" s="4"/>
      <c r="M27" s="70"/>
      <c r="N27" s="4"/>
    </row>
    <row r="28" spans="1:15" ht="13.5" thickBot="1" x14ac:dyDescent="0.25">
      <c r="C28" s="6"/>
    </row>
    <row r="29" spans="1:15" ht="63.75" thickBot="1" x14ac:dyDescent="0.25">
      <c r="A29" s="72" t="s">
        <v>17</v>
      </c>
      <c r="B29" s="73" t="s">
        <v>18</v>
      </c>
      <c r="C29" s="73" t="s">
        <v>19</v>
      </c>
      <c r="D29" s="52" t="s">
        <v>20</v>
      </c>
      <c r="E29" s="74" t="s">
        <v>21</v>
      </c>
      <c r="F29" s="75" t="s">
        <v>22</v>
      </c>
      <c r="G29" s="73" t="s">
        <v>23</v>
      </c>
      <c r="H29" s="72" t="s">
        <v>26</v>
      </c>
      <c r="I29" s="73" t="s">
        <v>12</v>
      </c>
      <c r="J29" s="108" t="s">
        <v>13</v>
      </c>
      <c r="K29" s="76" t="s">
        <v>7</v>
      </c>
      <c r="L29" s="76" t="s">
        <v>8</v>
      </c>
      <c r="M29" s="77" t="s">
        <v>9</v>
      </c>
      <c r="N29" s="76" t="s">
        <v>10</v>
      </c>
    </row>
    <row r="30" spans="1:15" ht="31.5" customHeight="1" x14ac:dyDescent="0.2">
      <c r="A30" s="60">
        <v>1</v>
      </c>
      <c r="B30" s="106" t="s">
        <v>108</v>
      </c>
      <c r="C30" s="102" t="s">
        <v>76</v>
      </c>
      <c r="D30" s="105" t="s">
        <v>178</v>
      </c>
      <c r="E30" s="103">
        <v>11</v>
      </c>
      <c r="F30" s="104">
        <v>11</v>
      </c>
      <c r="G30" s="105" t="s">
        <v>32</v>
      </c>
      <c r="H30" s="60">
        <v>32</v>
      </c>
      <c r="I30" s="60">
        <v>8</v>
      </c>
      <c r="J30" s="60">
        <v>1</v>
      </c>
      <c r="K30" s="60">
        <f>J30+I30+H30</f>
        <v>41</v>
      </c>
      <c r="L30" s="60">
        <v>85</v>
      </c>
      <c r="M30" s="66">
        <f t="shared" ref="M30:M38" si="0">K30*100/L30</f>
        <v>48.235294117647058</v>
      </c>
      <c r="N30" s="60" t="s">
        <v>134</v>
      </c>
    </row>
    <row r="31" spans="1:15" ht="33" customHeight="1" x14ac:dyDescent="0.2">
      <c r="A31" s="23">
        <v>2</v>
      </c>
      <c r="B31" s="106" t="s">
        <v>109</v>
      </c>
      <c r="C31" s="102" t="s">
        <v>76</v>
      </c>
      <c r="D31" s="105" t="s">
        <v>181</v>
      </c>
      <c r="E31" s="103">
        <v>11</v>
      </c>
      <c r="F31" s="104">
        <v>11</v>
      </c>
      <c r="G31" s="105" t="s">
        <v>35</v>
      </c>
      <c r="H31" s="23">
        <v>45</v>
      </c>
      <c r="I31" s="23">
        <v>17</v>
      </c>
      <c r="J31" s="60">
        <v>3</v>
      </c>
      <c r="K31" s="60">
        <f t="shared" ref="K31:K38" si="1">J31+I31+H31</f>
        <v>65</v>
      </c>
      <c r="L31" s="60">
        <v>85</v>
      </c>
      <c r="M31" s="66">
        <f t="shared" si="0"/>
        <v>76.470588235294116</v>
      </c>
      <c r="N31" s="68" t="s">
        <v>15</v>
      </c>
    </row>
    <row r="32" spans="1:15" ht="47.25" customHeight="1" x14ac:dyDescent="0.2">
      <c r="A32" s="60">
        <v>3</v>
      </c>
      <c r="B32" s="106" t="s">
        <v>110</v>
      </c>
      <c r="C32" s="102" t="s">
        <v>76</v>
      </c>
      <c r="D32" s="105" t="s">
        <v>181</v>
      </c>
      <c r="E32" s="103">
        <v>11</v>
      </c>
      <c r="F32" s="104">
        <v>11</v>
      </c>
      <c r="G32" s="105" t="s">
        <v>35</v>
      </c>
      <c r="H32" s="23">
        <v>22</v>
      </c>
      <c r="I32" s="23">
        <v>0</v>
      </c>
      <c r="J32" s="60">
        <v>0</v>
      </c>
      <c r="K32" s="60">
        <f t="shared" si="1"/>
        <v>22</v>
      </c>
      <c r="L32" s="60">
        <v>85</v>
      </c>
      <c r="M32" s="66">
        <f t="shared" si="0"/>
        <v>25.882352941176471</v>
      </c>
      <c r="N32" s="23" t="s">
        <v>134</v>
      </c>
    </row>
    <row r="33" spans="1:15" ht="31.5" customHeight="1" x14ac:dyDescent="0.2">
      <c r="A33" s="60">
        <v>4</v>
      </c>
      <c r="B33" s="106" t="s">
        <v>111</v>
      </c>
      <c r="C33" s="102" t="s">
        <v>76</v>
      </c>
      <c r="D33" s="105" t="s">
        <v>181</v>
      </c>
      <c r="E33" s="103">
        <v>11</v>
      </c>
      <c r="F33" s="104">
        <v>11</v>
      </c>
      <c r="G33" s="105" t="s">
        <v>35</v>
      </c>
      <c r="H33" s="23">
        <v>45</v>
      </c>
      <c r="I33" s="23">
        <v>17</v>
      </c>
      <c r="J33" s="60">
        <v>8</v>
      </c>
      <c r="K33" s="60">
        <f t="shared" si="1"/>
        <v>70</v>
      </c>
      <c r="L33" s="60">
        <v>85</v>
      </c>
      <c r="M33" s="66">
        <f t="shared" si="0"/>
        <v>82.352941176470594</v>
      </c>
      <c r="N33" s="68" t="s">
        <v>15</v>
      </c>
    </row>
    <row r="34" spans="1:15" ht="33.75" customHeight="1" x14ac:dyDescent="0.2">
      <c r="A34" s="23">
        <v>5</v>
      </c>
      <c r="B34" s="106" t="s">
        <v>112</v>
      </c>
      <c r="C34" s="102" t="s">
        <v>76</v>
      </c>
      <c r="D34" s="105" t="s">
        <v>39</v>
      </c>
      <c r="E34" s="103">
        <v>11</v>
      </c>
      <c r="F34" s="104">
        <v>11</v>
      </c>
      <c r="G34" s="105" t="s">
        <v>185</v>
      </c>
      <c r="H34" s="23">
        <v>45</v>
      </c>
      <c r="I34" s="23">
        <v>18</v>
      </c>
      <c r="J34" s="60">
        <v>2</v>
      </c>
      <c r="K34" s="60">
        <f t="shared" si="1"/>
        <v>65</v>
      </c>
      <c r="L34" s="60">
        <v>85</v>
      </c>
      <c r="M34" s="66">
        <f t="shared" si="0"/>
        <v>76.470588235294116</v>
      </c>
      <c r="N34" s="68" t="s">
        <v>15</v>
      </c>
    </row>
    <row r="35" spans="1:15" ht="31.5" customHeight="1" x14ac:dyDescent="0.2">
      <c r="A35" s="60">
        <v>6</v>
      </c>
      <c r="B35" s="106" t="s">
        <v>113</v>
      </c>
      <c r="C35" s="102" t="s">
        <v>76</v>
      </c>
      <c r="D35" s="105" t="s">
        <v>42</v>
      </c>
      <c r="E35" s="103">
        <v>11</v>
      </c>
      <c r="F35" s="104">
        <v>11</v>
      </c>
      <c r="G35" s="105" t="s">
        <v>46</v>
      </c>
      <c r="H35" s="23">
        <v>22</v>
      </c>
      <c r="I35" s="23">
        <v>10</v>
      </c>
      <c r="J35" s="60">
        <v>1</v>
      </c>
      <c r="K35" s="60">
        <f t="shared" si="1"/>
        <v>33</v>
      </c>
      <c r="L35" s="60">
        <v>85</v>
      </c>
      <c r="M35" s="66">
        <f t="shared" si="0"/>
        <v>38.823529411764703</v>
      </c>
      <c r="N35" s="23" t="s">
        <v>134</v>
      </c>
    </row>
    <row r="36" spans="1:15" ht="25.5" x14ac:dyDescent="0.2">
      <c r="A36" s="60">
        <v>7</v>
      </c>
      <c r="B36" s="106" t="s">
        <v>114</v>
      </c>
      <c r="C36" s="102" t="s">
        <v>76</v>
      </c>
      <c r="D36" s="105" t="s">
        <v>42</v>
      </c>
      <c r="E36" s="103">
        <v>11</v>
      </c>
      <c r="F36" s="104">
        <v>11</v>
      </c>
      <c r="G36" s="105" t="s">
        <v>46</v>
      </c>
      <c r="H36" s="23">
        <v>45</v>
      </c>
      <c r="I36" s="23">
        <v>3</v>
      </c>
      <c r="J36" s="60">
        <v>17</v>
      </c>
      <c r="K36" s="60">
        <f t="shared" si="1"/>
        <v>65</v>
      </c>
      <c r="L36" s="60">
        <v>85</v>
      </c>
      <c r="M36" s="66">
        <f t="shared" si="0"/>
        <v>76.470588235294116</v>
      </c>
      <c r="N36" s="68" t="s">
        <v>15</v>
      </c>
    </row>
    <row r="37" spans="1:15" ht="25.5" x14ac:dyDescent="0.2">
      <c r="A37" s="23">
        <v>8</v>
      </c>
      <c r="B37" s="106" t="s">
        <v>115</v>
      </c>
      <c r="C37" s="102" t="s">
        <v>76</v>
      </c>
      <c r="D37" s="105" t="s">
        <v>42</v>
      </c>
      <c r="E37" s="103">
        <v>11</v>
      </c>
      <c r="F37" s="104">
        <v>11</v>
      </c>
      <c r="G37" s="105" t="s">
        <v>46</v>
      </c>
      <c r="H37" s="23">
        <v>11</v>
      </c>
      <c r="I37" s="23">
        <v>3</v>
      </c>
      <c r="J37" s="60">
        <v>3</v>
      </c>
      <c r="K37" s="60">
        <f t="shared" si="1"/>
        <v>17</v>
      </c>
      <c r="L37" s="60">
        <v>85</v>
      </c>
      <c r="M37" s="66">
        <f t="shared" si="0"/>
        <v>20</v>
      </c>
      <c r="N37" s="23" t="s">
        <v>134</v>
      </c>
    </row>
    <row r="38" spans="1:15" ht="25.5" x14ac:dyDescent="0.2">
      <c r="A38" s="60">
        <v>9</v>
      </c>
      <c r="B38" s="106" t="s">
        <v>116</v>
      </c>
      <c r="C38" s="102" t="s">
        <v>76</v>
      </c>
      <c r="D38" s="105" t="s">
        <v>173</v>
      </c>
      <c r="E38" s="103">
        <v>11</v>
      </c>
      <c r="F38" s="104">
        <v>11</v>
      </c>
      <c r="G38" s="105" t="s">
        <v>55</v>
      </c>
      <c r="H38" s="23">
        <v>22</v>
      </c>
      <c r="I38" s="23">
        <v>8</v>
      </c>
      <c r="J38" s="60">
        <v>1</v>
      </c>
      <c r="K38" s="60">
        <f t="shared" si="1"/>
        <v>31</v>
      </c>
      <c r="L38" s="60">
        <v>85</v>
      </c>
      <c r="M38" s="66">
        <f t="shared" si="0"/>
        <v>36.470588235294116</v>
      </c>
      <c r="N38" s="23" t="s">
        <v>134</v>
      </c>
    </row>
    <row r="39" spans="1:15" x14ac:dyDescent="0.2">
      <c r="A39" s="18"/>
      <c r="B39" s="5"/>
      <c r="C39" s="21"/>
      <c r="D39" s="21"/>
      <c r="E39" s="18"/>
      <c r="F39" s="18"/>
      <c r="G39" s="18"/>
      <c r="H39" s="21"/>
      <c r="I39" s="21"/>
      <c r="J39" s="97"/>
      <c r="K39" s="47"/>
      <c r="L39" s="47"/>
      <c r="M39" s="78"/>
      <c r="N39" s="3"/>
    </row>
    <row r="40" spans="1:15" x14ac:dyDescent="0.2">
      <c r="A40" s="18"/>
      <c r="B40" s="5"/>
      <c r="C40" s="21"/>
      <c r="D40" s="21"/>
      <c r="E40" s="18"/>
      <c r="F40" s="18"/>
      <c r="G40" s="18"/>
      <c r="H40" s="21"/>
      <c r="I40" s="21"/>
      <c r="J40" s="97"/>
      <c r="K40" s="47"/>
      <c r="L40" s="47"/>
      <c r="M40" s="78"/>
      <c r="N40" s="3"/>
    </row>
    <row r="41" spans="1:15" x14ac:dyDescent="0.2">
      <c r="A41" s="18"/>
      <c r="B41" s="5"/>
      <c r="C41" s="21"/>
      <c r="D41" s="21"/>
      <c r="E41" s="18"/>
      <c r="F41" s="18"/>
      <c r="G41" s="18"/>
      <c r="H41" s="21"/>
      <c r="I41" s="21"/>
      <c r="J41" s="97"/>
      <c r="K41" s="47"/>
      <c r="L41" s="47"/>
      <c r="M41" s="78"/>
      <c r="N41" s="21"/>
    </row>
    <row r="42" spans="1:15" ht="12.75" customHeight="1" x14ac:dyDescent="0.2">
      <c r="A42" s="18"/>
      <c r="B42" s="110" t="s">
        <v>147</v>
      </c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</row>
    <row r="43" spans="1:15" ht="12.75" customHeight="1" x14ac:dyDescent="0.2">
      <c r="B43" s="110" t="s">
        <v>14</v>
      </c>
      <c r="C43" s="110"/>
      <c r="D43" s="110"/>
      <c r="E43" s="110"/>
      <c r="F43" s="110"/>
      <c r="G43" s="110"/>
      <c r="H43" s="110"/>
      <c r="I43" s="110"/>
      <c r="J43" s="110"/>
      <c r="K43" s="110"/>
      <c r="L43" s="95"/>
      <c r="M43" s="95"/>
      <c r="N43" s="95"/>
      <c r="O43" s="4"/>
    </row>
    <row r="44" spans="1:15" ht="12.75" customHeight="1" x14ac:dyDescent="0.2">
      <c r="B44" s="110" t="s">
        <v>148</v>
      </c>
      <c r="C44" s="110"/>
      <c r="D44" s="110"/>
      <c r="E44" s="110"/>
      <c r="F44" s="110"/>
      <c r="G44" s="110"/>
      <c r="H44" s="110"/>
      <c r="I44" s="110"/>
      <c r="J44" s="110"/>
      <c r="K44" s="110"/>
      <c r="L44" s="95"/>
      <c r="M44" s="95"/>
      <c r="N44" s="95"/>
      <c r="O44" s="4"/>
    </row>
    <row r="45" spans="1:15" ht="12.75" customHeight="1" x14ac:dyDescent="0.2">
      <c r="B45" s="110" t="s">
        <v>149</v>
      </c>
      <c r="C45" s="110"/>
      <c r="D45" s="110"/>
      <c r="E45" s="110"/>
      <c r="F45" s="110"/>
      <c r="G45" s="110"/>
      <c r="H45" s="110"/>
      <c r="I45" s="110"/>
      <c r="J45" s="110"/>
      <c r="K45" s="110"/>
      <c r="L45" s="95"/>
      <c r="M45" s="95"/>
      <c r="N45" s="95"/>
      <c r="O45" s="4"/>
    </row>
    <row r="46" spans="1:15" ht="12.75" customHeight="1" x14ac:dyDescent="0.2">
      <c r="B46" s="110" t="s">
        <v>150</v>
      </c>
      <c r="C46" s="110"/>
      <c r="D46" s="110"/>
      <c r="E46" s="110"/>
      <c r="F46" s="110"/>
      <c r="G46" s="110"/>
      <c r="H46" s="110"/>
      <c r="I46" s="110"/>
      <c r="J46" s="110"/>
      <c r="K46" s="110"/>
      <c r="L46" s="95"/>
      <c r="M46" s="95"/>
      <c r="N46" s="95"/>
      <c r="O46" s="4"/>
    </row>
    <row r="47" spans="1:15" ht="12.75" customHeight="1" x14ac:dyDescent="0.2">
      <c r="B47" s="110" t="s">
        <v>151</v>
      </c>
      <c r="C47" s="110"/>
      <c r="D47" s="110"/>
      <c r="E47" s="110"/>
      <c r="F47" s="110"/>
      <c r="G47" s="110"/>
      <c r="H47" s="110"/>
      <c r="I47" s="110"/>
      <c r="J47" s="110"/>
      <c r="K47" s="110"/>
      <c r="L47" s="95"/>
      <c r="M47" s="95"/>
      <c r="N47" s="95"/>
      <c r="O47" s="4"/>
    </row>
    <row r="48" spans="1:15" ht="12.75" customHeight="1" x14ac:dyDescent="0.2">
      <c r="B48" s="110" t="s">
        <v>152</v>
      </c>
      <c r="C48" s="110"/>
      <c r="D48" s="110"/>
      <c r="E48" s="110"/>
      <c r="F48" s="110"/>
      <c r="G48" s="110"/>
      <c r="H48" s="110"/>
      <c r="I48" s="110"/>
      <c r="J48" s="110"/>
      <c r="K48" s="110"/>
      <c r="L48" s="95"/>
      <c r="M48" s="95"/>
      <c r="N48" s="95"/>
      <c r="O48" s="4"/>
    </row>
    <row r="49" spans="2:15" ht="12.75" customHeight="1" x14ac:dyDescent="0.2">
      <c r="B49" s="110" t="s">
        <v>153</v>
      </c>
      <c r="C49" s="110"/>
      <c r="D49" s="110"/>
      <c r="E49" s="110"/>
      <c r="F49" s="110"/>
      <c r="G49" s="110"/>
      <c r="H49" s="110"/>
      <c r="I49" s="110"/>
      <c r="J49" s="110"/>
      <c r="K49" s="110"/>
      <c r="L49" s="95"/>
      <c r="M49" s="95"/>
      <c r="N49" s="95"/>
      <c r="O49" s="4"/>
    </row>
    <row r="50" spans="2:15" ht="12.75" customHeight="1" x14ac:dyDescent="0.2">
      <c r="B50" s="110" t="s">
        <v>154</v>
      </c>
      <c r="C50" s="110"/>
      <c r="D50" s="110"/>
      <c r="E50" s="110"/>
      <c r="F50" s="110"/>
      <c r="G50" s="110"/>
      <c r="H50" s="110"/>
      <c r="I50" s="110"/>
      <c r="J50" s="110"/>
      <c r="K50" s="110"/>
      <c r="L50" s="95"/>
      <c r="M50" s="95"/>
      <c r="N50" s="95"/>
      <c r="O50" s="4"/>
    </row>
    <row r="51" spans="2:15" ht="12.75" customHeight="1" x14ac:dyDescent="0.2">
      <c r="B51" s="110" t="s">
        <v>155</v>
      </c>
      <c r="C51" s="110"/>
      <c r="D51" s="110"/>
      <c r="E51" s="110"/>
      <c r="F51" s="110"/>
      <c r="G51" s="110"/>
      <c r="H51" s="110"/>
      <c r="I51" s="110"/>
      <c r="J51" s="110"/>
      <c r="K51" s="110"/>
      <c r="L51" s="95"/>
      <c r="M51" s="95"/>
      <c r="N51" s="95"/>
      <c r="O51" s="4"/>
    </row>
    <row r="52" spans="2:15" ht="12.75" customHeight="1" x14ac:dyDescent="0.2">
      <c r="B52" s="110" t="s">
        <v>156</v>
      </c>
      <c r="C52" s="110"/>
      <c r="D52" s="110"/>
      <c r="E52" s="110"/>
      <c r="F52" s="110"/>
      <c r="G52" s="110"/>
      <c r="H52" s="110"/>
      <c r="I52" s="110"/>
      <c r="J52" s="110"/>
      <c r="K52" s="110"/>
      <c r="L52" s="95"/>
      <c r="M52" s="95"/>
      <c r="N52" s="95"/>
      <c r="O52" s="4"/>
    </row>
    <row r="53" spans="2:15" ht="12.75" customHeight="1" x14ac:dyDescent="0.2">
      <c r="B53" s="110" t="s">
        <v>157</v>
      </c>
      <c r="C53" s="110"/>
      <c r="D53" s="110"/>
      <c r="E53" s="110"/>
      <c r="F53" s="110"/>
      <c r="G53" s="110"/>
      <c r="H53" s="110"/>
      <c r="I53" s="110"/>
      <c r="J53" s="110"/>
      <c r="K53" s="110"/>
      <c r="L53" s="95"/>
      <c r="M53" s="95"/>
      <c r="N53" s="95"/>
      <c r="O53" s="4"/>
    </row>
    <row r="54" spans="2:15" x14ac:dyDescent="0.2">
      <c r="B54" s="110" t="s">
        <v>158</v>
      </c>
      <c r="C54" s="110"/>
      <c r="D54" s="110"/>
      <c r="E54" s="110"/>
      <c r="F54" s="110"/>
      <c r="G54" s="110"/>
      <c r="H54" s="110"/>
      <c r="I54" s="110"/>
      <c r="J54" s="110"/>
      <c r="K54" s="110"/>
      <c r="L54" s="95"/>
      <c r="M54" s="95"/>
      <c r="N54" s="95"/>
      <c r="O54" s="4"/>
    </row>
    <row r="55" spans="2:15" x14ac:dyDescent="0.2">
      <c r="B55" s="110" t="s">
        <v>159</v>
      </c>
      <c r="C55" s="110"/>
      <c r="D55" s="110"/>
      <c r="E55" s="110"/>
      <c r="F55" s="110"/>
      <c r="G55" s="110"/>
      <c r="H55" s="110"/>
      <c r="I55" s="110"/>
      <c r="J55" s="110"/>
      <c r="K55" s="110"/>
      <c r="L55" s="95"/>
      <c r="M55" s="95"/>
      <c r="N55" s="95"/>
      <c r="O55" s="4"/>
    </row>
    <row r="56" spans="2:15" x14ac:dyDescent="0.2">
      <c r="B56" s="110" t="s">
        <v>160</v>
      </c>
      <c r="C56" s="110"/>
      <c r="D56" s="110"/>
      <c r="E56" s="110"/>
      <c r="F56" s="110"/>
      <c r="G56" s="110"/>
      <c r="H56" s="110"/>
      <c r="I56" s="110"/>
      <c r="J56" s="110"/>
      <c r="K56" s="110"/>
      <c r="L56" s="95"/>
      <c r="M56" s="95"/>
      <c r="N56" s="95"/>
      <c r="O56" s="4"/>
    </row>
    <row r="57" spans="2:15" x14ac:dyDescent="0.2">
      <c r="B57" s="110" t="s">
        <v>161</v>
      </c>
      <c r="C57" s="110"/>
      <c r="D57" s="110"/>
      <c r="E57" s="110"/>
      <c r="F57" s="110"/>
      <c r="G57" s="110"/>
      <c r="H57" s="110"/>
      <c r="I57" s="110"/>
      <c r="J57" s="110"/>
      <c r="K57" s="110"/>
      <c r="L57" s="95"/>
      <c r="M57" s="95"/>
      <c r="N57" s="95"/>
      <c r="O57" s="4"/>
    </row>
    <row r="58" spans="2:15" x14ac:dyDescent="0.2">
      <c r="B58" s="110" t="s">
        <v>162</v>
      </c>
      <c r="C58" s="110"/>
      <c r="D58" s="110"/>
      <c r="E58" s="110"/>
      <c r="F58" s="110"/>
      <c r="G58" s="110"/>
      <c r="H58" s="110"/>
      <c r="I58" s="110"/>
      <c r="J58" s="110"/>
      <c r="K58" s="110"/>
      <c r="L58" s="95"/>
      <c r="M58" s="95"/>
      <c r="N58" s="95"/>
      <c r="O58" s="4"/>
    </row>
    <row r="59" spans="2:15" x14ac:dyDescent="0.2">
      <c r="B59" s="110" t="s">
        <v>163</v>
      </c>
      <c r="C59" s="110"/>
      <c r="D59" s="110"/>
      <c r="E59" s="110"/>
      <c r="F59" s="110"/>
      <c r="G59" s="110"/>
      <c r="H59" s="110"/>
      <c r="I59" s="110"/>
      <c r="J59" s="110"/>
      <c r="K59" s="110"/>
      <c r="L59" s="95"/>
      <c r="M59" s="95"/>
      <c r="N59" s="95"/>
      <c r="O59" s="4"/>
    </row>
    <row r="60" spans="2:15" x14ac:dyDescent="0.2">
      <c r="B60" s="115" t="s">
        <v>164</v>
      </c>
      <c r="C60" s="115"/>
      <c r="D60" s="115"/>
      <c r="E60" s="115"/>
      <c r="F60" s="115"/>
      <c r="G60" s="115"/>
      <c r="H60" s="115"/>
      <c r="I60" s="115"/>
      <c r="J60" s="115"/>
      <c r="K60" s="115"/>
      <c r="L60" s="94"/>
      <c r="M60" s="94"/>
      <c r="N60" s="94"/>
      <c r="O60" s="1"/>
    </row>
    <row r="61" spans="2:15" x14ac:dyDescent="0.2">
      <c r="B61" s="115" t="s">
        <v>165</v>
      </c>
      <c r="C61" s="115"/>
      <c r="D61" s="115"/>
      <c r="E61" s="115"/>
      <c r="F61" s="115"/>
      <c r="G61" s="115"/>
      <c r="H61" s="115"/>
      <c r="I61" s="115"/>
      <c r="J61" s="115"/>
      <c r="K61" s="115"/>
      <c r="L61" s="94"/>
      <c r="M61" s="94"/>
      <c r="N61" s="94"/>
      <c r="O61" s="1"/>
    </row>
  </sheetData>
  <autoFilter ref="A29:N29">
    <sortState ref="A23:O138">
      <sortCondition descending="1" ref="M22"/>
    </sortState>
  </autoFilter>
  <mergeCells count="44">
    <mergeCell ref="B58:K58"/>
    <mergeCell ref="B59:K59"/>
    <mergeCell ref="B60:K60"/>
    <mergeCell ref="B61:K61"/>
    <mergeCell ref="B42:O42"/>
    <mergeCell ref="B54:K54"/>
    <mergeCell ref="B55:K55"/>
    <mergeCell ref="B56:K56"/>
    <mergeCell ref="B57:K57"/>
    <mergeCell ref="B50:K50"/>
    <mergeCell ref="B51:K51"/>
    <mergeCell ref="B52:K52"/>
    <mergeCell ref="B53:K53"/>
    <mergeCell ref="B44:K44"/>
    <mergeCell ref="B45:K45"/>
    <mergeCell ref="B46:K46"/>
    <mergeCell ref="A13:K13"/>
    <mergeCell ref="A14:K14"/>
    <mergeCell ref="A17:K17"/>
    <mergeCell ref="A18:K18"/>
    <mergeCell ref="A19:K19"/>
    <mergeCell ref="A15:K15"/>
    <mergeCell ref="A16:K16"/>
    <mergeCell ref="A8:K8"/>
    <mergeCell ref="A9:K9"/>
    <mergeCell ref="A10:K10"/>
    <mergeCell ref="A11:K11"/>
    <mergeCell ref="A12:K12"/>
    <mergeCell ref="A2:N2"/>
    <mergeCell ref="A4:O4"/>
    <mergeCell ref="A5:O5"/>
    <mergeCell ref="A6:O6"/>
    <mergeCell ref="A7:O7"/>
    <mergeCell ref="B47:K47"/>
    <mergeCell ref="B48:K48"/>
    <mergeCell ref="B49:K49"/>
    <mergeCell ref="B43:K43"/>
    <mergeCell ref="A20:K20"/>
    <mergeCell ref="A21:K21"/>
    <mergeCell ref="A22:K22"/>
    <mergeCell ref="A23:K23"/>
    <mergeCell ref="A24:K24"/>
    <mergeCell ref="A25:K25"/>
    <mergeCell ref="A26:K26"/>
  </mergeCells>
  <pageMargins left="0.7" right="0.7" top="0.75" bottom="0.75" header="0.3" footer="0.3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gshum-admgoroog</dc:creator>
  <cp:lastModifiedBy>gshum-admgoroog</cp:lastModifiedBy>
  <cp:lastPrinted>2025-11-19T14:43:59Z</cp:lastPrinted>
  <dcterms:created xsi:type="dcterms:W3CDTF">2025-11-12T10:32:27Z</dcterms:created>
  <dcterms:modified xsi:type="dcterms:W3CDTF">2025-11-21T07:16:34Z</dcterms:modified>
</cp:coreProperties>
</file>