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с. 12 лет и сарше" sheetId="1" r:id="rId1"/>
    <sheet name="Лист3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84" i="1"/>
  <c r="P285" s="1"/>
  <c r="O284"/>
  <c r="O285" s="1"/>
  <c r="N284"/>
  <c r="N285" s="1"/>
  <c r="M284"/>
  <c r="M285" s="1"/>
  <c r="L284"/>
  <c r="L285" s="1"/>
  <c r="K284"/>
  <c r="K285" s="1"/>
  <c r="J284"/>
  <c r="J285" s="1"/>
  <c r="I284"/>
  <c r="I285" s="1"/>
  <c r="H284"/>
  <c r="H285" s="1"/>
  <c r="G284"/>
  <c r="G285" s="1"/>
  <c r="F284"/>
  <c r="F285" s="1"/>
  <c r="E284"/>
  <c r="E285" s="1"/>
  <c r="P276"/>
  <c r="P277" s="1"/>
  <c r="O276"/>
  <c r="O277" s="1"/>
  <c r="N276"/>
  <c r="N277" s="1"/>
  <c r="M276"/>
  <c r="M277" s="1"/>
  <c r="L276"/>
  <c r="L277" s="1"/>
  <c r="K276"/>
  <c r="K277" s="1"/>
  <c r="J276"/>
  <c r="J277" s="1"/>
  <c r="I276"/>
  <c r="I277" s="1"/>
  <c r="H276"/>
  <c r="H277" s="1"/>
  <c r="G276"/>
  <c r="G277" s="1"/>
  <c r="F276"/>
  <c r="F277" s="1"/>
  <c r="E276"/>
  <c r="E277" s="1"/>
  <c r="P266"/>
  <c r="P267" s="1"/>
  <c r="P288" s="1"/>
  <c r="O266"/>
  <c r="O267" s="1"/>
  <c r="O288" s="1"/>
  <c r="N266"/>
  <c r="N267" s="1"/>
  <c r="N288" s="1"/>
  <c r="M266"/>
  <c r="M267" s="1"/>
  <c r="M288" s="1"/>
  <c r="L266"/>
  <c r="L267" s="1"/>
  <c r="L288" s="1"/>
  <c r="K266"/>
  <c r="K267" s="1"/>
  <c r="K288" s="1"/>
  <c r="J266"/>
  <c r="J267" s="1"/>
  <c r="J288" s="1"/>
  <c r="I266"/>
  <c r="I267" s="1"/>
  <c r="I288" s="1"/>
  <c r="H266"/>
  <c r="H267" s="1"/>
  <c r="H288" s="1"/>
  <c r="G266"/>
  <c r="G267" s="1"/>
  <c r="G288" s="1"/>
  <c r="F266"/>
  <c r="F267" s="1"/>
  <c r="F288" s="1"/>
  <c r="E266"/>
  <c r="E267" s="1"/>
  <c r="E288" s="1"/>
  <c r="P258"/>
  <c r="P259" s="1"/>
  <c r="P287" s="1"/>
  <c r="O258"/>
  <c r="O259" s="1"/>
  <c r="O287" s="1"/>
  <c r="N258"/>
  <c r="N259" s="1"/>
  <c r="N287" s="1"/>
  <c r="M258"/>
  <c r="M259" s="1"/>
  <c r="M287" s="1"/>
  <c r="L258"/>
  <c r="L259" s="1"/>
  <c r="L287" s="1"/>
  <c r="K258"/>
  <c r="K259" s="1"/>
  <c r="K287" s="1"/>
  <c r="J258"/>
  <c r="J259" s="1"/>
  <c r="J287" s="1"/>
  <c r="I258"/>
  <c r="I259" s="1"/>
  <c r="I287" s="1"/>
  <c r="H258"/>
  <c r="H259" s="1"/>
  <c r="H287" s="1"/>
  <c r="G258"/>
  <c r="G259" s="1"/>
  <c r="G287" s="1"/>
  <c r="F258"/>
  <c r="F259" s="1"/>
  <c r="F287" s="1"/>
  <c r="E258"/>
  <c r="E259" s="1"/>
  <c r="E287" s="1"/>
  <c r="P246"/>
  <c r="O246"/>
  <c r="N246"/>
  <c r="M246"/>
  <c r="L246"/>
  <c r="K246"/>
  <c r="J246"/>
  <c r="I246"/>
  <c r="H246"/>
  <c r="G246"/>
  <c r="F246"/>
  <c r="E246"/>
  <c r="P237"/>
  <c r="O237"/>
  <c r="N237"/>
  <c r="M237"/>
  <c r="L237"/>
  <c r="K237"/>
  <c r="J237"/>
  <c r="I237"/>
  <c r="H237"/>
  <c r="G237"/>
  <c r="F237"/>
  <c r="E237"/>
  <c r="P226"/>
  <c r="O226"/>
  <c r="N226"/>
  <c r="M226"/>
  <c r="L226"/>
  <c r="K226"/>
  <c r="J226"/>
  <c r="I226"/>
  <c r="H226"/>
  <c r="G226"/>
  <c r="F226"/>
  <c r="E226"/>
  <c r="P216"/>
  <c r="O216"/>
  <c r="N216"/>
  <c r="M216"/>
  <c r="L216"/>
  <c r="K216"/>
  <c r="J216"/>
  <c r="I216"/>
  <c r="H216"/>
  <c r="G216"/>
  <c r="F216"/>
  <c r="E216"/>
  <c r="P206"/>
  <c r="O206"/>
  <c r="N206"/>
  <c r="M206"/>
  <c r="L206"/>
  <c r="K206"/>
  <c r="J206"/>
  <c r="I206"/>
  <c r="H206"/>
  <c r="G206"/>
  <c r="F206"/>
  <c r="E206"/>
  <c r="P197"/>
  <c r="O197"/>
  <c r="N197"/>
  <c r="M197"/>
  <c r="L197"/>
  <c r="K197"/>
  <c r="J197"/>
  <c r="I197"/>
  <c r="H197"/>
  <c r="G197"/>
  <c r="F197"/>
  <c r="E197"/>
  <c r="P186"/>
  <c r="O186"/>
  <c r="N186"/>
  <c r="M186"/>
  <c r="L186"/>
  <c r="K186"/>
  <c r="J186"/>
  <c r="I186"/>
  <c r="H186"/>
  <c r="G186"/>
  <c r="F186"/>
  <c r="E186"/>
  <c r="P177"/>
  <c r="O177"/>
  <c r="N177"/>
  <c r="M177"/>
  <c r="L177"/>
  <c r="K177"/>
  <c r="J177"/>
  <c r="I177"/>
  <c r="H177"/>
  <c r="G177"/>
  <c r="F177"/>
  <c r="E177"/>
  <c r="P167"/>
  <c r="O167"/>
  <c r="N167"/>
  <c r="M167"/>
  <c r="L167"/>
  <c r="K167"/>
  <c r="J167"/>
  <c r="I167"/>
  <c r="H167"/>
  <c r="G167"/>
  <c r="F167"/>
  <c r="E167"/>
  <c r="P157"/>
  <c r="O157"/>
  <c r="N157"/>
  <c r="M157"/>
  <c r="L157"/>
  <c r="K157"/>
  <c r="J157"/>
  <c r="I157"/>
  <c r="H157"/>
  <c r="G157"/>
  <c r="F157"/>
  <c r="E157"/>
  <c r="P146"/>
  <c r="O146"/>
  <c r="N146"/>
  <c r="M146"/>
  <c r="L146"/>
  <c r="K146"/>
  <c r="J146"/>
  <c r="I146"/>
  <c r="H146"/>
  <c r="G146"/>
  <c r="F146"/>
  <c r="E146"/>
  <c r="P137"/>
  <c r="O137"/>
  <c r="N137"/>
  <c r="M137"/>
  <c r="L137"/>
  <c r="K137"/>
  <c r="J137"/>
  <c r="I137"/>
  <c r="H137"/>
  <c r="G137"/>
  <c r="F137"/>
  <c r="E137"/>
  <c r="P127"/>
  <c r="O127"/>
  <c r="N127"/>
  <c r="M127"/>
  <c r="L127"/>
  <c r="K127"/>
  <c r="J127"/>
  <c r="I127"/>
  <c r="H127"/>
  <c r="G127"/>
  <c r="F127"/>
  <c r="E127"/>
  <c r="P118"/>
  <c r="O118"/>
  <c r="N118"/>
  <c r="M118"/>
  <c r="L118"/>
  <c r="K118"/>
  <c r="J118"/>
  <c r="I118"/>
  <c r="H118"/>
  <c r="G118"/>
  <c r="F118"/>
  <c r="E118"/>
  <c r="P108"/>
  <c r="O108"/>
  <c r="N108"/>
  <c r="M108"/>
  <c r="L108"/>
  <c r="K108"/>
  <c r="J108"/>
  <c r="I108"/>
  <c r="H108"/>
  <c r="G108"/>
  <c r="F108"/>
  <c r="E108"/>
  <c r="P99"/>
  <c r="O99"/>
  <c r="N99"/>
  <c r="M99"/>
  <c r="L99"/>
  <c r="K99"/>
  <c r="J99"/>
  <c r="I99"/>
  <c r="H99"/>
  <c r="G99"/>
  <c r="F99"/>
  <c r="E99"/>
  <c r="D99"/>
  <c r="P88"/>
  <c r="O88"/>
  <c r="N88"/>
  <c r="M88"/>
  <c r="L88"/>
  <c r="K88"/>
  <c r="J88"/>
  <c r="I88"/>
  <c r="H88"/>
  <c r="G88"/>
  <c r="F88"/>
  <c r="E88"/>
  <c r="P78"/>
  <c r="O78"/>
  <c r="N78"/>
  <c r="M78"/>
  <c r="L78"/>
  <c r="K78"/>
  <c r="J78"/>
  <c r="I78"/>
  <c r="H78"/>
  <c r="G78"/>
  <c r="F78"/>
  <c r="E78"/>
  <c r="P68"/>
  <c r="O68"/>
  <c r="N68"/>
  <c r="M68"/>
  <c r="L68"/>
  <c r="K68"/>
  <c r="J68"/>
  <c r="I68"/>
  <c r="H68"/>
  <c r="G68"/>
  <c r="F68"/>
  <c r="E68"/>
  <c r="P59"/>
  <c r="O59"/>
  <c r="N59"/>
  <c r="M59"/>
  <c r="L59"/>
  <c r="K59"/>
  <c r="J59"/>
  <c r="I59"/>
  <c r="H59"/>
  <c r="G59"/>
  <c r="F59"/>
  <c r="E59"/>
  <c r="P49"/>
  <c r="O49"/>
  <c r="N49"/>
  <c r="M49"/>
  <c r="L49"/>
  <c r="K49"/>
  <c r="J49"/>
  <c r="I49"/>
  <c r="H49"/>
  <c r="G49"/>
  <c r="F49"/>
  <c r="E49"/>
  <c r="P40"/>
  <c r="O40"/>
  <c r="N40"/>
  <c r="M40"/>
  <c r="L40"/>
  <c r="K40"/>
  <c r="J40"/>
  <c r="I40"/>
  <c r="H40"/>
  <c r="G40"/>
  <c r="F40"/>
  <c r="E40"/>
  <c r="P29"/>
  <c r="O29"/>
  <c r="N29"/>
  <c r="M29"/>
  <c r="L29"/>
  <c r="K29"/>
  <c r="J29"/>
  <c r="I29"/>
  <c r="H29"/>
  <c r="G29"/>
  <c r="F29"/>
  <c r="E29"/>
  <c r="P19"/>
  <c r="O19"/>
  <c r="N19"/>
  <c r="M19"/>
  <c r="L19"/>
  <c r="K19"/>
  <c r="J19"/>
  <c r="I19"/>
  <c r="H19"/>
  <c r="G19"/>
  <c r="F19"/>
  <c r="E19"/>
</calcChain>
</file>

<file path=xl/sharedStrings.xml><?xml version="1.0" encoding="utf-8"?>
<sst xmlns="http://schemas.openxmlformats.org/spreadsheetml/2006/main" count="565" uniqueCount="150">
  <si>
    <t>Согласовано:</t>
  </si>
  <si>
    <t>Утверждаю:</t>
  </si>
  <si>
    <t>Директор</t>
  </si>
  <si>
    <t>Директор ООО "Общепит"</t>
  </si>
  <si>
    <t>__________________(ФИО директора)</t>
  </si>
  <si>
    <t>___________________Л.Н.Афанасьева</t>
  </si>
  <si>
    <t>Дата:____________г.</t>
  </si>
  <si>
    <t>Дата: 13.01.2025 г.</t>
  </si>
  <si>
    <t>Двенадцатидневное меню  для обучающихся образовательных учреждений 
Возрастная категория: с 12лет и старше  
Осенне- зимний сезон.</t>
  </si>
  <si>
    <t>День 1( Понедельник)</t>
  </si>
  <si>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</si>
  <si>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</si>
  <si>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</si>
  <si>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</si>
  <si>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</si>
  <si>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</si>
  <si>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</si>
  <si>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</si>
  <si>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</si>
  <si>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</si>
  <si>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</si>
  <si>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</si>
  <si>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</si>
  <si>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</si>
  <si>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</si>
  <si>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</si>
  <si>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</si>
  <si>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</si>
  <si>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Сыр порциями</t>
  </si>
  <si>
    <t>Каша молоч.пшенная с маслом</t>
  </si>
  <si>
    <t>210(200/10)</t>
  </si>
  <si>
    <t>Кофейный напиток с молоком</t>
  </si>
  <si>
    <t>0,1,30</t>
  </si>
  <si>
    <t>Хлеб пшеничный</t>
  </si>
  <si>
    <t>Яблоки св.порциями</t>
  </si>
  <si>
    <t>Итого</t>
  </si>
  <si>
    <t>544-680</t>
  </si>
  <si>
    <t>18-22,5</t>
  </si>
  <si>
    <t>18,4-23</t>
  </si>
  <si>
    <t>76,6-95,75</t>
  </si>
  <si>
    <t>Обед</t>
  </si>
  <si>
    <t>Салат из белокочанной капусты</t>
  </si>
  <si>
    <t xml:space="preserve">Суп картофельный с горохом с мясом </t>
  </si>
  <si>
    <t>250(237,5/12,5)</t>
  </si>
  <si>
    <t>Котлеты рубленые с соусом</t>
  </si>
  <si>
    <t>100(50/50)</t>
  </si>
  <si>
    <t>Макароны отварные</t>
  </si>
  <si>
    <t>Чай с фруктовым соком</t>
  </si>
  <si>
    <t>Хлеб Цивильный ржаной</t>
  </si>
  <si>
    <t>мандарины св. порциями</t>
  </si>
  <si>
    <t>816-952</t>
  </si>
  <si>
    <t>27-31,5</t>
  </si>
  <si>
    <t>27,6-32,2</t>
  </si>
  <si>
    <t>114,9-134,05</t>
  </si>
  <si>
    <t>День 2 (Вторник)</t>
  </si>
  <si>
    <t>Каша молочная из овсяных хлопьев с маслом</t>
  </si>
  <si>
    <t>260 (250/10)</t>
  </si>
  <si>
    <t>Какао с молоком</t>
  </si>
  <si>
    <t>Бутерброд с повидлом</t>
  </si>
  <si>
    <t>салат из моркови с яблоками</t>
  </si>
  <si>
    <t>Борщ с капустой картофелем с мясом  со смет.</t>
  </si>
  <si>
    <t>255 (237,5/12,5/5)</t>
  </si>
  <si>
    <t xml:space="preserve">Птица отварная </t>
  </si>
  <si>
    <t>Каша гречневая рассыпчатая с маслом</t>
  </si>
  <si>
    <t>Компот из смеси сухофруктов</t>
  </si>
  <si>
    <t>День 3 (Среда)</t>
  </si>
  <si>
    <t>Масло сливочное порц.</t>
  </si>
  <si>
    <t>Запеканка творожная с повидлом</t>
  </si>
  <si>
    <t>220(200/20)</t>
  </si>
  <si>
    <t>Чай с лимоном</t>
  </si>
  <si>
    <t>200(15/7)</t>
  </si>
  <si>
    <t>Салат из свеклы отварной</t>
  </si>
  <si>
    <t>РАГУ ИЗ ПТИЦЫ</t>
  </si>
  <si>
    <t xml:space="preserve">Суп картофельный с макарон.изделиями и мясом </t>
  </si>
  <si>
    <t xml:space="preserve">Компот из изюма </t>
  </si>
  <si>
    <t>День 4 (Четверг)</t>
  </si>
  <si>
    <t>Бутерброд с сыром</t>
  </si>
  <si>
    <t>Каша из риса и пшена с маслом</t>
  </si>
  <si>
    <t>260(250/10)</t>
  </si>
  <si>
    <t>Чай с сахаром</t>
  </si>
  <si>
    <t>200(15)</t>
  </si>
  <si>
    <t xml:space="preserve">Салат из свежих огурцов </t>
  </si>
  <si>
    <t xml:space="preserve">Щи из свежей капусты с картоф.со сметаной и мясом </t>
  </si>
  <si>
    <t>255(237,5/12,5/5)</t>
  </si>
  <si>
    <t>Биточки рубленные с соусом</t>
  </si>
  <si>
    <t>100 (50/50)</t>
  </si>
  <si>
    <t>День 5 (Пятница)</t>
  </si>
  <si>
    <t>сыр порциями</t>
  </si>
  <si>
    <t>Салат из квашеной капусты с раст.маслом</t>
  </si>
  <si>
    <t xml:space="preserve">Рассольник Ленинградский со сметаной и мясом </t>
  </si>
  <si>
    <t>курица  тушенная в смет.соусе</t>
  </si>
  <si>
    <t>120 (90/30)</t>
  </si>
  <si>
    <t>Картофельное пюре со слив.маслом</t>
  </si>
  <si>
    <t>Компот из св.яблок</t>
  </si>
  <si>
    <t>День 6 (Суббота)</t>
  </si>
  <si>
    <t>Каша полбяная молочная с маслом</t>
  </si>
  <si>
    <t>Яйцо вареное</t>
  </si>
  <si>
    <t>Суп крестьянский с крупой</t>
  </si>
  <si>
    <t>Фрикадельки из говядины</t>
  </si>
  <si>
    <t>105(55/50)</t>
  </si>
  <si>
    <t>Компот из изюма</t>
  </si>
  <si>
    <t>Хлеб ржано-пшеничный</t>
  </si>
  <si>
    <t>День 7 (Понедельник)</t>
  </si>
  <si>
    <t>Каша молоч.рисовая с маслом</t>
  </si>
  <si>
    <t>Салат из свежей моркови с изюмом</t>
  </si>
  <si>
    <t>Суп картофельный с горохом и мясом</t>
  </si>
  <si>
    <t>Каша гречневая рассыпчатая</t>
  </si>
  <si>
    <t>Компот из кураги</t>
  </si>
  <si>
    <t>День 8 (Вторник)</t>
  </si>
  <si>
    <t>завтрак</t>
  </si>
  <si>
    <t>330/223</t>
  </si>
  <si>
    <t>Запеканка творожная со сметан.соус.</t>
  </si>
  <si>
    <t>215(180/35)</t>
  </si>
  <si>
    <t>Итого :</t>
  </si>
  <si>
    <t>обед</t>
  </si>
  <si>
    <t xml:space="preserve">Салат картофельный с солеными огурцами и зеленым горошком </t>
  </si>
  <si>
    <t>Котлеты из птицы рубленные с соусом</t>
  </si>
  <si>
    <t>Рис отварной</t>
  </si>
  <si>
    <t>Компот из сухофруктов</t>
  </si>
  <si>
    <t>День 9 (Среда)</t>
  </si>
  <si>
    <t>Масло сл. порциями</t>
  </si>
  <si>
    <t xml:space="preserve">Суп картоф с макаронными изд.с  мясом </t>
  </si>
  <si>
    <t xml:space="preserve">Рыба жареная </t>
  </si>
  <si>
    <t>Пюре картофельное</t>
  </si>
  <si>
    <t>Компот из чернослива</t>
  </si>
  <si>
    <t>День 10  (Четверг)</t>
  </si>
  <si>
    <t>Бутерброд с маслом сливочным</t>
  </si>
  <si>
    <t>Макароны отварные с сыром</t>
  </si>
  <si>
    <t>205(200/5)</t>
  </si>
  <si>
    <t xml:space="preserve">Суп крестьянский с крупой и мясом </t>
  </si>
  <si>
    <t>Плов из птицы</t>
  </si>
  <si>
    <t>Чай с сахаром с лимоном</t>
  </si>
  <si>
    <t>День 11(Пятница)</t>
  </si>
  <si>
    <t xml:space="preserve">Суп картофельный с макаронными изделиями и мясом </t>
  </si>
  <si>
    <t>250 (237,5/12,5)</t>
  </si>
  <si>
    <t>Филе куриное тушенная в смет.соусе</t>
  </si>
  <si>
    <t>Хлеб  Цивильный</t>
  </si>
  <si>
    <t>День 12 (Суббота)</t>
  </si>
  <si>
    <t>Запеканка рисовая со сгущ.молоком</t>
  </si>
  <si>
    <t>200(170/30)</t>
  </si>
  <si>
    <t>Каша ячневая молочная вязкая</t>
  </si>
  <si>
    <t>Салат из квашеной капусты</t>
  </si>
  <si>
    <t>250/12</t>
  </si>
  <si>
    <t>Шницель рубленный с соусом</t>
  </si>
  <si>
    <t>Хлеб Цивильный</t>
  </si>
  <si>
    <t>Итоговые показатели</t>
  </si>
  <si>
    <t>Всего за неделю</t>
  </si>
  <si>
    <t>Средний показатель</t>
  </si>
  <si>
    <t>средний показатель (суточная) за 1 нед</t>
  </si>
  <si>
    <t>средний показатель (суточная) за 2 нед</t>
  </si>
</sst>
</file>

<file path=xl/styles.xml><?xml version="1.0" encoding="utf-8"?>
<styleSheet xmlns="http://schemas.openxmlformats.org/spreadsheetml/2006/main">
  <numFmts count="1">
    <numFmt numFmtId="164" formatCode="_-* #,##0.00_р_._-;\-* #,##0.00_р_._-;_-* \-??_р_._-;_-@_-"/>
  </numFmts>
  <fonts count="16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C9211E"/>
      <name val="Calibri"/>
      <family val="2"/>
      <charset val="204"/>
    </font>
    <font>
      <sz val="11"/>
      <color rgb="FFC9211E"/>
      <name val="Calibri"/>
      <family val="2"/>
      <charset val="204"/>
    </font>
    <font>
      <sz val="11"/>
      <color rgb="FF000000"/>
      <name val="Cambria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FF6600"/>
      <name val="Calibri"/>
      <family val="2"/>
      <charset val="204"/>
    </font>
    <font>
      <sz val="11"/>
      <color rgb="FFFF66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65">
    <xf numFmtId="0" fontId="0" fillId="0" borderId="0" xfId="0"/>
    <xf numFmtId="0" fontId="2" fillId="0" borderId="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 wrapText="1"/>
    </xf>
    <xf numFmtId="0" fontId="0" fillId="0" borderId="0" xfId="1" applyFont="1" applyBorder="1" applyAlignment="1" applyProtection="1">
      <alignment horizontal="right" wrapText="1"/>
    </xf>
    <xf numFmtId="0" fontId="15" fillId="0" borderId="0" xfId="1" applyBorder="1" applyAlignment="1" applyProtection="1">
      <alignment horizontal="center" wrapText="1"/>
    </xf>
    <xf numFmtId="0" fontId="0" fillId="0" borderId="0" xfId="1" applyFont="1" applyBorder="1" applyAlignment="1" applyProtection="1">
      <alignment horizontal="left" wrapText="1"/>
    </xf>
    <xf numFmtId="0" fontId="1" fillId="0" borderId="0" xfId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15" fillId="0" borderId="0" xfId="1" applyBorder="1" applyAlignment="1" applyProtection="1">
      <alignment wrapText="1"/>
    </xf>
    <xf numFmtId="0" fontId="3" fillId="0" borderId="0" xfId="0" applyFont="1" applyAlignment="1" applyProtection="1"/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/>
    <xf numFmtId="0" fontId="0" fillId="0" borderId="1" xfId="0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right" wrapText="1"/>
    </xf>
    <xf numFmtId="0" fontId="6" fillId="0" borderId="0" xfId="0" applyFont="1" applyAlignment="1" applyProtection="1">
      <alignment horizontal="right"/>
    </xf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right"/>
    </xf>
    <xf numFmtId="0" fontId="7" fillId="0" borderId="0" xfId="0" applyFont="1" applyAlignment="1" applyProtection="1"/>
    <xf numFmtId="0" fontId="0" fillId="0" borderId="1" xfId="0" applyFont="1" applyBorder="1" applyAlignment="1" applyProtection="1">
      <alignment horizontal="right"/>
    </xf>
    <xf numFmtId="0" fontId="15" fillId="0" borderId="1" xfId="1" applyBorder="1" applyAlignment="1" applyProtection="1"/>
    <xf numFmtId="0" fontId="0" fillId="0" borderId="1" xfId="1" applyFont="1" applyBorder="1" applyAlignment="1" applyProtection="1">
      <alignment wrapText="1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wrapText="1"/>
    </xf>
    <xf numFmtId="0" fontId="2" fillId="2" borderId="1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/>
    <xf numFmtId="0" fontId="0" fillId="2" borderId="0" xfId="0" applyFill="1" applyAlignment="1" applyProtection="1"/>
    <xf numFmtId="0" fontId="0" fillId="0" borderId="1" xfId="1" applyFont="1" applyBorder="1" applyAlignment="1" applyProtection="1">
      <alignment horizontal="right"/>
    </xf>
    <xf numFmtId="0" fontId="0" fillId="0" borderId="1" xfId="0" applyBorder="1" applyAlignment="1" applyProtection="1"/>
    <xf numFmtId="0" fontId="0" fillId="2" borderId="1" xfId="0" applyFill="1" applyBorder="1" applyAlignment="1" applyProtection="1"/>
    <xf numFmtId="0" fontId="6" fillId="0" borderId="1" xfId="0" applyFont="1" applyBorder="1" applyAlignment="1" applyProtection="1"/>
    <xf numFmtId="0" fontId="6" fillId="0" borderId="1" xfId="0" applyFont="1" applyBorder="1" applyAlignment="1" applyProtection="1">
      <alignment wrapText="1"/>
    </xf>
    <xf numFmtId="0" fontId="6" fillId="0" borderId="0" xfId="0" applyFont="1" applyAlignment="1" applyProtection="1"/>
    <xf numFmtId="0" fontId="2" fillId="0" borderId="1" xfId="1" applyFont="1" applyBorder="1" applyAlignment="1" applyProtection="1"/>
    <xf numFmtId="0" fontId="7" fillId="2" borderId="1" xfId="0" applyFont="1" applyFill="1" applyBorder="1" applyAlignment="1" applyProtection="1"/>
    <xf numFmtId="0" fontId="7" fillId="0" borderId="1" xfId="1" applyFont="1" applyBorder="1" applyAlignment="1" applyProtection="1"/>
    <xf numFmtId="0" fontId="7" fillId="0" borderId="1" xfId="1" applyFont="1" applyBorder="1" applyAlignment="1" applyProtection="1">
      <alignment wrapText="1"/>
    </xf>
    <xf numFmtId="0" fontId="7" fillId="0" borderId="1" xfId="1" applyFont="1" applyBorder="1" applyAlignment="1" applyProtection="1">
      <alignment horizontal="right"/>
    </xf>
    <xf numFmtId="0" fontId="7" fillId="2" borderId="1" xfId="1" applyFont="1" applyFill="1" applyBorder="1" applyAlignment="1" applyProtection="1"/>
    <xf numFmtId="0" fontId="6" fillId="2" borderId="0" xfId="0" applyFont="1" applyFill="1" applyAlignment="1" applyProtection="1"/>
    <xf numFmtId="0" fontId="9" fillId="0" borderId="1" xfId="0" applyFont="1" applyBorder="1" applyAlignment="1" applyProtection="1">
      <alignment horizontal="right"/>
    </xf>
    <xf numFmtId="2" fontId="0" fillId="0" borderId="1" xfId="0" applyNumberFormat="1" applyFont="1" applyBorder="1" applyAlignment="1" applyProtection="1"/>
    <xf numFmtId="0" fontId="0" fillId="0" borderId="3" xfId="0" applyFont="1" applyBorder="1" applyAlignment="1" applyProtection="1"/>
    <xf numFmtId="0" fontId="10" fillId="0" borderId="1" xfId="0" applyFont="1" applyBorder="1" applyAlignment="1" applyProtection="1"/>
    <xf numFmtId="0" fontId="3" fillId="0" borderId="1" xfId="0" applyFont="1" applyBorder="1" applyAlignment="1" applyProtection="1"/>
    <xf numFmtId="0" fontId="2" fillId="0" borderId="0" xfId="0" applyFont="1" applyAlignment="1" applyProtection="1"/>
    <xf numFmtId="0" fontId="11" fillId="0" borderId="1" xfId="0" applyFont="1" applyBorder="1" applyAlignment="1" applyProtection="1"/>
    <xf numFmtId="0" fontId="12" fillId="0" borderId="1" xfId="0" applyFont="1" applyBorder="1" applyAlignment="1" applyProtection="1"/>
    <xf numFmtId="2" fontId="11" fillId="0" borderId="1" xfId="0" applyNumberFormat="1" applyFont="1" applyBorder="1" applyAlignment="1" applyProtection="1"/>
    <xf numFmtId="164" fontId="2" fillId="0" borderId="1" xfId="0" applyNumberFormat="1" applyFont="1" applyBorder="1" applyAlignment="1" applyProtection="1">
      <alignment horizontal="right"/>
    </xf>
    <xf numFmtId="0" fontId="13" fillId="0" borderId="1" xfId="0" applyFont="1" applyBorder="1" applyAlignment="1" applyProtection="1"/>
    <xf numFmtId="0" fontId="14" fillId="0" borderId="1" xfId="0" applyFont="1" applyBorder="1" applyAlignment="1" applyProtection="1"/>
    <xf numFmtId="0" fontId="14" fillId="0" borderId="1" xfId="0" applyFont="1" applyBorder="1" applyAlignment="1" applyProtection="1">
      <alignment wrapText="1"/>
    </xf>
    <xf numFmtId="4" fontId="14" fillId="0" borderId="1" xfId="0" applyNumberFormat="1" applyFont="1" applyBorder="1" applyAlignment="1" applyProtection="1"/>
    <xf numFmtId="2" fontId="14" fillId="0" borderId="1" xfId="0" applyNumberFormat="1" applyFont="1" applyBorder="1" applyAlignment="1" applyProtection="1"/>
    <xf numFmtId="40" fontId="6" fillId="0" borderId="0" xfId="0" applyNumberFormat="1" applyFont="1" applyAlignment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8"/>
  <sheetViews>
    <sheetView tabSelected="1" topLeftCell="A55" workbookViewId="0">
      <selection activeCell="V206" sqref="V206"/>
    </sheetView>
  </sheetViews>
  <sheetFormatPr defaultColWidth="8.85546875" defaultRowHeight="15"/>
  <cols>
    <col min="1" max="1" width="8.140625" style="12" customWidth="1"/>
    <col min="3" max="3" width="35.7109375" style="12" customWidth="1"/>
    <col min="4" max="4" width="17.5703125" style="12" customWidth="1"/>
    <col min="5" max="5" width="12.5703125" style="12" customWidth="1"/>
    <col min="7" max="7" width="11.140625" style="12" customWidth="1"/>
    <col min="8" max="8" width="13.42578125" style="12" customWidth="1"/>
    <col min="9" max="9" width="8" style="12" customWidth="1"/>
    <col min="10" max="10" width="10.28515625" style="12" customWidth="1"/>
    <col min="11" max="11" width="7.42578125" style="12" customWidth="1"/>
    <col min="12" max="12" width="8.7109375" style="12" customWidth="1"/>
    <col min="14" max="14" width="9.42578125" style="12" customWidth="1"/>
  </cols>
  <sheetData>
    <row r="1" spans="1:16" ht="2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" customHeight="1">
      <c r="A3" s="9" t="s">
        <v>0</v>
      </c>
      <c r="B3" s="9"/>
      <c r="C3" s="9"/>
      <c r="D3" s="8"/>
      <c r="E3" s="8"/>
      <c r="F3" s="8"/>
      <c r="G3" s="8"/>
      <c r="H3" s="13"/>
      <c r="I3" s="13"/>
      <c r="J3" s="7" t="s">
        <v>1</v>
      </c>
      <c r="K3" s="7"/>
      <c r="L3" s="7"/>
      <c r="M3" s="7"/>
      <c r="N3" s="7"/>
      <c r="O3" s="7"/>
      <c r="P3" s="7"/>
    </row>
    <row r="4" spans="1:16" ht="15" customHeight="1">
      <c r="A4" s="9" t="s">
        <v>2</v>
      </c>
      <c r="B4" s="9"/>
      <c r="C4" s="9"/>
      <c r="D4" s="8"/>
      <c r="E4" s="8"/>
      <c r="F4" s="8"/>
      <c r="G4" s="8"/>
      <c r="H4" s="13"/>
      <c r="I4" s="13"/>
      <c r="J4" s="7" t="s">
        <v>3</v>
      </c>
      <c r="K4" s="7"/>
      <c r="L4" s="7"/>
      <c r="M4" s="7"/>
      <c r="N4" s="7"/>
      <c r="O4" s="7"/>
      <c r="P4" s="7"/>
    </row>
    <row r="5" spans="1:16" ht="15" customHeight="1">
      <c r="A5" s="9" t="s">
        <v>4</v>
      </c>
      <c r="B5" s="9"/>
      <c r="C5" s="9"/>
      <c r="D5" s="8"/>
      <c r="E5" s="8"/>
      <c r="F5" s="8"/>
      <c r="G5" s="8"/>
      <c r="H5" s="13"/>
      <c r="I5" s="13"/>
      <c r="J5" s="7" t="s">
        <v>5</v>
      </c>
      <c r="K5" s="7"/>
      <c r="L5" s="7"/>
      <c r="M5" s="7"/>
      <c r="N5" s="7"/>
      <c r="O5" s="7"/>
      <c r="P5" s="7"/>
    </row>
    <row r="6" spans="1:16" ht="13.9" customHeight="1">
      <c r="A6" s="9" t="s">
        <v>6</v>
      </c>
      <c r="B6" s="9"/>
      <c r="C6" s="9"/>
      <c r="D6" s="8"/>
      <c r="E6" s="8"/>
      <c r="F6" s="8"/>
      <c r="G6" s="8"/>
      <c r="H6" s="13"/>
      <c r="I6" s="13"/>
      <c r="J6" s="7" t="s">
        <v>7</v>
      </c>
      <c r="K6" s="7"/>
      <c r="L6" s="7"/>
      <c r="M6" s="7"/>
      <c r="N6" s="7"/>
      <c r="O6" s="7"/>
      <c r="P6" s="7"/>
    </row>
    <row r="7" spans="1: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8.7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5" customHeight="1">
      <c r="A9" s="5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32.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15"/>
      <c r="B11" s="15"/>
      <c r="C11" s="15"/>
      <c r="D11" s="16"/>
      <c r="E11" s="15"/>
      <c r="F11" s="15"/>
      <c r="G11" s="4" t="s">
        <v>9</v>
      </c>
      <c r="H11" s="4"/>
      <c r="I11" s="4"/>
      <c r="J11" s="15"/>
      <c r="K11" s="15"/>
      <c r="L11" s="15"/>
      <c r="M11" s="15"/>
      <c r="N11" s="15"/>
      <c r="O11" s="15"/>
      <c r="P11" s="15"/>
    </row>
    <row r="12" spans="1:16" ht="15" customHeight="1">
      <c r="A12" s="15"/>
      <c r="B12" s="3" t="s">
        <v>10</v>
      </c>
      <c r="C12" s="3" t="s">
        <v>11</v>
      </c>
      <c r="D12" s="2" t="s">
        <v>12</v>
      </c>
      <c r="E12" s="3" t="s">
        <v>13</v>
      </c>
      <c r="F12" s="3"/>
      <c r="G12" s="3"/>
      <c r="H12" s="3"/>
      <c r="I12" s="1" t="s">
        <v>14</v>
      </c>
      <c r="J12" s="1"/>
      <c r="K12" s="1"/>
      <c r="L12" s="1"/>
      <c r="M12" s="1"/>
      <c r="N12" s="1"/>
      <c r="O12" s="1"/>
      <c r="P12" s="1"/>
    </row>
    <row r="13" spans="1:16">
      <c r="A13" s="15"/>
      <c r="B13" s="3"/>
      <c r="C13" s="3"/>
      <c r="D13" s="2"/>
      <c r="E13" s="17" t="s">
        <v>15</v>
      </c>
      <c r="F13" s="17" t="s">
        <v>16</v>
      </c>
      <c r="G13" s="17" t="s">
        <v>17</v>
      </c>
      <c r="H13" s="17" t="s">
        <v>18</v>
      </c>
      <c r="I13" s="17" t="s">
        <v>19</v>
      </c>
      <c r="J13" s="17" t="s">
        <v>20</v>
      </c>
      <c r="K13" s="17" t="s">
        <v>21</v>
      </c>
      <c r="L13" s="17" t="s">
        <v>22</v>
      </c>
      <c r="M13" s="17" t="s">
        <v>23</v>
      </c>
      <c r="N13" s="17" t="s">
        <v>24</v>
      </c>
      <c r="O13" s="17" t="s">
        <v>25</v>
      </c>
      <c r="P13" s="17" t="s">
        <v>26</v>
      </c>
    </row>
    <row r="14" spans="1:16" ht="16.5" customHeight="1">
      <c r="A14" s="17" t="s">
        <v>27</v>
      </c>
      <c r="B14" s="15">
        <v>15</v>
      </c>
      <c r="C14" s="16" t="s">
        <v>28</v>
      </c>
      <c r="D14" s="16">
        <v>25</v>
      </c>
      <c r="E14" s="15">
        <v>90</v>
      </c>
      <c r="F14" s="15">
        <v>5.75</v>
      </c>
      <c r="G14" s="15">
        <v>5.97</v>
      </c>
      <c r="H14" s="15">
        <v>0</v>
      </c>
      <c r="I14" s="15">
        <v>0.01</v>
      </c>
      <c r="J14" s="15">
        <v>0.17</v>
      </c>
      <c r="K14" s="15">
        <v>0.06</v>
      </c>
      <c r="L14" s="15">
        <v>0.13</v>
      </c>
      <c r="M14" s="15">
        <v>220</v>
      </c>
      <c r="N14" s="15">
        <v>125</v>
      </c>
      <c r="O14" s="15">
        <v>8.75</v>
      </c>
      <c r="P14" s="15">
        <v>0.25</v>
      </c>
    </row>
    <row r="15" spans="1:16" ht="16.5" customHeight="1">
      <c r="A15" s="15"/>
      <c r="B15" s="15">
        <v>173</v>
      </c>
      <c r="C15" s="16" t="s">
        <v>29</v>
      </c>
      <c r="D15" s="18" t="s">
        <v>30</v>
      </c>
      <c r="E15" s="15">
        <v>320.3</v>
      </c>
      <c r="F15" s="15">
        <v>8.5299999999999994</v>
      </c>
      <c r="G15" s="15">
        <v>12.28</v>
      </c>
      <c r="H15" s="15">
        <v>43.61</v>
      </c>
      <c r="I15" s="15">
        <v>0.19</v>
      </c>
      <c r="J15" s="15">
        <v>1.3</v>
      </c>
      <c r="K15" s="15">
        <v>0.06</v>
      </c>
      <c r="L15" s="15">
        <v>0.25</v>
      </c>
      <c r="M15" s="15">
        <v>134.54</v>
      </c>
      <c r="N15" s="15">
        <v>207.4</v>
      </c>
      <c r="O15" s="15">
        <v>54.94</v>
      </c>
      <c r="P15" s="15">
        <v>1.46</v>
      </c>
    </row>
    <row r="16" spans="1:16" ht="15.75" customHeight="1">
      <c r="A16" s="15"/>
      <c r="B16" s="15">
        <v>379</v>
      </c>
      <c r="C16" s="16" t="s">
        <v>31</v>
      </c>
      <c r="D16" s="16">
        <v>200</v>
      </c>
      <c r="E16" s="15">
        <v>146.30000000000001</v>
      </c>
      <c r="F16" s="15">
        <v>3.12</v>
      </c>
      <c r="G16" s="15">
        <v>2.5099999999999998</v>
      </c>
      <c r="H16" s="15">
        <v>24.69</v>
      </c>
      <c r="I16" s="15">
        <v>0.04</v>
      </c>
      <c r="J16" s="15" t="s">
        <v>32</v>
      </c>
      <c r="K16" s="15">
        <v>0.02</v>
      </c>
      <c r="L16" s="15">
        <v>0</v>
      </c>
      <c r="M16" s="15">
        <v>120</v>
      </c>
      <c r="N16" s="15">
        <v>90</v>
      </c>
      <c r="O16" s="15">
        <v>14</v>
      </c>
      <c r="P16" s="15">
        <v>0.1</v>
      </c>
    </row>
    <row r="17" spans="1:18" ht="15.75" customHeight="1">
      <c r="A17" s="15"/>
      <c r="B17" s="15"/>
      <c r="C17" s="16" t="s">
        <v>33</v>
      </c>
      <c r="D17" s="16">
        <v>20</v>
      </c>
      <c r="E17" s="15">
        <v>47.6</v>
      </c>
      <c r="F17" s="15">
        <v>1.52</v>
      </c>
      <c r="G17" s="15">
        <v>0.16</v>
      </c>
      <c r="H17" s="15">
        <v>9.7200000000000006</v>
      </c>
      <c r="I17" s="15">
        <v>0.02</v>
      </c>
      <c r="J17" s="15">
        <v>0</v>
      </c>
      <c r="K17" s="15">
        <v>0</v>
      </c>
      <c r="L17" s="15">
        <v>0.02</v>
      </c>
      <c r="M17" s="15">
        <v>4</v>
      </c>
      <c r="N17" s="15">
        <v>13</v>
      </c>
      <c r="O17" s="15">
        <v>2.8</v>
      </c>
      <c r="P17" s="15">
        <v>0.22</v>
      </c>
    </row>
    <row r="18" spans="1:18">
      <c r="A18" s="15"/>
      <c r="B18" s="15">
        <v>338</v>
      </c>
      <c r="C18" s="15" t="s">
        <v>34</v>
      </c>
      <c r="D18" s="15">
        <v>100</v>
      </c>
      <c r="E18" s="15">
        <v>45</v>
      </c>
      <c r="F18" s="15">
        <v>0.4</v>
      </c>
      <c r="G18" s="15">
        <v>0.4</v>
      </c>
      <c r="H18" s="15">
        <v>9.8000000000000007</v>
      </c>
      <c r="I18" s="15">
        <v>0.03</v>
      </c>
      <c r="J18" s="15">
        <v>4</v>
      </c>
      <c r="K18" s="15">
        <v>0.01</v>
      </c>
      <c r="L18" s="15">
        <v>0.4</v>
      </c>
      <c r="M18" s="15">
        <v>10</v>
      </c>
      <c r="N18" s="15">
        <v>8</v>
      </c>
      <c r="O18" s="15">
        <v>2</v>
      </c>
      <c r="P18" s="15">
        <v>1</v>
      </c>
    </row>
    <row r="19" spans="1:18">
      <c r="A19" s="15"/>
      <c r="B19" s="17"/>
      <c r="C19" s="19" t="s">
        <v>35</v>
      </c>
      <c r="D19" s="19">
        <v>555</v>
      </c>
      <c r="E19" s="17">
        <f t="shared" ref="E19:P19" si="0">SUM(E14:E18)</f>
        <v>649.20000000000005</v>
      </c>
      <c r="F19" s="17">
        <f t="shared" si="0"/>
        <v>19.319999999999997</v>
      </c>
      <c r="G19" s="17">
        <f t="shared" si="0"/>
        <v>21.319999999999997</v>
      </c>
      <c r="H19" s="17">
        <f t="shared" si="0"/>
        <v>87.82</v>
      </c>
      <c r="I19" s="17">
        <f t="shared" si="0"/>
        <v>0.29000000000000004</v>
      </c>
      <c r="J19" s="17">
        <f t="shared" si="0"/>
        <v>5.47</v>
      </c>
      <c r="K19" s="17">
        <f t="shared" si="0"/>
        <v>0.15</v>
      </c>
      <c r="L19" s="17">
        <f t="shared" si="0"/>
        <v>0.8</v>
      </c>
      <c r="M19" s="17">
        <f t="shared" si="0"/>
        <v>488.53999999999996</v>
      </c>
      <c r="N19" s="17">
        <f t="shared" si="0"/>
        <v>443.4</v>
      </c>
      <c r="O19" s="17">
        <f t="shared" si="0"/>
        <v>82.49</v>
      </c>
      <c r="P19" s="17">
        <f t="shared" si="0"/>
        <v>3.0300000000000002</v>
      </c>
    </row>
    <row r="20" spans="1:18" s="22" customFormat="1">
      <c r="A20" s="20"/>
      <c r="B20" s="20"/>
      <c r="C20" s="21"/>
      <c r="D20" s="20">
        <v>550</v>
      </c>
      <c r="E20" s="20" t="s">
        <v>36</v>
      </c>
      <c r="F20" s="20" t="s">
        <v>37</v>
      </c>
      <c r="G20" s="20" t="s">
        <v>38</v>
      </c>
      <c r="H20" s="20" t="s">
        <v>39</v>
      </c>
      <c r="I20" s="20"/>
      <c r="J20" s="20"/>
      <c r="K20" s="20"/>
      <c r="L20" s="20"/>
      <c r="M20" s="20"/>
      <c r="N20" s="20"/>
      <c r="O20" s="20"/>
      <c r="P20" s="20"/>
    </row>
    <row r="21" spans="1:18">
      <c r="A21" s="15"/>
      <c r="B21" s="15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8" ht="18" customHeight="1">
      <c r="A22" s="17" t="s">
        <v>40</v>
      </c>
      <c r="B22" s="15">
        <v>43</v>
      </c>
      <c r="C22" s="16" t="s">
        <v>41</v>
      </c>
      <c r="D22" s="15">
        <v>100</v>
      </c>
      <c r="E22" s="15">
        <v>86.07</v>
      </c>
      <c r="F22" s="15">
        <v>1.48</v>
      </c>
      <c r="G22" s="15">
        <v>5.08</v>
      </c>
      <c r="H22" s="15">
        <v>8.98</v>
      </c>
      <c r="I22" s="15">
        <v>0.03</v>
      </c>
      <c r="J22" s="15">
        <v>36.01</v>
      </c>
      <c r="K22" s="15">
        <v>0.21</v>
      </c>
      <c r="L22" s="15">
        <v>2.3199999999999998</v>
      </c>
      <c r="M22" s="15">
        <v>40.57</v>
      </c>
      <c r="N22" s="15">
        <v>29.96</v>
      </c>
      <c r="O22" s="15">
        <v>16.420000000000002</v>
      </c>
      <c r="P22" s="15">
        <v>0.54</v>
      </c>
    </row>
    <row r="23" spans="1:18" s="26" customFormat="1" ht="18" customHeight="1">
      <c r="A23" s="23"/>
      <c r="B23" s="23">
        <v>102</v>
      </c>
      <c r="C23" s="24" t="s">
        <v>42</v>
      </c>
      <c r="D23" s="25" t="s">
        <v>43</v>
      </c>
      <c r="E23" s="23">
        <v>161.26</v>
      </c>
      <c r="F23" s="23">
        <v>7.6</v>
      </c>
      <c r="G23" s="23">
        <v>8.3000000000000007</v>
      </c>
      <c r="H23" s="23">
        <v>19.5</v>
      </c>
      <c r="I23" s="23">
        <v>0.23</v>
      </c>
      <c r="J23" s="23">
        <v>13.73</v>
      </c>
      <c r="K23" s="23">
        <v>0.27</v>
      </c>
      <c r="L23" s="23">
        <v>2.4500000000000002</v>
      </c>
      <c r="M23" s="23">
        <v>34.72</v>
      </c>
      <c r="N23" s="23">
        <v>87.88</v>
      </c>
      <c r="O23" s="23">
        <v>36.42</v>
      </c>
      <c r="P23" s="23">
        <v>2.0499999999999998</v>
      </c>
    </row>
    <row r="24" spans="1:18" ht="19.5" customHeight="1">
      <c r="A24" s="15"/>
      <c r="B24" s="15">
        <v>269</v>
      </c>
      <c r="C24" s="16" t="s">
        <v>44</v>
      </c>
      <c r="D24" s="27" t="s">
        <v>45</v>
      </c>
      <c r="E24" s="15">
        <v>172.94</v>
      </c>
      <c r="F24" s="15">
        <v>8.34</v>
      </c>
      <c r="G24" s="15">
        <v>10.46</v>
      </c>
      <c r="H24" s="15">
        <v>11.9</v>
      </c>
      <c r="I24" s="15">
        <v>1.1200000000000001</v>
      </c>
      <c r="J24" s="15">
        <v>7.45</v>
      </c>
      <c r="K24" s="15">
        <v>0.09</v>
      </c>
      <c r="L24" s="15">
        <v>1.79</v>
      </c>
      <c r="M24" s="15">
        <v>23.16</v>
      </c>
      <c r="N24" s="15">
        <v>101.05</v>
      </c>
      <c r="O24" s="15">
        <v>23.76</v>
      </c>
      <c r="P24" s="15">
        <v>1.69</v>
      </c>
    </row>
    <row r="25" spans="1:18" ht="19.5" customHeight="1">
      <c r="A25" s="15"/>
      <c r="B25" s="15">
        <v>309</v>
      </c>
      <c r="C25" s="16" t="s">
        <v>46</v>
      </c>
      <c r="D25" s="15">
        <v>200</v>
      </c>
      <c r="E25" s="15">
        <v>267.02999999999997</v>
      </c>
      <c r="F25" s="15">
        <v>7.24</v>
      </c>
      <c r="G25" s="15">
        <v>6.52</v>
      </c>
      <c r="H25" s="15">
        <v>43.61</v>
      </c>
      <c r="I25" s="15">
        <v>7.0000000000000007E-2</v>
      </c>
      <c r="J25" s="15">
        <v>0</v>
      </c>
      <c r="K25" s="15">
        <v>0.03</v>
      </c>
      <c r="L25" s="15">
        <v>1.1200000000000001</v>
      </c>
      <c r="M25" s="15">
        <v>5.54</v>
      </c>
      <c r="N25" s="15">
        <v>52.04</v>
      </c>
      <c r="O25" s="15">
        <v>9.3000000000000007</v>
      </c>
      <c r="P25" s="15">
        <v>1.0900000000000001</v>
      </c>
    </row>
    <row r="26" spans="1:18" ht="17.25" customHeight="1">
      <c r="A26" s="15"/>
      <c r="B26" s="15"/>
      <c r="C26" s="16" t="s">
        <v>47</v>
      </c>
      <c r="D26" s="15">
        <v>200</v>
      </c>
      <c r="E26" s="15">
        <v>33</v>
      </c>
      <c r="F26" s="15">
        <v>0.54</v>
      </c>
      <c r="G26" s="15">
        <v>0.1</v>
      </c>
      <c r="H26" s="15">
        <v>8.58</v>
      </c>
      <c r="I26" s="15">
        <v>0</v>
      </c>
      <c r="J26" s="15">
        <v>1.38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</row>
    <row r="27" spans="1:18">
      <c r="A27" s="28"/>
      <c r="B27" s="28"/>
      <c r="C27" s="29" t="s">
        <v>48</v>
      </c>
      <c r="D27" s="28">
        <v>65</v>
      </c>
      <c r="E27" s="28">
        <v>122.85</v>
      </c>
      <c r="F27" s="28">
        <v>4.75</v>
      </c>
      <c r="G27" s="28">
        <v>0.84</v>
      </c>
      <c r="H27" s="28">
        <v>23.08</v>
      </c>
      <c r="I27" s="28">
        <v>0.11</v>
      </c>
      <c r="J27" s="28">
        <v>0</v>
      </c>
      <c r="K27" s="28">
        <v>0</v>
      </c>
      <c r="L27" s="28">
        <v>0.91</v>
      </c>
      <c r="M27" s="28">
        <v>24.05</v>
      </c>
      <c r="N27" s="28">
        <v>115.7</v>
      </c>
      <c r="O27" s="28">
        <v>35.75</v>
      </c>
      <c r="P27" s="28">
        <v>1.75</v>
      </c>
      <c r="Q27" s="12"/>
      <c r="R27" s="12"/>
    </row>
    <row r="28" spans="1:18">
      <c r="A28" s="30"/>
      <c r="B28" s="30">
        <v>338</v>
      </c>
      <c r="C28" s="31" t="s">
        <v>49</v>
      </c>
      <c r="D28" s="30">
        <v>100</v>
      </c>
      <c r="E28" s="30">
        <v>46.6</v>
      </c>
      <c r="F28" s="30">
        <v>1.06</v>
      </c>
      <c r="G28" s="30">
        <v>0.18</v>
      </c>
      <c r="H28" s="30">
        <v>10.18</v>
      </c>
      <c r="I28" s="30">
        <v>0.06</v>
      </c>
      <c r="J28" s="30">
        <v>107.15</v>
      </c>
      <c r="K28" s="30">
        <v>0</v>
      </c>
      <c r="L28" s="30">
        <v>0.35</v>
      </c>
      <c r="M28" s="30">
        <v>60.72</v>
      </c>
      <c r="N28" s="30">
        <v>41.06</v>
      </c>
      <c r="O28" s="30">
        <v>23.22</v>
      </c>
      <c r="P28" s="30">
        <v>0.53</v>
      </c>
    </row>
    <row r="29" spans="1:18">
      <c r="A29" s="15"/>
      <c r="B29" s="15"/>
      <c r="C29" s="19" t="s">
        <v>35</v>
      </c>
      <c r="D29" s="17">
        <v>1015</v>
      </c>
      <c r="E29" s="17">
        <f t="shared" ref="E29:P29" si="1">SUM(E22:E28)</f>
        <v>889.75</v>
      </c>
      <c r="F29" s="17">
        <f t="shared" si="1"/>
        <v>31.01</v>
      </c>
      <c r="G29" s="17">
        <f t="shared" si="1"/>
        <v>31.480000000000004</v>
      </c>
      <c r="H29" s="17">
        <f t="shared" si="1"/>
        <v>125.83000000000001</v>
      </c>
      <c r="I29" s="17">
        <f t="shared" si="1"/>
        <v>1.6200000000000003</v>
      </c>
      <c r="J29" s="17">
        <f t="shared" si="1"/>
        <v>165.72</v>
      </c>
      <c r="K29" s="17">
        <f t="shared" si="1"/>
        <v>0.6</v>
      </c>
      <c r="L29" s="17">
        <f t="shared" si="1"/>
        <v>8.94</v>
      </c>
      <c r="M29" s="17">
        <f t="shared" si="1"/>
        <v>188.76</v>
      </c>
      <c r="N29" s="17">
        <f t="shared" si="1"/>
        <v>427.69</v>
      </c>
      <c r="O29" s="17">
        <f t="shared" si="1"/>
        <v>144.87</v>
      </c>
      <c r="P29" s="17">
        <f t="shared" si="1"/>
        <v>7.6499999999999995</v>
      </c>
    </row>
    <row r="30" spans="1:18">
      <c r="A30" s="20"/>
      <c r="B30" s="20"/>
      <c r="C30" s="21"/>
      <c r="D30" s="20">
        <v>800</v>
      </c>
      <c r="E30" s="20" t="s">
        <v>50</v>
      </c>
      <c r="F30" s="20" t="s">
        <v>51</v>
      </c>
      <c r="G30" s="20" t="s">
        <v>52</v>
      </c>
      <c r="H30" s="20" t="s">
        <v>53</v>
      </c>
      <c r="I30" s="20"/>
      <c r="J30" s="20"/>
      <c r="K30" s="20"/>
      <c r="L30" s="20"/>
      <c r="M30" s="20"/>
      <c r="N30" s="20"/>
      <c r="O30" s="20"/>
      <c r="P30" s="20"/>
      <c r="Q30" s="22"/>
    </row>
    <row r="31" spans="1:18" s="22" customFormat="1">
      <c r="A31" s="15"/>
      <c r="B31" s="15"/>
      <c r="C31" s="19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2"/>
    </row>
    <row r="32" spans="1:18">
      <c r="A32" s="15"/>
      <c r="B32" s="15"/>
      <c r="C32" s="16"/>
      <c r="D32" s="15"/>
      <c r="E32" s="15"/>
      <c r="F32" s="15"/>
      <c r="G32" s="4" t="s">
        <v>54</v>
      </c>
      <c r="H32" s="4"/>
      <c r="I32" s="4"/>
      <c r="J32" s="15"/>
      <c r="K32" s="15"/>
      <c r="L32" s="15"/>
      <c r="M32" s="15"/>
      <c r="N32" s="15"/>
      <c r="O32" s="15"/>
      <c r="P32" s="15"/>
    </row>
    <row r="33" spans="1:18">
      <c r="A33" s="15"/>
      <c r="B33" s="3" t="s">
        <v>10</v>
      </c>
      <c r="C33" s="3" t="s">
        <v>11</v>
      </c>
      <c r="D33" s="3" t="s">
        <v>12</v>
      </c>
      <c r="E33" s="3" t="s">
        <v>13</v>
      </c>
      <c r="F33" s="3"/>
      <c r="G33" s="3"/>
      <c r="H33" s="3"/>
      <c r="I33" s="1" t="s">
        <v>14</v>
      </c>
      <c r="J33" s="1"/>
      <c r="K33" s="1"/>
      <c r="L33" s="1"/>
      <c r="M33" s="1"/>
      <c r="N33" s="1"/>
      <c r="O33" s="1"/>
      <c r="P33" s="1"/>
    </row>
    <row r="34" spans="1:18">
      <c r="A34" s="15"/>
      <c r="B34" s="3"/>
      <c r="C34" s="3"/>
      <c r="D34" s="3"/>
      <c r="E34" s="17" t="s">
        <v>15</v>
      </c>
      <c r="F34" s="17" t="s">
        <v>16</v>
      </c>
      <c r="G34" s="17" t="s">
        <v>17</v>
      </c>
      <c r="H34" s="17" t="s">
        <v>18</v>
      </c>
      <c r="I34" s="17" t="s">
        <v>19</v>
      </c>
      <c r="J34" s="17" t="s">
        <v>20</v>
      </c>
      <c r="K34" s="17" t="s">
        <v>21</v>
      </c>
      <c r="L34" s="17" t="s">
        <v>22</v>
      </c>
      <c r="M34" s="17" t="s">
        <v>23</v>
      </c>
      <c r="N34" s="17" t="s">
        <v>24</v>
      </c>
      <c r="O34" s="17" t="s">
        <v>25</v>
      </c>
      <c r="P34" s="17" t="s">
        <v>26</v>
      </c>
    </row>
    <row r="35" spans="1:18" ht="30" customHeight="1">
      <c r="A35" s="17" t="s">
        <v>27</v>
      </c>
      <c r="B35" s="15">
        <v>173</v>
      </c>
      <c r="C35" s="16" t="s">
        <v>55</v>
      </c>
      <c r="D35" s="27" t="s">
        <v>56</v>
      </c>
      <c r="E35" s="15">
        <v>347.78</v>
      </c>
      <c r="F35" s="15">
        <v>9.4499999999999993</v>
      </c>
      <c r="G35" s="15">
        <v>16.52</v>
      </c>
      <c r="H35" s="15">
        <v>40.25</v>
      </c>
      <c r="I35" s="15">
        <v>0.22</v>
      </c>
      <c r="J35" s="15">
        <v>1.61</v>
      </c>
      <c r="K35" s="15">
        <v>7.0000000000000007E-2</v>
      </c>
      <c r="L35" s="15">
        <v>1</v>
      </c>
      <c r="M35" s="15">
        <v>178.07</v>
      </c>
      <c r="N35" s="15">
        <v>290.89</v>
      </c>
      <c r="O35" s="15">
        <v>86.73</v>
      </c>
      <c r="P35" s="15">
        <v>2.09</v>
      </c>
    </row>
    <row r="36" spans="1:18" ht="18.75" customHeight="1">
      <c r="A36" s="15"/>
      <c r="B36" s="15">
        <v>382</v>
      </c>
      <c r="C36" s="16" t="s">
        <v>57</v>
      </c>
      <c r="D36" s="15">
        <v>200</v>
      </c>
      <c r="E36" s="15">
        <v>143</v>
      </c>
      <c r="F36" s="15">
        <v>3.79</v>
      </c>
      <c r="G36" s="15">
        <v>3.2</v>
      </c>
      <c r="H36" s="15">
        <v>25.81</v>
      </c>
      <c r="I36" s="15">
        <v>0.04</v>
      </c>
      <c r="J36" s="15">
        <v>1.3</v>
      </c>
      <c r="K36" s="15">
        <v>0.02</v>
      </c>
      <c r="L36" s="15">
        <v>0.01</v>
      </c>
      <c r="M36" s="15">
        <v>125.12</v>
      </c>
      <c r="N36" s="15">
        <v>116.2</v>
      </c>
      <c r="O36" s="15">
        <v>31</v>
      </c>
      <c r="P36" s="15">
        <v>0.98</v>
      </c>
    </row>
    <row r="37" spans="1:18" ht="18.75" customHeight="1">
      <c r="A37" s="15"/>
      <c r="B37" s="15">
        <v>2</v>
      </c>
      <c r="C37" s="16" t="s">
        <v>58</v>
      </c>
      <c r="D37" s="15">
        <v>55</v>
      </c>
      <c r="E37" s="15">
        <v>156.69999999999999</v>
      </c>
      <c r="F37" s="15">
        <v>2.38</v>
      </c>
      <c r="G37" s="15">
        <v>4.3899999999999997</v>
      </c>
      <c r="H37" s="15">
        <v>27.11</v>
      </c>
      <c r="I37" s="15">
        <v>0.05</v>
      </c>
      <c r="J37" s="15">
        <v>0.1</v>
      </c>
      <c r="K37" s="15">
        <v>0.02</v>
      </c>
      <c r="L37" s="15">
        <v>0.44</v>
      </c>
      <c r="M37" s="15">
        <v>10.9</v>
      </c>
      <c r="N37" s="15">
        <v>29.4</v>
      </c>
      <c r="O37" s="15">
        <v>11.3</v>
      </c>
      <c r="P37" s="15">
        <v>0.87</v>
      </c>
    </row>
    <row r="38" spans="1:18" ht="19.5" customHeight="1">
      <c r="A38" s="15"/>
      <c r="B38" s="15"/>
      <c r="C38" s="16" t="s">
        <v>33</v>
      </c>
      <c r="D38" s="15">
        <v>40</v>
      </c>
      <c r="E38" s="15">
        <v>95.2</v>
      </c>
      <c r="F38" s="15">
        <v>3.04</v>
      </c>
      <c r="G38" s="15">
        <v>0.32</v>
      </c>
      <c r="H38" s="15">
        <v>19.440000000000001</v>
      </c>
      <c r="I38" s="15">
        <v>0.04</v>
      </c>
      <c r="J38" s="15">
        <v>0</v>
      </c>
      <c r="K38" s="15">
        <v>0</v>
      </c>
      <c r="L38" s="15">
        <v>0.04</v>
      </c>
      <c r="M38" s="15">
        <v>8</v>
      </c>
      <c r="N38" s="15">
        <v>26</v>
      </c>
      <c r="O38" s="15">
        <v>5.6</v>
      </c>
      <c r="P38" s="15">
        <v>0.44</v>
      </c>
    </row>
    <row r="39" spans="1:18">
      <c r="A39" s="15"/>
      <c r="B39" s="15">
        <v>338</v>
      </c>
      <c r="C39" s="15" t="s">
        <v>34</v>
      </c>
      <c r="D39" s="15">
        <v>100</v>
      </c>
      <c r="E39" s="15">
        <v>45</v>
      </c>
      <c r="F39" s="15">
        <v>0.4</v>
      </c>
      <c r="G39" s="15">
        <v>0.4</v>
      </c>
      <c r="H39" s="15">
        <v>9.8000000000000007</v>
      </c>
      <c r="I39" s="15">
        <v>0.03</v>
      </c>
      <c r="J39" s="15">
        <v>4</v>
      </c>
      <c r="K39" s="15">
        <v>0.01</v>
      </c>
      <c r="L39" s="15">
        <v>0.4</v>
      </c>
      <c r="M39" s="15">
        <v>10</v>
      </c>
      <c r="N39" s="15">
        <v>8</v>
      </c>
      <c r="O39" s="15">
        <v>2</v>
      </c>
      <c r="P39" s="15">
        <v>1</v>
      </c>
    </row>
    <row r="40" spans="1:18">
      <c r="A40" s="15"/>
      <c r="B40" s="15"/>
      <c r="C40" s="19" t="s">
        <v>35</v>
      </c>
      <c r="D40" s="17">
        <v>655</v>
      </c>
      <c r="E40" s="17">
        <f t="shared" ref="E40:P40" si="2">SUM(E35:E39)</f>
        <v>787.68000000000006</v>
      </c>
      <c r="F40" s="17">
        <f t="shared" si="2"/>
        <v>19.059999999999995</v>
      </c>
      <c r="G40" s="17">
        <f t="shared" si="2"/>
        <v>24.83</v>
      </c>
      <c r="H40" s="17">
        <f t="shared" si="2"/>
        <v>122.41</v>
      </c>
      <c r="I40" s="17">
        <f t="shared" si="2"/>
        <v>0.38</v>
      </c>
      <c r="J40" s="17">
        <f t="shared" si="2"/>
        <v>7.01</v>
      </c>
      <c r="K40" s="17">
        <f t="shared" si="2"/>
        <v>0.12000000000000001</v>
      </c>
      <c r="L40" s="17">
        <f t="shared" si="2"/>
        <v>1.8900000000000001</v>
      </c>
      <c r="M40" s="17">
        <f t="shared" si="2"/>
        <v>332.09</v>
      </c>
      <c r="N40" s="17">
        <f t="shared" si="2"/>
        <v>470.48999999999995</v>
      </c>
      <c r="O40" s="17">
        <f t="shared" si="2"/>
        <v>136.63</v>
      </c>
      <c r="P40" s="17">
        <f t="shared" si="2"/>
        <v>5.38</v>
      </c>
    </row>
    <row r="41" spans="1:18" s="22" customFormat="1">
      <c r="A41" s="20"/>
      <c r="B41" s="20"/>
      <c r="C41" s="21"/>
      <c r="D41" s="20">
        <v>550</v>
      </c>
      <c r="E41" s="20" t="s">
        <v>36</v>
      </c>
      <c r="F41" s="20" t="s">
        <v>37</v>
      </c>
      <c r="G41" s="20" t="s">
        <v>38</v>
      </c>
      <c r="H41" s="20" t="s">
        <v>39</v>
      </c>
      <c r="I41" s="20"/>
      <c r="J41" s="20"/>
      <c r="K41" s="20"/>
      <c r="L41" s="20"/>
      <c r="M41" s="20"/>
      <c r="N41" s="20"/>
      <c r="O41" s="20"/>
      <c r="P41" s="20"/>
    </row>
    <row r="42" spans="1:18">
      <c r="A42" s="15"/>
    </row>
    <row r="43" spans="1:18" ht="20.25" customHeight="1">
      <c r="A43" s="32" t="s">
        <v>40</v>
      </c>
      <c r="B43" s="32">
        <v>59</v>
      </c>
      <c r="C43" s="33" t="s">
        <v>59</v>
      </c>
      <c r="D43" s="34">
        <v>100</v>
      </c>
      <c r="E43" s="34">
        <v>74.599999999999994</v>
      </c>
      <c r="F43" s="34">
        <v>1.07</v>
      </c>
      <c r="G43" s="34">
        <v>0.17</v>
      </c>
      <c r="H43" s="34">
        <v>9.1</v>
      </c>
      <c r="I43" s="34">
        <v>0.05</v>
      </c>
      <c r="J43" s="34">
        <v>4.75</v>
      </c>
      <c r="K43" s="34">
        <v>1.5</v>
      </c>
      <c r="L43" s="34">
        <v>0.4</v>
      </c>
      <c r="M43" s="34">
        <v>22.75</v>
      </c>
      <c r="N43" s="34">
        <v>43.25</v>
      </c>
      <c r="O43" s="34">
        <v>29</v>
      </c>
      <c r="P43" s="34">
        <v>0.77</v>
      </c>
      <c r="Q43" s="35"/>
    </row>
    <row r="44" spans="1:18" s="35" customFormat="1" ht="27" customHeight="1">
      <c r="A44" s="23"/>
      <c r="B44" s="23">
        <v>82</v>
      </c>
      <c r="C44" s="24" t="s">
        <v>60</v>
      </c>
      <c r="D44" s="25" t="s">
        <v>61</v>
      </c>
      <c r="E44" s="23">
        <v>128.13</v>
      </c>
      <c r="F44" s="23">
        <v>4.5599999999999996</v>
      </c>
      <c r="G44" s="23">
        <v>8.99</v>
      </c>
      <c r="H44" s="23">
        <v>14.37</v>
      </c>
      <c r="I44" s="23">
        <v>0.05</v>
      </c>
      <c r="J44" s="23">
        <v>12.35</v>
      </c>
      <c r="K44" s="23">
        <v>0.27</v>
      </c>
      <c r="L44" s="23">
        <v>2.5</v>
      </c>
      <c r="M44" s="23">
        <v>45.01</v>
      </c>
      <c r="N44" s="23">
        <v>58.06</v>
      </c>
      <c r="O44" s="23">
        <v>28.33</v>
      </c>
      <c r="P44" s="23">
        <v>1.24</v>
      </c>
      <c r="Q44" s="26"/>
    </row>
    <row r="45" spans="1:18" ht="18.75" customHeight="1">
      <c r="A45" s="28"/>
      <c r="B45" s="28">
        <v>288</v>
      </c>
      <c r="C45" s="29" t="s">
        <v>62</v>
      </c>
      <c r="D45" s="36">
        <v>110</v>
      </c>
      <c r="E45" s="28">
        <v>107.34</v>
      </c>
      <c r="F45" s="28">
        <v>19.18</v>
      </c>
      <c r="G45" s="28">
        <v>17.41</v>
      </c>
      <c r="H45" s="28">
        <v>2.83</v>
      </c>
      <c r="I45" s="28">
        <v>0.01</v>
      </c>
      <c r="J45" s="28">
        <v>0.39</v>
      </c>
      <c r="K45" s="28">
        <v>0.01</v>
      </c>
      <c r="L45" s="28">
        <v>0.08</v>
      </c>
      <c r="M45" s="28">
        <v>11.41</v>
      </c>
      <c r="N45" s="28">
        <v>11.08</v>
      </c>
      <c r="O45" s="28">
        <v>2.0099999999999998</v>
      </c>
      <c r="P45" s="28">
        <v>0.08</v>
      </c>
      <c r="Q45" s="12"/>
      <c r="R45" s="12"/>
    </row>
    <row r="46" spans="1:18" ht="33" customHeight="1">
      <c r="A46" s="15"/>
      <c r="B46" s="15">
        <v>302</v>
      </c>
      <c r="C46" s="16" t="s">
        <v>63</v>
      </c>
      <c r="D46" s="27" t="s">
        <v>30</v>
      </c>
      <c r="E46" s="15">
        <v>359.91</v>
      </c>
      <c r="F46" s="15">
        <v>11.64</v>
      </c>
      <c r="G46" s="34">
        <v>9.6999999999999993</v>
      </c>
      <c r="H46" s="15">
        <v>57.26</v>
      </c>
      <c r="I46" s="15">
        <v>0.28000000000000003</v>
      </c>
      <c r="J46" s="15">
        <v>0</v>
      </c>
      <c r="K46" s="15">
        <v>0.03</v>
      </c>
      <c r="L46" s="15">
        <v>0.82</v>
      </c>
      <c r="M46" s="15">
        <v>20.07</v>
      </c>
      <c r="N46" s="15">
        <v>276.58</v>
      </c>
      <c r="O46" s="15">
        <v>184.24</v>
      </c>
      <c r="P46" s="15">
        <v>6.19</v>
      </c>
    </row>
    <row r="47" spans="1:18" ht="19.5" customHeight="1">
      <c r="A47" s="15"/>
      <c r="B47" s="15">
        <v>349</v>
      </c>
      <c r="C47" s="16" t="s">
        <v>64</v>
      </c>
      <c r="D47" s="15">
        <v>200</v>
      </c>
      <c r="E47" s="15">
        <v>126.05</v>
      </c>
      <c r="F47" s="15">
        <v>0.56999999999999995</v>
      </c>
      <c r="G47" s="15">
        <v>0</v>
      </c>
      <c r="H47" s="15">
        <v>32.21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8">
      <c r="A48" s="28"/>
      <c r="B48" s="28"/>
      <c r="C48" s="29" t="s">
        <v>48</v>
      </c>
      <c r="D48" s="28">
        <v>65</v>
      </c>
      <c r="E48" s="28">
        <v>122.85</v>
      </c>
      <c r="F48" s="28">
        <v>4.75</v>
      </c>
      <c r="G48" s="28">
        <v>0.84</v>
      </c>
      <c r="H48" s="28">
        <v>23.08</v>
      </c>
      <c r="I48" s="28">
        <v>0.11</v>
      </c>
      <c r="J48" s="28">
        <v>0</v>
      </c>
      <c r="K48" s="28">
        <v>0</v>
      </c>
      <c r="L48" s="28">
        <v>0.91</v>
      </c>
      <c r="M48" s="28">
        <v>24.05</v>
      </c>
      <c r="N48" s="28">
        <v>115.7</v>
      </c>
      <c r="O48" s="28">
        <v>35.75</v>
      </c>
      <c r="P48" s="28">
        <v>1.75</v>
      </c>
      <c r="Q48" s="12"/>
      <c r="R48" s="12"/>
    </row>
    <row r="49" spans="1:17">
      <c r="A49" s="15"/>
      <c r="B49" s="15"/>
      <c r="C49" s="19" t="s">
        <v>35</v>
      </c>
      <c r="D49" s="17">
        <v>915</v>
      </c>
      <c r="E49" s="17">
        <f t="shared" ref="E49:P49" si="3">SUM(E43:E48)</f>
        <v>918.88</v>
      </c>
      <c r="F49" s="17">
        <f t="shared" si="3"/>
        <v>41.77</v>
      </c>
      <c r="G49" s="17">
        <f t="shared" si="3"/>
        <v>37.11</v>
      </c>
      <c r="H49" s="17">
        <f t="shared" si="3"/>
        <v>138.85000000000002</v>
      </c>
      <c r="I49" s="17">
        <f t="shared" si="3"/>
        <v>0.5</v>
      </c>
      <c r="J49" s="17">
        <f t="shared" si="3"/>
        <v>17.490000000000002</v>
      </c>
      <c r="K49" s="17">
        <f t="shared" si="3"/>
        <v>1.81</v>
      </c>
      <c r="L49" s="17">
        <f t="shared" si="3"/>
        <v>4.71</v>
      </c>
      <c r="M49" s="17">
        <f t="shared" si="3"/>
        <v>123.28999999999998</v>
      </c>
      <c r="N49" s="17">
        <f t="shared" si="3"/>
        <v>504.66999999999996</v>
      </c>
      <c r="O49" s="17">
        <f t="shared" si="3"/>
        <v>279.33000000000004</v>
      </c>
      <c r="P49" s="17">
        <f t="shared" si="3"/>
        <v>10.030000000000001</v>
      </c>
    </row>
    <row r="50" spans="1:17">
      <c r="A50" s="20"/>
      <c r="B50" s="20"/>
      <c r="C50" s="21"/>
      <c r="D50" s="20">
        <v>800</v>
      </c>
      <c r="E50" s="20" t="s">
        <v>50</v>
      </c>
      <c r="F50" s="20" t="s">
        <v>51</v>
      </c>
      <c r="G50" s="20" t="s">
        <v>52</v>
      </c>
      <c r="H50" s="20" t="s">
        <v>53</v>
      </c>
      <c r="I50" s="20"/>
      <c r="J50" s="20"/>
      <c r="K50" s="20"/>
      <c r="L50" s="20"/>
      <c r="M50" s="20"/>
      <c r="N50" s="20"/>
      <c r="O50" s="20"/>
      <c r="P50" s="20"/>
      <c r="Q50" s="22"/>
    </row>
    <row r="51" spans="1:17">
      <c r="A51" s="15"/>
      <c r="B51" s="15"/>
      <c r="C51" s="19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7">
      <c r="A52" s="15"/>
      <c r="B52" s="15"/>
      <c r="C52" s="16"/>
      <c r="D52" s="15"/>
      <c r="E52" s="15"/>
      <c r="F52" s="15"/>
      <c r="G52" s="4" t="s">
        <v>65</v>
      </c>
      <c r="H52" s="4"/>
      <c r="I52" s="4"/>
      <c r="J52" s="15"/>
      <c r="K52" s="15"/>
      <c r="L52" s="15"/>
      <c r="M52" s="15"/>
      <c r="N52" s="15"/>
      <c r="O52" s="15"/>
      <c r="P52" s="15"/>
    </row>
    <row r="53" spans="1:17">
      <c r="A53" s="15"/>
      <c r="B53" s="3" t="s">
        <v>10</v>
      </c>
      <c r="C53" s="3" t="s">
        <v>11</v>
      </c>
      <c r="D53" s="3" t="s">
        <v>12</v>
      </c>
      <c r="E53" s="3" t="s">
        <v>13</v>
      </c>
      <c r="F53" s="3"/>
      <c r="G53" s="3"/>
      <c r="H53" s="3"/>
      <c r="I53" s="1" t="s">
        <v>14</v>
      </c>
      <c r="J53" s="1"/>
      <c r="K53" s="1"/>
      <c r="L53" s="1"/>
      <c r="M53" s="1"/>
      <c r="N53" s="1"/>
      <c r="O53" s="1"/>
      <c r="P53" s="1"/>
    </row>
    <row r="54" spans="1:17">
      <c r="A54" s="15"/>
      <c r="B54" s="3"/>
      <c r="C54" s="3"/>
      <c r="D54" s="3"/>
      <c r="E54" s="17" t="s">
        <v>15</v>
      </c>
      <c r="F54" s="17" t="s">
        <v>16</v>
      </c>
      <c r="G54" s="17" t="s">
        <v>17</v>
      </c>
      <c r="H54" s="17" t="s">
        <v>18</v>
      </c>
      <c r="I54" s="17" t="s">
        <v>19</v>
      </c>
      <c r="J54" s="17" t="s">
        <v>20</v>
      </c>
      <c r="K54" s="17" t="s">
        <v>21</v>
      </c>
      <c r="L54" s="17" t="s">
        <v>22</v>
      </c>
      <c r="M54" s="17" t="s">
        <v>23</v>
      </c>
      <c r="N54" s="17" t="s">
        <v>24</v>
      </c>
      <c r="O54" s="17" t="s">
        <v>25</v>
      </c>
      <c r="P54" s="17" t="s">
        <v>26</v>
      </c>
    </row>
    <row r="55" spans="1:17" ht="18" customHeight="1">
      <c r="A55" s="17" t="s">
        <v>27</v>
      </c>
      <c r="B55" s="15">
        <v>14</v>
      </c>
      <c r="C55" s="16" t="s">
        <v>66</v>
      </c>
      <c r="D55" s="15">
        <v>10</v>
      </c>
      <c r="E55" s="15">
        <v>74.8</v>
      </c>
      <c r="F55" s="15">
        <v>0.05</v>
      </c>
      <c r="G55" s="15">
        <v>8.25</v>
      </c>
      <c r="H55" s="15">
        <v>0.08</v>
      </c>
      <c r="I55" s="15">
        <v>0</v>
      </c>
      <c r="J55" s="15">
        <v>0</v>
      </c>
      <c r="K55" s="15">
        <v>0.04</v>
      </c>
      <c r="L55" s="15">
        <v>0.1</v>
      </c>
      <c r="M55" s="15">
        <v>2.4</v>
      </c>
      <c r="N55" s="15">
        <v>3</v>
      </c>
      <c r="O55" s="15">
        <v>0</v>
      </c>
      <c r="P55" s="15">
        <v>0.02</v>
      </c>
    </row>
    <row r="56" spans="1:17" ht="19.5" customHeight="1">
      <c r="A56" s="15"/>
      <c r="B56" s="15">
        <v>223</v>
      </c>
      <c r="C56" s="16" t="s">
        <v>67</v>
      </c>
      <c r="D56" s="27" t="s">
        <v>68</v>
      </c>
      <c r="E56" s="15">
        <v>539.48</v>
      </c>
      <c r="F56" s="15">
        <v>32.67</v>
      </c>
      <c r="G56" s="15">
        <v>24.62</v>
      </c>
      <c r="H56" s="15">
        <v>46.51</v>
      </c>
      <c r="I56" s="15">
        <v>0.11</v>
      </c>
      <c r="J56" s="15">
        <v>0.75</v>
      </c>
      <c r="K56" s="15">
        <v>0.13</v>
      </c>
      <c r="L56" s="15">
        <v>0.84</v>
      </c>
      <c r="M56" s="15">
        <v>390.88</v>
      </c>
      <c r="N56" s="15">
        <v>479.66</v>
      </c>
      <c r="O56" s="15">
        <v>51.61</v>
      </c>
      <c r="P56" s="15">
        <v>1.2</v>
      </c>
    </row>
    <row r="57" spans="1:17" ht="16.5" customHeight="1">
      <c r="A57" s="15"/>
      <c r="B57" s="15">
        <v>377</v>
      </c>
      <c r="C57" s="16" t="s">
        <v>69</v>
      </c>
      <c r="D57" s="27" t="s">
        <v>70</v>
      </c>
      <c r="E57" s="15">
        <v>59.16</v>
      </c>
      <c r="F57" s="15">
        <v>0.16</v>
      </c>
      <c r="G57" s="15">
        <v>0.03</v>
      </c>
      <c r="H57" s="15">
        <v>15.2</v>
      </c>
      <c r="I57" s="15">
        <v>0</v>
      </c>
      <c r="J57" s="15">
        <v>2.8</v>
      </c>
      <c r="K57" s="15">
        <v>0</v>
      </c>
      <c r="L57" s="15">
        <v>0.01</v>
      </c>
      <c r="M57" s="15">
        <v>2.8</v>
      </c>
      <c r="N57" s="15">
        <v>1.54</v>
      </c>
      <c r="O57" s="15">
        <v>0.84</v>
      </c>
      <c r="P57" s="15">
        <v>0.04</v>
      </c>
    </row>
    <row r="58" spans="1:17" ht="18.75" customHeight="1">
      <c r="A58" s="15"/>
      <c r="B58" s="15"/>
      <c r="C58" s="16" t="s">
        <v>33</v>
      </c>
      <c r="D58" s="15">
        <v>60</v>
      </c>
      <c r="E58" s="15">
        <v>142.80000000000001</v>
      </c>
      <c r="F58" s="15">
        <v>4.5599999999999996</v>
      </c>
      <c r="G58" s="15">
        <v>0.48</v>
      </c>
      <c r="H58" s="15">
        <v>29.16</v>
      </c>
      <c r="I58" s="15">
        <v>7.0000000000000007E-2</v>
      </c>
      <c r="J58" s="15">
        <v>0</v>
      </c>
      <c r="K58" s="15">
        <v>0</v>
      </c>
      <c r="L58" s="15">
        <v>0.06</v>
      </c>
      <c r="M58" s="15">
        <v>12</v>
      </c>
      <c r="N58" s="15">
        <v>39</v>
      </c>
      <c r="O58" s="15">
        <v>8.4</v>
      </c>
      <c r="P58" s="15">
        <v>0.66</v>
      </c>
    </row>
    <row r="59" spans="1:17">
      <c r="A59" s="15"/>
      <c r="B59" s="15"/>
      <c r="C59" s="19" t="s">
        <v>35</v>
      </c>
      <c r="D59" s="17">
        <v>590</v>
      </c>
      <c r="E59" s="17">
        <f t="shared" ref="E59:P59" si="4">SUM(E55:E58)</f>
        <v>816.24</v>
      </c>
      <c r="F59" s="17">
        <f t="shared" si="4"/>
        <v>37.44</v>
      </c>
      <c r="G59" s="17">
        <f t="shared" si="4"/>
        <v>33.380000000000003</v>
      </c>
      <c r="H59" s="17">
        <f t="shared" si="4"/>
        <v>90.949999999999989</v>
      </c>
      <c r="I59" s="17">
        <f t="shared" si="4"/>
        <v>0.18</v>
      </c>
      <c r="J59" s="17">
        <f t="shared" si="4"/>
        <v>3.55</v>
      </c>
      <c r="K59" s="17">
        <f t="shared" si="4"/>
        <v>0.17</v>
      </c>
      <c r="L59" s="17">
        <f t="shared" si="4"/>
        <v>1.01</v>
      </c>
      <c r="M59" s="17">
        <f t="shared" si="4"/>
        <v>408.08</v>
      </c>
      <c r="N59" s="17">
        <f t="shared" si="4"/>
        <v>523.20000000000005</v>
      </c>
      <c r="O59" s="17">
        <f t="shared" si="4"/>
        <v>60.85</v>
      </c>
      <c r="P59" s="17">
        <f t="shared" si="4"/>
        <v>1.92</v>
      </c>
    </row>
    <row r="60" spans="1:17" s="22" customFormat="1">
      <c r="A60" s="20"/>
      <c r="B60" s="20"/>
      <c r="C60" s="21"/>
      <c r="D60" s="20">
        <v>550</v>
      </c>
      <c r="E60" s="20" t="s">
        <v>36</v>
      </c>
      <c r="F60" s="20" t="s">
        <v>37</v>
      </c>
      <c r="G60" s="20" t="s">
        <v>38</v>
      </c>
      <c r="H60" s="20" t="s">
        <v>39</v>
      </c>
      <c r="I60" s="20"/>
      <c r="J60" s="20"/>
      <c r="K60" s="20"/>
      <c r="L60" s="20"/>
      <c r="M60" s="20"/>
      <c r="N60" s="20"/>
      <c r="O60" s="20"/>
      <c r="P60" s="20"/>
    </row>
    <row r="61" spans="1:17">
      <c r="A61" s="15"/>
      <c r="B61" s="15"/>
      <c r="C61" s="1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7" ht="32.25" customHeight="1">
      <c r="A62" s="17" t="s">
        <v>40</v>
      </c>
      <c r="B62" s="15">
        <v>52</v>
      </c>
      <c r="C62" s="16" t="s">
        <v>71</v>
      </c>
      <c r="D62" s="15">
        <v>100</v>
      </c>
      <c r="E62" s="15">
        <v>89.85</v>
      </c>
      <c r="F62" s="15">
        <v>1.35</v>
      </c>
      <c r="G62" s="15">
        <v>6.08</v>
      </c>
      <c r="H62" s="15">
        <v>7.87</v>
      </c>
      <c r="I62" s="15">
        <v>0.02</v>
      </c>
      <c r="J62" s="15">
        <v>9.5</v>
      </c>
      <c r="K62" s="15">
        <v>0</v>
      </c>
      <c r="L62" s="15">
        <v>2.73</v>
      </c>
      <c r="M62" s="15">
        <v>35.15</v>
      </c>
      <c r="N62" s="15">
        <v>40.85</v>
      </c>
      <c r="O62" s="15">
        <v>20.9</v>
      </c>
      <c r="P62" s="15">
        <v>1.33</v>
      </c>
    </row>
    <row r="63" spans="1:17" ht="32.25" customHeight="1">
      <c r="A63" s="17"/>
      <c r="B63" s="15">
        <v>289</v>
      </c>
      <c r="C63" s="16" t="s">
        <v>72</v>
      </c>
      <c r="D63" s="15">
        <v>230</v>
      </c>
      <c r="E63" s="15">
        <v>381.32</v>
      </c>
      <c r="F63" s="15">
        <v>18.75</v>
      </c>
      <c r="G63" s="15">
        <v>24.49</v>
      </c>
      <c r="H63" s="15">
        <v>22.22</v>
      </c>
      <c r="I63" s="15">
        <v>0.19</v>
      </c>
      <c r="J63" s="15">
        <v>27.21</v>
      </c>
      <c r="K63" s="15">
        <v>0.57999999999999996</v>
      </c>
      <c r="L63" s="15">
        <v>4.2300000000000004</v>
      </c>
      <c r="M63" s="15">
        <v>52.61</v>
      </c>
      <c r="N63" s="15">
        <v>221.75</v>
      </c>
      <c r="O63" s="15">
        <v>48.18</v>
      </c>
      <c r="P63" s="15">
        <v>2.75</v>
      </c>
    </row>
    <row r="64" spans="1:17" ht="32.25" customHeight="1">
      <c r="A64" s="23"/>
      <c r="B64" s="23">
        <v>103</v>
      </c>
      <c r="C64" s="24" t="s">
        <v>73</v>
      </c>
      <c r="D64" s="25" t="s">
        <v>43</v>
      </c>
      <c r="E64" s="23">
        <v>134.93</v>
      </c>
      <c r="F64" s="23">
        <v>5.2</v>
      </c>
      <c r="G64" s="23">
        <v>5.76</v>
      </c>
      <c r="H64" s="23">
        <v>20.91</v>
      </c>
      <c r="I64" s="23">
        <v>0.11</v>
      </c>
      <c r="J64" s="23">
        <v>21.6</v>
      </c>
      <c r="K64" s="23">
        <v>0.32</v>
      </c>
      <c r="L64" s="23">
        <v>1.48</v>
      </c>
      <c r="M64" s="23">
        <v>27.45</v>
      </c>
      <c r="N64" s="23">
        <v>68.25</v>
      </c>
      <c r="O64" s="23">
        <v>28.3</v>
      </c>
      <c r="P64" s="23">
        <v>1.08</v>
      </c>
      <c r="Q64" s="26"/>
    </row>
    <row r="65" spans="1:18">
      <c r="A65" s="15"/>
      <c r="B65" s="15">
        <v>707</v>
      </c>
      <c r="C65" s="15" t="s">
        <v>74</v>
      </c>
      <c r="D65" s="15">
        <v>200</v>
      </c>
      <c r="E65" s="15">
        <v>108.83</v>
      </c>
      <c r="F65" s="15">
        <v>0.36</v>
      </c>
      <c r="G65" s="15">
        <v>0</v>
      </c>
      <c r="H65" s="15">
        <v>28.06</v>
      </c>
      <c r="I65" s="15">
        <v>0.03</v>
      </c>
      <c r="J65" s="15">
        <v>0</v>
      </c>
      <c r="K65" s="15">
        <v>0</v>
      </c>
      <c r="L65" s="15">
        <v>0.1</v>
      </c>
      <c r="M65" s="15">
        <v>15.87</v>
      </c>
      <c r="N65" s="15">
        <v>25.59</v>
      </c>
      <c r="O65" s="15">
        <v>8.33</v>
      </c>
      <c r="P65" s="15">
        <v>0.6</v>
      </c>
    </row>
    <row r="66" spans="1:18">
      <c r="A66" s="28"/>
      <c r="B66" s="28"/>
      <c r="C66" s="29" t="s">
        <v>48</v>
      </c>
      <c r="D66" s="28">
        <v>65</v>
      </c>
      <c r="E66" s="28">
        <v>122.85</v>
      </c>
      <c r="F66" s="28">
        <v>4.75</v>
      </c>
      <c r="G66" s="28">
        <v>0.84</v>
      </c>
      <c r="H66" s="28">
        <v>23.08</v>
      </c>
      <c r="I66" s="28">
        <v>0.11</v>
      </c>
      <c r="J66" s="28">
        <v>0</v>
      </c>
      <c r="K66" s="28">
        <v>0</v>
      </c>
      <c r="L66" s="28">
        <v>0.91</v>
      </c>
      <c r="M66" s="28">
        <v>24.05</v>
      </c>
      <c r="N66" s="28">
        <v>115.7</v>
      </c>
      <c r="O66" s="28">
        <v>35.75</v>
      </c>
      <c r="P66" s="28">
        <v>1.75</v>
      </c>
      <c r="Q66" s="12"/>
      <c r="R66" s="12"/>
    </row>
    <row r="67" spans="1:18">
      <c r="A67" s="30"/>
      <c r="B67" s="30">
        <v>338</v>
      </c>
      <c r="C67" s="31" t="s">
        <v>49</v>
      </c>
      <c r="D67" s="30">
        <v>100</v>
      </c>
      <c r="E67" s="30">
        <v>46.6</v>
      </c>
      <c r="F67" s="30">
        <v>1.06</v>
      </c>
      <c r="G67" s="30">
        <v>0.18</v>
      </c>
      <c r="H67" s="30">
        <v>10.18</v>
      </c>
      <c r="I67" s="30">
        <v>0.06</v>
      </c>
      <c r="J67" s="30">
        <v>107.15</v>
      </c>
      <c r="K67" s="30">
        <v>0</v>
      </c>
      <c r="L67" s="30">
        <v>0.35</v>
      </c>
      <c r="M67" s="30">
        <v>60.72</v>
      </c>
      <c r="N67" s="30">
        <v>41.06</v>
      </c>
      <c r="O67" s="30">
        <v>23.22</v>
      </c>
      <c r="P67" s="30">
        <v>0.53</v>
      </c>
    </row>
    <row r="68" spans="1:18">
      <c r="A68" s="15"/>
      <c r="B68" s="17"/>
      <c r="C68" s="19" t="s">
        <v>35</v>
      </c>
      <c r="D68" s="17">
        <v>945</v>
      </c>
      <c r="E68" s="17">
        <f t="shared" ref="E68:P68" si="5">SUM(E62:E67)</f>
        <v>884.38</v>
      </c>
      <c r="F68" s="17">
        <f t="shared" si="5"/>
        <v>31.47</v>
      </c>
      <c r="G68" s="17">
        <f t="shared" si="5"/>
        <v>37.35</v>
      </c>
      <c r="H68" s="17">
        <f t="shared" si="5"/>
        <v>112.32</v>
      </c>
      <c r="I68" s="17">
        <f t="shared" si="5"/>
        <v>0.52</v>
      </c>
      <c r="J68" s="17">
        <f t="shared" si="5"/>
        <v>165.46</v>
      </c>
      <c r="K68" s="17">
        <f t="shared" si="5"/>
        <v>0.89999999999999991</v>
      </c>
      <c r="L68" s="17">
        <f t="shared" si="5"/>
        <v>9.8000000000000007</v>
      </c>
      <c r="M68" s="17">
        <f t="shared" si="5"/>
        <v>215.85</v>
      </c>
      <c r="N68" s="17">
        <f t="shared" si="5"/>
        <v>513.20000000000005</v>
      </c>
      <c r="O68" s="17">
        <f t="shared" si="5"/>
        <v>164.67999999999998</v>
      </c>
      <c r="P68" s="17">
        <f t="shared" si="5"/>
        <v>8.0399999999999991</v>
      </c>
    </row>
    <row r="69" spans="1:18">
      <c r="A69" s="20"/>
      <c r="B69" s="20"/>
      <c r="C69" s="21"/>
      <c r="D69" s="20">
        <v>800</v>
      </c>
      <c r="E69" s="20" t="s">
        <v>50</v>
      </c>
      <c r="F69" s="20" t="s">
        <v>51</v>
      </c>
      <c r="G69" s="20" t="s">
        <v>52</v>
      </c>
      <c r="H69" s="20" t="s">
        <v>53</v>
      </c>
      <c r="I69" s="20"/>
      <c r="J69" s="20"/>
      <c r="K69" s="20"/>
      <c r="L69" s="20"/>
      <c r="M69" s="20"/>
      <c r="N69" s="20"/>
      <c r="O69" s="20"/>
      <c r="P69" s="20"/>
      <c r="Q69" s="22"/>
    </row>
    <row r="70" spans="1:18">
      <c r="A70" s="15"/>
      <c r="B70" s="17"/>
      <c r="C70" s="1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8">
      <c r="A71" s="15"/>
      <c r="B71" s="15"/>
      <c r="C71" s="16"/>
      <c r="D71" s="15"/>
      <c r="E71" s="15"/>
      <c r="F71" s="15"/>
      <c r="G71" s="4" t="s">
        <v>75</v>
      </c>
      <c r="H71" s="4"/>
      <c r="I71" s="4"/>
      <c r="J71" s="15"/>
      <c r="K71" s="15"/>
      <c r="L71" s="15"/>
      <c r="M71" s="15"/>
      <c r="N71" s="15"/>
      <c r="O71" s="15"/>
      <c r="P71" s="15"/>
    </row>
    <row r="72" spans="1:18">
      <c r="A72" s="15"/>
      <c r="B72" s="3" t="s">
        <v>10</v>
      </c>
      <c r="C72" s="3" t="s">
        <v>11</v>
      </c>
      <c r="D72" s="3" t="s">
        <v>12</v>
      </c>
      <c r="E72" s="3" t="s">
        <v>13</v>
      </c>
      <c r="F72" s="3"/>
      <c r="G72" s="3"/>
      <c r="H72" s="3"/>
      <c r="I72" s="1" t="s">
        <v>14</v>
      </c>
      <c r="J72" s="1"/>
      <c r="K72" s="1"/>
      <c r="L72" s="1"/>
      <c r="M72" s="1"/>
      <c r="N72" s="1"/>
      <c r="O72" s="1"/>
      <c r="P72" s="1"/>
    </row>
    <row r="73" spans="1:18">
      <c r="A73" s="15"/>
      <c r="B73" s="3"/>
      <c r="C73" s="3"/>
      <c r="D73" s="3"/>
      <c r="E73" s="17" t="s">
        <v>15</v>
      </c>
      <c r="F73" s="17" t="s">
        <v>16</v>
      </c>
      <c r="G73" s="17" t="s">
        <v>17</v>
      </c>
      <c r="H73" s="17" t="s">
        <v>18</v>
      </c>
      <c r="I73" s="17" t="s">
        <v>19</v>
      </c>
      <c r="J73" s="17" t="s">
        <v>20</v>
      </c>
      <c r="K73" s="17" t="s">
        <v>21</v>
      </c>
      <c r="L73" s="17" t="s">
        <v>22</v>
      </c>
      <c r="M73" s="17" t="s">
        <v>23</v>
      </c>
      <c r="N73" s="17" t="s">
        <v>24</v>
      </c>
      <c r="O73" s="17" t="s">
        <v>25</v>
      </c>
      <c r="P73" s="17" t="s">
        <v>26</v>
      </c>
    </row>
    <row r="74" spans="1:18" ht="21" customHeight="1">
      <c r="A74" s="17" t="s">
        <v>27</v>
      </c>
      <c r="B74" s="15">
        <v>3</v>
      </c>
      <c r="C74" s="16" t="s">
        <v>76</v>
      </c>
      <c r="D74" s="15">
        <v>50</v>
      </c>
      <c r="E74" s="15">
        <v>162.80000000000001</v>
      </c>
      <c r="F74" s="15">
        <v>5.76</v>
      </c>
      <c r="G74" s="15">
        <v>7.95</v>
      </c>
      <c r="H74" s="15">
        <v>14.62</v>
      </c>
      <c r="I74" s="15">
        <v>0.04</v>
      </c>
      <c r="J74" s="15">
        <v>0.1</v>
      </c>
      <c r="K74" s="15">
        <v>0.06</v>
      </c>
      <c r="L74" s="15">
        <v>0.16</v>
      </c>
      <c r="M74" s="15">
        <v>139.19999999999999</v>
      </c>
      <c r="N74" s="15">
        <v>96</v>
      </c>
      <c r="O74" s="15">
        <v>9.4499999999999993</v>
      </c>
      <c r="P74" s="15">
        <v>0.49</v>
      </c>
    </row>
    <row r="75" spans="1:18" ht="19.5" customHeight="1">
      <c r="A75" s="15"/>
      <c r="B75" s="15">
        <v>175</v>
      </c>
      <c r="C75" s="16" t="s">
        <v>77</v>
      </c>
      <c r="D75" s="27" t="s">
        <v>78</v>
      </c>
      <c r="E75" s="15">
        <v>320.97000000000003</v>
      </c>
      <c r="F75" s="15">
        <v>7.4</v>
      </c>
      <c r="G75" s="15">
        <v>14.12</v>
      </c>
      <c r="H75" s="15">
        <v>40.97</v>
      </c>
      <c r="I75" s="15">
        <v>0.12</v>
      </c>
      <c r="J75" s="15">
        <v>1.61</v>
      </c>
      <c r="K75" s="15">
        <v>7.0000000000000007E-2</v>
      </c>
      <c r="L75" s="15">
        <v>0.26</v>
      </c>
      <c r="M75" s="15">
        <v>157.69</v>
      </c>
      <c r="N75" s="15">
        <v>193.99</v>
      </c>
      <c r="O75" s="15">
        <v>45.07</v>
      </c>
      <c r="P75" s="15">
        <v>0.95</v>
      </c>
    </row>
    <row r="76" spans="1:18" ht="18.75" customHeight="1">
      <c r="A76" s="15"/>
      <c r="B76" s="15">
        <v>376</v>
      </c>
      <c r="C76" s="16" t="s">
        <v>79</v>
      </c>
      <c r="D76" s="27" t="s">
        <v>80</v>
      </c>
      <c r="E76" s="15">
        <v>56.85</v>
      </c>
      <c r="F76" s="15">
        <v>0.1</v>
      </c>
      <c r="G76" s="15">
        <v>0.03</v>
      </c>
      <c r="H76" s="15">
        <v>14.99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</row>
    <row r="77" spans="1:18" ht="15" customHeight="1">
      <c r="A77" s="15"/>
      <c r="B77" s="15"/>
      <c r="C77" s="16" t="s">
        <v>33</v>
      </c>
      <c r="D77" s="15">
        <v>40</v>
      </c>
      <c r="E77" s="15">
        <v>95.2</v>
      </c>
      <c r="F77" s="15">
        <v>3.04</v>
      </c>
      <c r="G77" s="15">
        <v>0.32</v>
      </c>
      <c r="H77" s="15">
        <v>19.440000000000001</v>
      </c>
      <c r="I77" s="15">
        <v>0.04</v>
      </c>
      <c r="J77" s="15">
        <v>0</v>
      </c>
      <c r="K77" s="15">
        <v>0</v>
      </c>
      <c r="L77" s="15">
        <v>0.04</v>
      </c>
      <c r="M77" s="15">
        <v>8</v>
      </c>
      <c r="N77" s="15">
        <v>26</v>
      </c>
      <c r="O77" s="15">
        <v>5.6</v>
      </c>
      <c r="P77" s="15">
        <v>0.44</v>
      </c>
    </row>
    <row r="78" spans="1:18">
      <c r="A78" s="15"/>
      <c r="B78" s="17"/>
      <c r="C78" s="19" t="s">
        <v>35</v>
      </c>
      <c r="D78" s="17">
        <v>650</v>
      </c>
      <c r="E78" s="17">
        <f t="shared" ref="E78:P78" si="6">SUM(E74:E77)</f>
        <v>635.82000000000005</v>
      </c>
      <c r="F78" s="17">
        <f t="shared" si="6"/>
        <v>16.3</v>
      </c>
      <c r="G78" s="17">
        <f t="shared" si="6"/>
        <v>22.42</v>
      </c>
      <c r="H78" s="17">
        <f t="shared" si="6"/>
        <v>90.02</v>
      </c>
      <c r="I78" s="17">
        <f t="shared" si="6"/>
        <v>0.2</v>
      </c>
      <c r="J78" s="17">
        <f t="shared" si="6"/>
        <v>1.7100000000000002</v>
      </c>
      <c r="K78" s="17">
        <f t="shared" si="6"/>
        <v>0.13</v>
      </c>
      <c r="L78" s="17">
        <f t="shared" si="6"/>
        <v>0.46</v>
      </c>
      <c r="M78" s="17">
        <f t="shared" si="6"/>
        <v>304.89</v>
      </c>
      <c r="N78" s="17">
        <f t="shared" si="6"/>
        <v>315.99</v>
      </c>
      <c r="O78" s="17">
        <f t="shared" si="6"/>
        <v>60.12</v>
      </c>
      <c r="P78" s="17">
        <f t="shared" si="6"/>
        <v>1.88</v>
      </c>
    </row>
    <row r="79" spans="1:18">
      <c r="A79" s="20"/>
      <c r="B79" s="20"/>
      <c r="C79" s="21"/>
      <c r="D79" s="20">
        <v>550</v>
      </c>
      <c r="E79" s="20" t="s">
        <v>36</v>
      </c>
      <c r="F79" s="20" t="s">
        <v>37</v>
      </c>
      <c r="G79" s="20" t="s">
        <v>38</v>
      </c>
      <c r="H79" s="20" t="s">
        <v>39</v>
      </c>
      <c r="I79" s="20"/>
      <c r="J79" s="20"/>
      <c r="K79" s="20"/>
      <c r="L79" s="20"/>
      <c r="M79" s="20"/>
      <c r="N79" s="20"/>
      <c r="O79" s="20"/>
      <c r="P79" s="20"/>
      <c r="Q79" s="22"/>
      <c r="R79" s="22"/>
    </row>
    <row r="80" spans="1:18">
      <c r="A80" s="15"/>
      <c r="B80" s="15"/>
      <c r="C80" s="16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2"/>
      <c r="R80" s="12"/>
    </row>
    <row r="81" spans="1:18" ht="16.5" customHeight="1">
      <c r="A81" s="17" t="s">
        <v>40</v>
      </c>
      <c r="B81" s="15">
        <v>20</v>
      </c>
      <c r="C81" s="16" t="s">
        <v>81</v>
      </c>
      <c r="D81" s="15">
        <v>100</v>
      </c>
      <c r="E81" s="15">
        <v>67.239999999999995</v>
      </c>
      <c r="F81" s="15">
        <v>0.76</v>
      </c>
      <c r="G81" s="15">
        <v>6.94</v>
      </c>
      <c r="H81" s="15">
        <v>2.4700000000000002</v>
      </c>
      <c r="I81" s="15">
        <v>0.03</v>
      </c>
      <c r="J81" s="15">
        <v>9.5</v>
      </c>
      <c r="K81" s="15">
        <v>0</v>
      </c>
      <c r="L81" s="15">
        <v>2.73</v>
      </c>
      <c r="M81" s="15">
        <v>21.85</v>
      </c>
      <c r="N81" s="15">
        <v>39.9</v>
      </c>
      <c r="O81" s="15">
        <v>20.9</v>
      </c>
      <c r="P81" s="15">
        <v>0.56999999999999995</v>
      </c>
    </row>
    <row r="82" spans="1:18" s="22" customFormat="1" ht="34.5" customHeight="1">
      <c r="A82" s="23"/>
      <c r="B82" s="23">
        <v>88</v>
      </c>
      <c r="C82" s="24" t="s">
        <v>82</v>
      </c>
      <c r="D82" s="23" t="s">
        <v>83</v>
      </c>
      <c r="E82" s="23">
        <v>110.96</v>
      </c>
      <c r="F82" s="23">
        <v>4.2699999999999996</v>
      </c>
      <c r="G82" s="23">
        <v>8.94</v>
      </c>
      <c r="H82" s="23">
        <v>8.26</v>
      </c>
      <c r="I82" s="23">
        <v>0.06</v>
      </c>
      <c r="J82" s="23">
        <v>21.86</v>
      </c>
      <c r="K82" s="23">
        <v>0.25</v>
      </c>
      <c r="L82" s="23">
        <v>2.37</v>
      </c>
      <c r="M82" s="23">
        <v>38.64</v>
      </c>
      <c r="N82" s="23">
        <v>50.06</v>
      </c>
      <c r="O82" s="23">
        <v>21.86</v>
      </c>
      <c r="P82" s="23">
        <v>0.78</v>
      </c>
      <c r="Q82" s="26"/>
      <c r="R82" s="12"/>
    </row>
    <row r="83" spans="1:18" ht="16.5" customHeight="1">
      <c r="A83" s="15"/>
      <c r="B83" s="15">
        <v>269</v>
      </c>
      <c r="C83" s="16" t="s">
        <v>84</v>
      </c>
      <c r="D83" s="15" t="s">
        <v>85</v>
      </c>
      <c r="E83" s="15">
        <v>180.63</v>
      </c>
      <c r="F83" s="34">
        <v>11.55</v>
      </c>
      <c r="G83" s="15">
        <v>12.29</v>
      </c>
      <c r="H83" s="15">
        <v>10.199999999999999</v>
      </c>
      <c r="I83" s="15">
        <v>1.1200000000000001</v>
      </c>
      <c r="J83" s="15">
        <v>1.49</v>
      </c>
      <c r="K83" s="15">
        <v>0.02</v>
      </c>
      <c r="L83" s="15">
        <v>2.46</v>
      </c>
      <c r="M83" s="15">
        <v>27.78</v>
      </c>
      <c r="N83" s="15">
        <v>93.39</v>
      </c>
      <c r="O83" s="15">
        <v>15.72</v>
      </c>
      <c r="P83" s="15">
        <v>1.3</v>
      </c>
      <c r="Q83" s="12"/>
      <c r="R83" s="26"/>
    </row>
    <row r="84" spans="1:18" ht="18" customHeight="1">
      <c r="A84" s="15"/>
      <c r="B84" s="15">
        <v>309</v>
      </c>
      <c r="C84" s="16" t="s">
        <v>46</v>
      </c>
      <c r="D84" s="15">
        <v>250</v>
      </c>
      <c r="E84" s="15">
        <v>260.58999999999997</v>
      </c>
      <c r="F84" s="15">
        <v>7.03</v>
      </c>
      <c r="G84" s="15">
        <v>6.5</v>
      </c>
      <c r="H84" s="15">
        <v>42.3</v>
      </c>
      <c r="I84" s="15">
        <v>7.0000000000000007E-2</v>
      </c>
      <c r="J84" s="15">
        <v>0</v>
      </c>
      <c r="K84" s="15">
        <v>0.03</v>
      </c>
      <c r="L84" s="15">
        <v>1.0900000000000001</v>
      </c>
      <c r="M84" s="15">
        <v>5.42</v>
      </c>
      <c r="N84" s="15">
        <v>50.54</v>
      </c>
      <c r="O84" s="15">
        <v>9.02</v>
      </c>
      <c r="P84" s="15">
        <v>1.06</v>
      </c>
      <c r="Q84" s="12"/>
      <c r="R84" s="12"/>
    </row>
    <row r="85" spans="1:18" ht="16.5" customHeight="1">
      <c r="A85" s="15"/>
      <c r="B85" s="15">
        <v>377</v>
      </c>
      <c r="C85" s="16" t="s">
        <v>69</v>
      </c>
      <c r="D85" s="27" t="s">
        <v>70</v>
      </c>
      <c r="E85" s="15">
        <v>59.16</v>
      </c>
      <c r="F85" s="15">
        <v>0.16</v>
      </c>
      <c r="G85" s="15">
        <v>0.03</v>
      </c>
      <c r="H85" s="15">
        <v>15.2</v>
      </c>
      <c r="I85" s="15">
        <v>0</v>
      </c>
      <c r="J85" s="15">
        <v>2.8</v>
      </c>
      <c r="K85" s="15">
        <v>0</v>
      </c>
      <c r="L85" s="15">
        <v>0.01</v>
      </c>
      <c r="M85" s="15">
        <v>2.8</v>
      </c>
      <c r="N85" s="15">
        <v>1.54</v>
      </c>
      <c r="O85" s="15">
        <v>0.84</v>
      </c>
      <c r="P85" s="15">
        <v>0.04</v>
      </c>
    </row>
    <row r="86" spans="1:18">
      <c r="A86" s="28"/>
      <c r="B86" s="28"/>
      <c r="C86" s="29" t="s">
        <v>48</v>
      </c>
      <c r="D86" s="28">
        <v>65</v>
      </c>
      <c r="E86" s="28">
        <v>122.85</v>
      </c>
      <c r="F86" s="28">
        <v>4.75</v>
      </c>
      <c r="G86" s="28">
        <v>0.84</v>
      </c>
      <c r="H86" s="28">
        <v>23.08</v>
      </c>
      <c r="I86" s="28">
        <v>0.11</v>
      </c>
      <c r="J86" s="28">
        <v>0</v>
      </c>
      <c r="K86" s="28">
        <v>0</v>
      </c>
      <c r="L86" s="28">
        <v>0.91</v>
      </c>
      <c r="M86" s="28">
        <v>24.05</v>
      </c>
      <c r="N86" s="28">
        <v>115.7</v>
      </c>
      <c r="O86" s="28">
        <v>35.75</v>
      </c>
      <c r="P86" s="28">
        <v>1.75</v>
      </c>
      <c r="Q86" s="12"/>
      <c r="R86" s="12"/>
    </row>
    <row r="87" spans="1:18">
      <c r="A87" s="15"/>
      <c r="B87" s="15">
        <v>338</v>
      </c>
      <c r="C87" s="15" t="s">
        <v>34</v>
      </c>
      <c r="D87" s="15">
        <v>100</v>
      </c>
      <c r="E87" s="15">
        <v>45</v>
      </c>
      <c r="F87" s="15">
        <v>0.4</v>
      </c>
      <c r="G87" s="15">
        <v>0.4</v>
      </c>
      <c r="H87" s="15">
        <v>9.8000000000000007</v>
      </c>
      <c r="I87" s="15">
        <v>0.03</v>
      </c>
      <c r="J87" s="15">
        <v>4</v>
      </c>
      <c r="K87" s="15">
        <v>0.01</v>
      </c>
      <c r="L87" s="15">
        <v>0.4</v>
      </c>
      <c r="M87" s="15">
        <v>10</v>
      </c>
      <c r="N87" s="15">
        <v>8</v>
      </c>
      <c r="O87" s="15">
        <v>2</v>
      </c>
      <c r="P87" s="15">
        <v>1</v>
      </c>
    </row>
    <row r="88" spans="1:18">
      <c r="A88" s="15"/>
      <c r="B88" s="15"/>
      <c r="C88" s="19" t="s">
        <v>35</v>
      </c>
      <c r="D88" s="17">
        <v>1070</v>
      </c>
      <c r="E88" s="17">
        <f t="shared" ref="E88:P88" si="7">SUM(E81:E87)</f>
        <v>846.43</v>
      </c>
      <c r="F88" s="17">
        <f t="shared" si="7"/>
        <v>28.919999999999998</v>
      </c>
      <c r="G88" s="17">
        <f t="shared" si="7"/>
        <v>35.940000000000005</v>
      </c>
      <c r="H88" s="17">
        <f t="shared" si="7"/>
        <v>111.30999999999999</v>
      </c>
      <c r="I88" s="17">
        <f t="shared" si="7"/>
        <v>1.4200000000000004</v>
      </c>
      <c r="J88" s="17">
        <f t="shared" si="7"/>
        <v>39.65</v>
      </c>
      <c r="K88" s="17">
        <f t="shared" si="7"/>
        <v>0.31000000000000005</v>
      </c>
      <c r="L88" s="17">
        <f t="shared" si="7"/>
        <v>9.9700000000000006</v>
      </c>
      <c r="M88" s="17">
        <f t="shared" si="7"/>
        <v>130.54000000000002</v>
      </c>
      <c r="N88" s="17">
        <f t="shared" si="7"/>
        <v>359.13</v>
      </c>
      <c r="O88" s="17">
        <f t="shared" si="7"/>
        <v>106.09</v>
      </c>
      <c r="P88" s="17">
        <f t="shared" si="7"/>
        <v>6.5</v>
      </c>
    </row>
    <row r="89" spans="1:18">
      <c r="A89" s="20"/>
      <c r="B89" s="20"/>
      <c r="C89" s="21"/>
      <c r="D89" s="20">
        <v>800</v>
      </c>
      <c r="E89" s="20" t="s">
        <v>50</v>
      </c>
      <c r="F89" s="20" t="s">
        <v>51</v>
      </c>
      <c r="G89" s="20" t="s">
        <v>52</v>
      </c>
      <c r="H89" s="20" t="s">
        <v>53</v>
      </c>
      <c r="I89" s="20"/>
      <c r="J89" s="20"/>
      <c r="K89" s="20"/>
      <c r="L89" s="20"/>
      <c r="M89" s="20"/>
      <c r="N89" s="20"/>
      <c r="O89" s="20"/>
      <c r="P89" s="20"/>
      <c r="Q89" s="22"/>
    </row>
    <row r="90" spans="1:18">
      <c r="A90" s="15"/>
      <c r="B90" s="15"/>
      <c r="C90" s="19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8">
      <c r="A91" s="15"/>
      <c r="B91" s="15"/>
      <c r="C91" s="16"/>
      <c r="D91" s="15"/>
      <c r="E91" s="15"/>
      <c r="F91" s="15"/>
      <c r="G91" s="4" t="s">
        <v>86</v>
      </c>
      <c r="H91" s="4"/>
      <c r="I91" s="4"/>
      <c r="J91" s="15"/>
      <c r="K91" s="15"/>
      <c r="L91" s="15"/>
      <c r="M91" s="15"/>
      <c r="N91" s="15"/>
      <c r="O91" s="15"/>
      <c r="P91" s="15"/>
    </row>
    <row r="92" spans="1:18">
      <c r="A92" s="15"/>
      <c r="B92" s="3" t="s">
        <v>10</v>
      </c>
      <c r="C92" s="3" t="s">
        <v>11</v>
      </c>
      <c r="D92" s="3" t="s">
        <v>12</v>
      </c>
      <c r="E92" s="3" t="s">
        <v>13</v>
      </c>
      <c r="F92" s="3"/>
      <c r="G92" s="3"/>
      <c r="H92" s="3"/>
      <c r="I92" s="1" t="s">
        <v>14</v>
      </c>
      <c r="J92" s="1"/>
      <c r="K92" s="1"/>
      <c r="L92" s="1"/>
      <c r="M92" s="1"/>
      <c r="N92" s="1"/>
      <c r="O92" s="1"/>
      <c r="P92" s="1"/>
    </row>
    <row r="93" spans="1:18">
      <c r="A93" s="15"/>
      <c r="B93" s="3"/>
      <c r="C93" s="3"/>
      <c r="D93" s="3"/>
      <c r="E93" s="17" t="s">
        <v>15</v>
      </c>
      <c r="F93" s="17" t="s">
        <v>16</v>
      </c>
      <c r="G93" s="17" t="s">
        <v>17</v>
      </c>
      <c r="H93" s="17" t="s">
        <v>18</v>
      </c>
      <c r="I93" s="17" t="s">
        <v>19</v>
      </c>
      <c r="J93" s="17" t="s">
        <v>20</v>
      </c>
      <c r="K93" s="17" t="s">
        <v>21</v>
      </c>
      <c r="L93" s="17" t="s">
        <v>22</v>
      </c>
      <c r="M93" s="17" t="s">
        <v>23</v>
      </c>
      <c r="N93" s="17" t="s">
        <v>24</v>
      </c>
      <c r="O93" s="17" t="s">
        <v>25</v>
      </c>
      <c r="P93" s="17" t="s">
        <v>26</v>
      </c>
    </row>
    <row r="94" spans="1:18" ht="23.25" customHeight="1">
      <c r="A94" s="17" t="s">
        <v>27</v>
      </c>
      <c r="B94" s="15">
        <v>302</v>
      </c>
      <c r="C94" s="16" t="s">
        <v>63</v>
      </c>
      <c r="D94" s="15">
        <v>200</v>
      </c>
      <c r="E94" s="15">
        <v>359.91</v>
      </c>
      <c r="F94" s="15">
        <v>11.64</v>
      </c>
      <c r="G94" s="15">
        <v>8.6999999999999993</v>
      </c>
      <c r="H94" s="15">
        <v>57.26</v>
      </c>
      <c r="I94" s="15">
        <v>0.28000000000000003</v>
      </c>
      <c r="J94" s="15">
        <v>0</v>
      </c>
      <c r="K94" s="15">
        <v>0.03</v>
      </c>
      <c r="L94" s="15">
        <v>0.82</v>
      </c>
      <c r="M94" s="15">
        <v>20.07</v>
      </c>
      <c r="N94" s="15">
        <v>276.58</v>
      </c>
      <c r="O94" s="15">
        <v>184.24</v>
      </c>
      <c r="P94" s="15">
        <v>6.19</v>
      </c>
    </row>
    <row r="95" spans="1:18">
      <c r="A95" s="15"/>
      <c r="B95" s="15">
        <v>15</v>
      </c>
      <c r="C95" s="16" t="s">
        <v>87</v>
      </c>
      <c r="D95" s="16">
        <v>25</v>
      </c>
      <c r="E95" s="15">
        <v>90</v>
      </c>
      <c r="F95" s="15">
        <v>5.75</v>
      </c>
      <c r="G95" s="15">
        <v>5.95</v>
      </c>
      <c r="H95" s="15">
        <v>0</v>
      </c>
      <c r="I95" s="15">
        <v>0.01</v>
      </c>
      <c r="J95" s="15">
        <v>0.17</v>
      </c>
      <c r="K95" s="15">
        <v>0.06</v>
      </c>
      <c r="L95" s="15">
        <v>0.13</v>
      </c>
      <c r="M95" s="15">
        <v>220</v>
      </c>
      <c r="N95" s="15">
        <v>125</v>
      </c>
      <c r="O95" s="15">
        <v>8.75</v>
      </c>
      <c r="P95" s="15">
        <v>0.25</v>
      </c>
    </row>
    <row r="96" spans="1:18">
      <c r="A96" s="15"/>
      <c r="B96" s="15">
        <v>382</v>
      </c>
      <c r="C96" s="15" t="s">
        <v>57</v>
      </c>
      <c r="D96" s="15">
        <v>200</v>
      </c>
      <c r="E96" s="15">
        <v>143</v>
      </c>
      <c r="F96" s="15">
        <v>3.79</v>
      </c>
      <c r="G96" s="15">
        <v>3.2</v>
      </c>
      <c r="H96" s="15">
        <v>25.81</v>
      </c>
      <c r="I96" s="15">
        <v>0.04</v>
      </c>
      <c r="J96" s="15">
        <v>1.3</v>
      </c>
      <c r="K96" s="15">
        <v>0.02</v>
      </c>
      <c r="L96" s="15">
        <v>0.01</v>
      </c>
      <c r="M96" s="15">
        <v>125.12</v>
      </c>
      <c r="N96" s="15">
        <v>116.2</v>
      </c>
      <c r="O96" s="15">
        <v>31</v>
      </c>
      <c r="P96" s="15">
        <v>0.98</v>
      </c>
    </row>
    <row r="97" spans="1:18">
      <c r="A97" s="15"/>
      <c r="B97" s="15">
        <v>338</v>
      </c>
      <c r="C97" s="15" t="s">
        <v>34</v>
      </c>
      <c r="D97" s="15">
        <v>100</v>
      </c>
      <c r="E97" s="15">
        <v>45</v>
      </c>
      <c r="F97" s="15">
        <v>0.4</v>
      </c>
      <c r="G97" s="15">
        <v>0.4</v>
      </c>
      <c r="H97" s="15">
        <v>9.8000000000000007</v>
      </c>
      <c r="I97" s="15">
        <v>0.03</v>
      </c>
      <c r="J97" s="15">
        <v>4</v>
      </c>
      <c r="K97" s="15">
        <v>0.01</v>
      </c>
      <c r="L97" s="15">
        <v>0.4</v>
      </c>
      <c r="M97" s="15">
        <v>10</v>
      </c>
      <c r="N97" s="15">
        <v>8</v>
      </c>
      <c r="O97" s="15">
        <v>2</v>
      </c>
      <c r="P97" s="15">
        <v>1</v>
      </c>
    </row>
    <row r="98" spans="1:18">
      <c r="A98" s="15"/>
      <c r="B98" s="15"/>
      <c r="C98" s="16" t="s">
        <v>33</v>
      </c>
      <c r="D98" s="15">
        <v>40</v>
      </c>
      <c r="E98" s="15">
        <v>95.2</v>
      </c>
      <c r="F98" s="15">
        <v>3.04</v>
      </c>
      <c r="G98" s="15">
        <v>0.32</v>
      </c>
      <c r="H98" s="15">
        <v>19.440000000000001</v>
      </c>
      <c r="I98" s="15">
        <v>0.04</v>
      </c>
      <c r="J98" s="15">
        <v>0</v>
      </c>
      <c r="K98" s="15">
        <v>0</v>
      </c>
      <c r="L98" s="15">
        <v>0.04</v>
      </c>
      <c r="M98" s="15">
        <v>8</v>
      </c>
      <c r="N98" s="15">
        <v>26</v>
      </c>
      <c r="O98" s="15">
        <v>5.6</v>
      </c>
      <c r="P98" s="15">
        <v>0.44</v>
      </c>
    </row>
    <row r="99" spans="1:18">
      <c r="A99" s="15"/>
      <c r="B99" s="15"/>
      <c r="C99" s="19" t="s">
        <v>35</v>
      </c>
      <c r="D99" s="17">
        <f t="shared" ref="D99:P99" si="8">SUM(D94:D98)</f>
        <v>565</v>
      </c>
      <c r="E99" s="17">
        <f t="shared" si="8"/>
        <v>733.11000000000013</v>
      </c>
      <c r="F99" s="17">
        <f t="shared" si="8"/>
        <v>24.619999999999997</v>
      </c>
      <c r="G99" s="17">
        <f t="shared" si="8"/>
        <v>18.569999999999997</v>
      </c>
      <c r="H99" s="17">
        <f t="shared" si="8"/>
        <v>112.30999999999999</v>
      </c>
      <c r="I99" s="17">
        <f t="shared" si="8"/>
        <v>0.39999999999999997</v>
      </c>
      <c r="J99" s="17">
        <f t="shared" si="8"/>
        <v>5.47</v>
      </c>
      <c r="K99" s="17">
        <f t="shared" si="8"/>
        <v>0.12</v>
      </c>
      <c r="L99" s="17">
        <f t="shared" si="8"/>
        <v>1.4</v>
      </c>
      <c r="M99" s="17">
        <f t="shared" si="8"/>
        <v>383.19</v>
      </c>
      <c r="N99" s="17">
        <f t="shared" si="8"/>
        <v>551.78</v>
      </c>
      <c r="O99" s="17">
        <f t="shared" si="8"/>
        <v>231.59</v>
      </c>
      <c r="P99" s="17">
        <f t="shared" si="8"/>
        <v>8.86</v>
      </c>
    </row>
    <row r="100" spans="1:18">
      <c r="A100" s="20"/>
      <c r="B100" s="20"/>
      <c r="C100" s="21"/>
      <c r="D100" s="20">
        <v>550</v>
      </c>
      <c r="E100" s="20" t="s">
        <v>36</v>
      </c>
      <c r="F100" s="20" t="s">
        <v>37</v>
      </c>
      <c r="G100" s="20" t="s">
        <v>38</v>
      </c>
      <c r="H100" s="20" t="s">
        <v>39</v>
      </c>
      <c r="I100" s="20"/>
      <c r="J100" s="20"/>
      <c r="K100" s="20"/>
      <c r="L100" s="20"/>
      <c r="M100" s="20"/>
      <c r="N100" s="20"/>
      <c r="O100" s="20"/>
      <c r="P100" s="20"/>
      <c r="Q100" s="22"/>
      <c r="R100" s="22"/>
    </row>
    <row r="101" spans="1:18">
      <c r="A101" s="15"/>
      <c r="B101" s="15"/>
      <c r="C101" s="16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8" ht="32.25" customHeight="1">
      <c r="A102" s="17" t="s">
        <v>40</v>
      </c>
      <c r="B102" s="15">
        <v>47</v>
      </c>
      <c r="C102" s="16" t="s">
        <v>88</v>
      </c>
      <c r="D102" s="15">
        <v>100</v>
      </c>
      <c r="E102" s="15">
        <v>81.19</v>
      </c>
      <c r="F102" s="15">
        <v>1.59</v>
      </c>
      <c r="G102" s="15">
        <v>4.99</v>
      </c>
      <c r="H102" s="15">
        <v>7.12</v>
      </c>
      <c r="I102" s="15">
        <v>0.02</v>
      </c>
      <c r="J102" s="15">
        <v>27.3</v>
      </c>
      <c r="K102" s="15">
        <v>0.03</v>
      </c>
      <c r="L102" s="15">
        <v>2.38</v>
      </c>
      <c r="M102" s="15">
        <v>48.88</v>
      </c>
      <c r="N102" s="15">
        <v>27.71</v>
      </c>
      <c r="O102" s="15">
        <v>14.76</v>
      </c>
      <c r="P102" s="15">
        <v>0.59</v>
      </c>
      <c r="Q102" s="12"/>
      <c r="R102" s="12"/>
    </row>
    <row r="103" spans="1:18" ht="30">
      <c r="A103" s="23"/>
      <c r="B103" s="23">
        <v>96</v>
      </c>
      <c r="C103" s="24" t="s">
        <v>89</v>
      </c>
      <c r="D103" s="25" t="s">
        <v>61</v>
      </c>
      <c r="E103" s="23">
        <v>147.08000000000001</v>
      </c>
      <c r="F103" s="23">
        <v>4.6500000000000004</v>
      </c>
      <c r="G103" s="23">
        <v>9.02</v>
      </c>
      <c r="H103" s="23">
        <v>16.91</v>
      </c>
      <c r="I103" s="23">
        <v>0.1</v>
      </c>
      <c r="J103" s="23">
        <v>7.54</v>
      </c>
      <c r="K103" s="23">
        <v>0.28000000000000003</v>
      </c>
      <c r="L103" s="23">
        <v>2.41</v>
      </c>
      <c r="M103" s="23">
        <v>21.4</v>
      </c>
      <c r="N103" s="23">
        <v>74.650000000000006</v>
      </c>
      <c r="O103" s="23">
        <v>26.25</v>
      </c>
      <c r="P103" s="23">
        <v>0.97</v>
      </c>
      <c r="Q103" s="26"/>
    </row>
    <row r="104" spans="1:18" s="22" customFormat="1">
      <c r="A104" s="37"/>
      <c r="B104" s="37">
        <v>290</v>
      </c>
      <c r="C104" s="16" t="s">
        <v>90</v>
      </c>
      <c r="D104" s="27" t="s">
        <v>91</v>
      </c>
      <c r="E104" s="37">
        <v>136.32</v>
      </c>
      <c r="F104" s="37">
        <v>17.3</v>
      </c>
      <c r="G104" s="37">
        <v>23.98</v>
      </c>
      <c r="H104" s="38">
        <v>3.54</v>
      </c>
      <c r="I104" s="37">
        <v>0.01</v>
      </c>
      <c r="J104" s="37">
        <v>0.08</v>
      </c>
      <c r="K104" s="37">
        <v>0.01</v>
      </c>
      <c r="L104" s="37">
        <v>1.17</v>
      </c>
      <c r="M104" s="37">
        <v>20.03</v>
      </c>
      <c r="N104" s="37">
        <v>11.98</v>
      </c>
      <c r="O104" s="37">
        <v>1.93</v>
      </c>
      <c r="P104" s="37">
        <v>7.0000000000000007E-2</v>
      </c>
      <c r="Q104" s="12"/>
      <c r="R104" s="26"/>
    </row>
    <row r="105" spans="1:18" ht="13.9" customHeight="1">
      <c r="A105" s="39"/>
      <c r="B105" s="39">
        <v>312</v>
      </c>
      <c r="C105" s="40" t="s">
        <v>92</v>
      </c>
      <c r="D105" s="39">
        <v>200</v>
      </c>
      <c r="E105" s="39">
        <v>222.23</v>
      </c>
      <c r="F105" s="39">
        <v>4.45</v>
      </c>
      <c r="G105" s="39">
        <v>7.26</v>
      </c>
      <c r="H105" s="39">
        <v>34.07</v>
      </c>
      <c r="I105" s="39">
        <v>0.24</v>
      </c>
      <c r="J105" s="39">
        <v>9.1999999999999993</v>
      </c>
      <c r="K105" s="39">
        <v>0.26</v>
      </c>
      <c r="L105" s="39">
        <v>0.31</v>
      </c>
      <c r="M105" s="39">
        <v>22.44</v>
      </c>
      <c r="N105" s="39">
        <v>115.44</v>
      </c>
      <c r="O105" s="39">
        <v>44.97</v>
      </c>
      <c r="P105" s="39">
        <v>1.73</v>
      </c>
      <c r="Q105" s="41"/>
    </row>
    <row r="106" spans="1:18">
      <c r="A106" s="15"/>
      <c r="B106" s="15">
        <v>342</v>
      </c>
      <c r="C106" s="16" t="s">
        <v>93</v>
      </c>
      <c r="D106" s="15">
        <v>200</v>
      </c>
      <c r="E106" s="15">
        <v>108.96</v>
      </c>
      <c r="F106" s="15">
        <v>0.16</v>
      </c>
      <c r="G106" s="15">
        <v>0.16</v>
      </c>
      <c r="H106" s="15">
        <v>27.87</v>
      </c>
      <c r="I106" s="15">
        <v>0.01</v>
      </c>
      <c r="J106" s="15">
        <v>1.6</v>
      </c>
      <c r="K106" s="15">
        <v>0</v>
      </c>
      <c r="L106" s="15">
        <v>0.16</v>
      </c>
      <c r="M106" s="15">
        <v>4</v>
      </c>
      <c r="N106" s="15">
        <v>3.2</v>
      </c>
      <c r="O106" s="15">
        <v>0.8</v>
      </c>
      <c r="P106" s="15">
        <v>0.4</v>
      </c>
      <c r="Q106" s="12"/>
      <c r="R106" s="41"/>
    </row>
    <row r="107" spans="1:18">
      <c r="A107" s="28"/>
      <c r="B107" s="28"/>
      <c r="C107" s="29" t="s">
        <v>48</v>
      </c>
      <c r="D107" s="28">
        <v>65</v>
      </c>
      <c r="E107" s="28">
        <v>122.85</v>
      </c>
      <c r="F107" s="28">
        <v>4.75</v>
      </c>
      <c r="G107" s="28">
        <v>0.84</v>
      </c>
      <c r="H107" s="28">
        <v>23.08</v>
      </c>
      <c r="I107" s="28">
        <v>0.11</v>
      </c>
      <c r="J107" s="28">
        <v>0</v>
      </c>
      <c r="K107" s="28">
        <v>0</v>
      </c>
      <c r="L107" s="28">
        <v>0.91</v>
      </c>
      <c r="M107" s="28">
        <v>24.05</v>
      </c>
      <c r="N107" s="28">
        <v>115.7</v>
      </c>
      <c r="O107" s="28">
        <v>35.75</v>
      </c>
      <c r="P107" s="28">
        <v>1.75</v>
      </c>
      <c r="Q107" s="12"/>
      <c r="R107" s="12"/>
    </row>
    <row r="108" spans="1:18" s="26" customFormat="1">
      <c r="A108" s="15"/>
      <c r="B108" s="15"/>
      <c r="C108" s="19" t="s">
        <v>35</v>
      </c>
      <c r="D108" s="17">
        <v>940</v>
      </c>
      <c r="E108" s="17">
        <f t="shared" ref="E108:P108" si="9">SUM(E102:E107)</f>
        <v>818.63000000000011</v>
      </c>
      <c r="F108" s="17">
        <f t="shared" si="9"/>
        <v>32.9</v>
      </c>
      <c r="G108" s="17">
        <f t="shared" si="9"/>
        <v>46.25</v>
      </c>
      <c r="H108" s="17">
        <f t="shared" si="9"/>
        <v>112.59</v>
      </c>
      <c r="I108" s="17">
        <f t="shared" si="9"/>
        <v>0.49</v>
      </c>
      <c r="J108" s="17">
        <f t="shared" si="9"/>
        <v>45.720000000000006</v>
      </c>
      <c r="K108" s="17">
        <f t="shared" si="9"/>
        <v>0.58000000000000007</v>
      </c>
      <c r="L108" s="17">
        <f t="shared" si="9"/>
        <v>7.34</v>
      </c>
      <c r="M108" s="17">
        <f t="shared" si="9"/>
        <v>140.80000000000001</v>
      </c>
      <c r="N108" s="17">
        <f t="shared" si="9"/>
        <v>348.68</v>
      </c>
      <c r="O108" s="17">
        <f t="shared" si="9"/>
        <v>124.46</v>
      </c>
      <c r="P108" s="17">
        <f t="shared" si="9"/>
        <v>5.51</v>
      </c>
      <c r="Q108" s="12"/>
      <c r="R108" s="12"/>
    </row>
    <row r="109" spans="1:18">
      <c r="A109" s="20"/>
      <c r="B109" s="20"/>
      <c r="C109" s="21"/>
      <c r="D109" s="20">
        <v>800</v>
      </c>
      <c r="E109" s="20" t="s">
        <v>50</v>
      </c>
      <c r="F109" s="20" t="s">
        <v>51</v>
      </c>
      <c r="G109" s="20" t="s">
        <v>52</v>
      </c>
      <c r="H109" s="20" t="s">
        <v>53</v>
      </c>
      <c r="I109" s="20"/>
      <c r="J109" s="20"/>
      <c r="K109" s="20"/>
      <c r="L109" s="20"/>
      <c r="M109" s="20"/>
      <c r="N109" s="20"/>
      <c r="O109" s="20"/>
      <c r="P109" s="20"/>
      <c r="Q109" s="22"/>
    </row>
    <row r="110" spans="1:18" s="41" customFormat="1">
      <c r="A110" s="15"/>
      <c r="B110" s="15"/>
      <c r="C110" s="19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2"/>
      <c r="R110" s="12"/>
    </row>
    <row r="111" spans="1:18">
      <c r="A111" s="15"/>
      <c r="B111" s="15"/>
      <c r="C111" s="16"/>
      <c r="D111" s="15"/>
      <c r="E111" s="15"/>
      <c r="F111" s="15"/>
      <c r="G111" s="4" t="s">
        <v>94</v>
      </c>
      <c r="H111" s="4"/>
      <c r="I111" s="4"/>
      <c r="J111" s="15"/>
      <c r="K111" s="15"/>
      <c r="L111" s="15"/>
      <c r="M111" s="15"/>
      <c r="N111" s="15"/>
      <c r="O111" s="15"/>
      <c r="P111" s="15"/>
    </row>
    <row r="112" spans="1:18">
      <c r="A112" s="15"/>
      <c r="B112" s="3" t="s">
        <v>10</v>
      </c>
      <c r="C112" s="3" t="s">
        <v>11</v>
      </c>
      <c r="D112" s="3" t="s">
        <v>12</v>
      </c>
      <c r="E112" s="3" t="s">
        <v>13</v>
      </c>
      <c r="F112" s="3"/>
      <c r="G112" s="3"/>
      <c r="H112" s="3"/>
      <c r="I112" s="1" t="s">
        <v>14</v>
      </c>
      <c r="J112" s="1"/>
      <c r="K112" s="1"/>
      <c r="L112" s="1"/>
      <c r="M112" s="1"/>
      <c r="N112" s="1"/>
      <c r="O112" s="1"/>
      <c r="P112" s="1"/>
    </row>
    <row r="113" spans="1:18">
      <c r="A113" s="15"/>
      <c r="B113" s="3"/>
      <c r="C113" s="3"/>
      <c r="D113" s="3"/>
      <c r="E113" s="17" t="s">
        <v>15</v>
      </c>
      <c r="F113" s="17" t="s">
        <v>16</v>
      </c>
      <c r="G113" s="17" t="s">
        <v>17</v>
      </c>
      <c r="H113" s="17" t="s">
        <v>18</v>
      </c>
      <c r="I113" s="17" t="s">
        <v>19</v>
      </c>
      <c r="J113" s="17" t="s">
        <v>20</v>
      </c>
      <c r="K113" s="17" t="s">
        <v>21</v>
      </c>
      <c r="L113" s="17" t="s">
        <v>22</v>
      </c>
      <c r="M113" s="17" t="s">
        <v>23</v>
      </c>
      <c r="N113" s="17" t="s">
        <v>24</v>
      </c>
      <c r="O113" s="17" t="s">
        <v>25</v>
      </c>
      <c r="P113" s="17" t="s">
        <v>26</v>
      </c>
    </row>
    <row r="114" spans="1:18">
      <c r="A114" s="17" t="s">
        <v>27</v>
      </c>
      <c r="B114" s="15">
        <v>182</v>
      </c>
      <c r="C114" s="15" t="s">
        <v>95</v>
      </c>
      <c r="D114" s="15" t="s">
        <v>78</v>
      </c>
      <c r="E114" s="15">
        <v>351.13</v>
      </c>
      <c r="F114" s="15">
        <v>11.47</v>
      </c>
      <c r="G114" s="15">
        <v>12.62</v>
      </c>
      <c r="H114" s="15">
        <v>46.01</v>
      </c>
      <c r="I114" s="15">
        <v>0.04</v>
      </c>
      <c r="J114" s="15">
        <v>1.63</v>
      </c>
      <c r="K114" s="15">
        <v>0.06</v>
      </c>
      <c r="L114" s="15">
        <v>0.1</v>
      </c>
      <c r="M114" s="15">
        <v>150.88</v>
      </c>
      <c r="N114" s="15">
        <v>114.35</v>
      </c>
      <c r="O114" s="15">
        <v>17.329999999999998</v>
      </c>
      <c r="P114" s="15">
        <v>0.14000000000000001</v>
      </c>
    </row>
    <row r="115" spans="1:18">
      <c r="A115" s="15"/>
      <c r="B115" s="15">
        <v>209</v>
      </c>
      <c r="C115" s="15" t="s">
        <v>96</v>
      </c>
      <c r="D115" s="15">
        <v>40</v>
      </c>
      <c r="E115" s="15">
        <v>62.8</v>
      </c>
      <c r="F115" s="15">
        <v>5.08</v>
      </c>
      <c r="G115" s="15">
        <v>4.5999999999999996</v>
      </c>
      <c r="H115" s="15">
        <v>0.28000000000000003</v>
      </c>
      <c r="I115" s="15">
        <v>0.03</v>
      </c>
      <c r="J115" s="15">
        <v>0</v>
      </c>
      <c r="K115" s="15">
        <v>0.1</v>
      </c>
      <c r="L115" s="15">
        <v>0.24</v>
      </c>
      <c r="M115" s="15">
        <v>22</v>
      </c>
      <c r="N115" s="15">
        <v>76.8</v>
      </c>
      <c r="O115" s="15">
        <v>4.8</v>
      </c>
      <c r="P115" s="15">
        <v>1</v>
      </c>
    </row>
    <row r="116" spans="1:18">
      <c r="A116" s="15"/>
      <c r="B116" s="15">
        <v>379</v>
      </c>
      <c r="C116" s="15" t="s">
        <v>31</v>
      </c>
      <c r="D116" s="15">
        <v>200</v>
      </c>
      <c r="E116" s="15">
        <v>157.27000000000001</v>
      </c>
      <c r="F116" s="15">
        <v>3.35</v>
      </c>
      <c r="G116" s="15">
        <v>2.7</v>
      </c>
      <c r="H116" s="15">
        <v>26.54</v>
      </c>
      <c r="I116" s="15">
        <v>0.04</v>
      </c>
      <c r="J116" s="15">
        <v>1.4</v>
      </c>
      <c r="K116" s="15">
        <v>0.02</v>
      </c>
      <c r="L116" s="15">
        <v>0</v>
      </c>
      <c r="M116" s="15">
        <v>129</v>
      </c>
      <c r="N116" s="15">
        <v>96.75</v>
      </c>
      <c r="O116" s="15">
        <v>15.05</v>
      </c>
      <c r="P116" s="15">
        <v>0.11</v>
      </c>
    </row>
    <row r="117" spans="1:18">
      <c r="A117" s="15"/>
      <c r="B117" s="15"/>
      <c r="C117" s="15" t="s">
        <v>33</v>
      </c>
      <c r="D117" s="15">
        <v>50</v>
      </c>
      <c r="E117" s="15">
        <v>119</v>
      </c>
      <c r="F117" s="15">
        <v>3.08</v>
      </c>
      <c r="G117" s="15">
        <v>0.4</v>
      </c>
      <c r="H117" s="15">
        <v>24.3</v>
      </c>
      <c r="I117" s="15">
        <v>0.05</v>
      </c>
      <c r="J117" s="15">
        <v>0</v>
      </c>
      <c r="K117" s="15">
        <v>0</v>
      </c>
      <c r="L117" s="15">
        <v>0.05</v>
      </c>
      <c r="M117" s="15">
        <v>10</v>
      </c>
      <c r="N117" s="15">
        <v>32.5</v>
      </c>
      <c r="O117" s="15">
        <v>7</v>
      </c>
      <c r="P117" s="15">
        <v>0.55000000000000004</v>
      </c>
    </row>
    <row r="118" spans="1:18">
      <c r="A118" s="17"/>
      <c r="B118" s="15"/>
      <c r="C118" s="17" t="s">
        <v>35</v>
      </c>
      <c r="D118" s="17">
        <v>550</v>
      </c>
      <c r="E118" s="17">
        <f t="shared" ref="E118:P118" si="10">SUM(E114:E117)</f>
        <v>690.2</v>
      </c>
      <c r="F118" s="17">
        <f t="shared" si="10"/>
        <v>22.980000000000004</v>
      </c>
      <c r="G118" s="17">
        <f t="shared" si="10"/>
        <v>20.319999999999997</v>
      </c>
      <c r="H118" s="17">
        <f t="shared" si="10"/>
        <v>97.13</v>
      </c>
      <c r="I118" s="17">
        <f t="shared" si="10"/>
        <v>0.16000000000000003</v>
      </c>
      <c r="J118" s="17">
        <f t="shared" si="10"/>
        <v>3.03</v>
      </c>
      <c r="K118" s="17">
        <f t="shared" si="10"/>
        <v>0.18</v>
      </c>
      <c r="L118" s="17">
        <f t="shared" si="10"/>
        <v>0.38999999999999996</v>
      </c>
      <c r="M118" s="17">
        <f t="shared" si="10"/>
        <v>311.88</v>
      </c>
      <c r="N118" s="17">
        <f t="shared" si="10"/>
        <v>320.39999999999998</v>
      </c>
      <c r="O118" s="17">
        <f t="shared" si="10"/>
        <v>44.18</v>
      </c>
      <c r="P118" s="17">
        <f t="shared" si="10"/>
        <v>1.8000000000000003</v>
      </c>
    </row>
    <row r="119" spans="1:18">
      <c r="A119" s="20"/>
      <c r="B119" s="20"/>
      <c r="C119" s="21"/>
      <c r="D119" s="20">
        <v>550</v>
      </c>
      <c r="E119" s="20" t="s">
        <v>36</v>
      </c>
      <c r="F119" s="20" t="s">
        <v>37</v>
      </c>
      <c r="G119" s="20" t="s">
        <v>38</v>
      </c>
      <c r="H119" s="20" t="s">
        <v>39</v>
      </c>
      <c r="I119" s="20"/>
      <c r="J119" s="20"/>
      <c r="K119" s="20"/>
      <c r="L119" s="20"/>
      <c r="M119" s="20"/>
      <c r="N119" s="20"/>
      <c r="O119" s="20"/>
      <c r="P119" s="20"/>
      <c r="Q119" s="22"/>
      <c r="R119" s="22"/>
    </row>
    <row r="120" spans="1:18">
      <c r="A120" s="20"/>
      <c r="B120" s="20"/>
      <c r="C120" s="21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2"/>
      <c r="R120" s="22"/>
    </row>
    <row r="121" spans="1:18">
      <c r="A121" s="17" t="s">
        <v>40</v>
      </c>
      <c r="B121" s="15">
        <v>45</v>
      </c>
      <c r="C121" s="16" t="s">
        <v>41</v>
      </c>
      <c r="D121" s="15">
        <v>100</v>
      </c>
      <c r="E121" s="15">
        <v>86.07</v>
      </c>
      <c r="F121" s="15">
        <v>1.48</v>
      </c>
      <c r="G121" s="15">
        <v>5.08</v>
      </c>
      <c r="H121" s="15">
        <v>8.98</v>
      </c>
      <c r="I121" s="15">
        <v>0.03</v>
      </c>
      <c r="J121" s="15">
        <v>36.01</v>
      </c>
      <c r="K121" s="15">
        <v>0.21</v>
      </c>
      <c r="L121" s="15">
        <v>2.3199999999999998</v>
      </c>
      <c r="M121" s="15">
        <v>40.57</v>
      </c>
      <c r="N121" s="15">
        <v>29.96</v>
      </c>
      <c r="O121" s="15">
        <v>16.420000000000002</v>
      </c>
      <c r="P121" s="15">
        <v>0.54</v>
      </c>
      <c r="Q121" s="12"/>
      <c r="R121" s="12"/>
    </row>
    <row r="122" spans="1:18">
      <c r="A122" s="15"/>
      <c r="B122" s="15">
        <v>98</v>
      </c>
      <c r="C122" s="16" t="s">
        <v>97</v>
      </c>
      <c r="D122" s="15">
        <v>250</v>
      </c>
      <c r="E122" s="15">
        <v>109.76</v>
      </c>
      <c r="F122" s="15">
        <v>1.89</v>
      </c>
      <c r="G122" s="15">
        <v>4.97</v>
      </c>
      <c r="H122" s="15">
        <v>14.28</v>
      </c>
      <c r="I122" s="15">
        <v>0.05</v>
      </c>
      <c r="J122" s="15">
        <v>18</v>
      </c>
      <c r="K122" s="15">
        <v>0.23</v>
      </c>
      <c r="L122" s="15">
        <v>2.36</v>
      </c>
      <c r="M122" s="15">
        <v>23.5</v>
      </c>
      <c r="N122" s="15">
        <v>50.1</v>
      </c>
      <c r="O122" s="15">
        <v>20.75</v>
      </c>
      <c r="P122" s="15">
        <v>0.65</v>
      </c>
      <c r="Q122" s="12"/>
      <c r="R122" s="12"/>
    </row>
    <row r="123" spans="1:18" s="22" customFormat="1">
      <c r="A123" s="15"/>
      <c r="B123" s="15">
        <v>280</v>
      </c>
      <c r="C123" s="15" t="s">
        <v>98</v>
      </c>
      <c r="D123" s="15" t="s">
        <v>99</v>
      </c>
      <c r="E123" s="15">
        <v>161.44</v>
      </c>
      <c r="F123" s="15">
        <v>8.3699999999999992</v>
      </c>
      <c r="G123" s="15">
        <v>9.52</v>
      </c>
      <c r="H123" s="15">
        <v>11.52</v>
      </c>
      <c r="I123" s="15">
        <v>0.05</v>
      </c>
      <c r="J123" s="15">
        <v>1.6</v>
      </c>
      <c r="K123" s="15">
        <v>0.01</v>
      </c>
      <c r="L123" s="15">
        <v>2.41</v>
      </c>
      <c r="M123" s="15">
        <v>30.86</v>
      </c>
      <c r="N123" s="15">
        <v>96.23</v>
      </c>
      <c r="O123" s="15">
        <v>13.62</v>
      </c>
      <c r="P123" s="15">
        <v>1.28</v>
      </c>
      <c r="Q123" s="12"/>
      <c r="R123" s="12"/>
    </row>
    <row r="124" spans="1:18" s="22" customFormat="1">
      <c r="A124" s="15"/>
      <c r="B124" s="15">
        <v>309</v>
      </c>
      <c r="C124" s="16" t="s">
        <v>46</v>
      </c>
      <c r="D124" s="15">
        <v>230</v>
      </c>
      <c r="E124" s="15">
        <v>307.08</v>
      </c>
      <c r="F124" s="15">
        <v>8.33</v>
      </c>
      <c r="G124" s="15">
        <v>7.5</v>
      </c>
      <c r="H124" s="15">
        <v>50.15</v>
      </c>
      <c r="I124" s="15">
        <v>0.08</v>
      </c>
      <c r="J124" s="15">
        <v>0</v>
      </c>
      <c r="K124" s="15">
        <v>0.03</v>
      </c>
      <c r="L124" s="15">
        <v>1.29</v>
      </c>
      <c r="M124" s="15">
        <v>6.37</v>
      </c>
      <c r="N124" s="15">
        <v>59.84</v>
      </c>
      <c r="O124" s="15">
        <v>10.69</v>
      </c>
      <c r="P124" s="15">
        <v>1.25</v>
      </c>
      <c r="Q124" s="12"/>
      <c r="R124" s="12"/>
    </row>
    <row r="125" spans="1:18">
      <c r="A125" s="15"/>
      <c r="B125" s="15">
        <v>348</v>
      </c>
      <c r="C125" s="16" t="s">
        <v>100</v>
      </c>
      <c r="D125" s="15">
        <v>200</v>
      </c>
      <c r="E125" s="15">
        <v>108.83</v>
      </c>
      <c r="F125" s="15">
        <v>0.36</v>
      </c>
      <c r="G125" s="15">
        <v>0</v>
      </c>
      <c r="H125" s="15">
        <v>28.06</v>
      </c>
      <c r="I125" s="15">
        <v>0.03</v>
      </c>
      <c r="J125" s="15">
        <v>0</v>
      </c>
      <c r="K125" s="15">
        <v>0</v>
      </c>
      <c r="L125" s="15">
        <v>0.1</v>
      </c>
      <c r="M125" s="15">
        <v>15.87</v>
      </c>
      <c r="N125" s="15">
        <v>25.59</v>
      </c>
      <c r="O125" s="15">
        <v>8.33</v>
      </c>
      <c r="P125" s="15">
        <v>0.6</v>
      </c>
    </row>
    <row r="126" spans="1:18">
      <c r="A126" s="15"/>
      <c r="B126" s="15"/>
      <c r="C126" s="15" t="s">
        <v>101</v>
      </c>
      <c r="D126" s="15">
        <v>40</v>
      </c>
      <c r="E126" s="15">
        <v>75.599999999999994</v>
      </c>
      <c r="F126" s="15">
        <v>2.92</v>
      </c>
      <c r="G126" s="15">
        <v>0.52</v>
      </c>
      <c r="H126" s="15">
        <v>14.2</v>
      </c>
      <c r="I126" s="15">
        <v>7.0000000000000007E-2</v>
      </c>
      <c r="J126" s="15">
        <v>0</v>
      </c>
      <c r="K126" s="15">
        <v>0</v>
      </c>
      <c r="L126" s="15">
        <v>0.56000000000000005</v>
      </c>
      <c r="M126" s="15">
        <v>14.8</v>
      </c>
      <c r="N126" s="15">
        <v>71.2</v>
      </c>
      <c r="O126" s="15">
        <v>22</v>
      </c>
      <c r="P126" s="15">
        <v>1.08</v>
      </c>
    </row>
    <row r="127" spans="1:18">
      <c r="A127" s="15"/>
      <c r="B127" s="17"/>
      <c r="C127" s="19" t="s">
        <v>35</v>
      </c>
      <c r="D127" s="17">
        <v>925</v>
      </c>
      <c r="E127" s="17">
        <f t="shared" ref="E127:P127" si="11">SUM(E121:E126)</f>
        <v>848.78</v>
      </c>
      <c r="F127" s="17">
        <f t="shared" si="11"/>
        <v>23.35</v>
      </c>
      <c r="G127" s="17">
        <f t="shared" si="11"/>
        <v>27.59</v>
      </c>
      <c r="H127" s="17">
        <f t="shared" si="11"/>
        <v>127.19000000000001</v>
      </c>
      <c r="I127" s="17">
        <f t="shared" si="11"/>
        <v>0.31000000000000005</v>
      </c>
      <c r="J127" s="17">
        <f t="shared" si="11"/>
        <v>55.61</v>
      </c>
      <c r="K127" s="17">
        <f t="shared" si="11"/>
        <v>0.48</v>
      </c>
      <c r="L127" s="17">
        <f t="shared" si="11"/>
        <v>9.0399999999999991</v>
      </c>
      <c r="M127" s="17">
        <f t="shared" si="11"/>
        <v>131.97</v>
      </c>
      <c r="N127" s="17">
        <f t="shared" si="11"/>
        <v>332.92</v>
      </c>
      <c r="O127" s="17">
        <f t="shared" si="11"/>
        <v>91.81</v>
      </c>
      <c r="P127" s="17">
        <f t="shared" si="11"/>
        <v>5.3999999999999995</v>
      </c>
    </row>
    <row r="128" spans="1:18">
      <c r="A128" s="15"/>
      <c r="B128" s="17"/>
      <c r="C128" s="19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8">
      <c r="A129" s="15"/>
      <c r="B129" s="15"/>
      <c r="C129" s="16"/>
      <c r="D129" s="15"/>
      <c r="E129" s="15"/>
      <c r="F129" s="15"/>
      <c r="G129" s="4" t="s">
        <v>102</v>
      </c>
      <c r="H129" s="4"/>
      <c r="I129" s="4"/>
      <c r="J129" s="15"/>
      <c r="K129" s="15"/>
      <c r="L129" s="15"/>
      <c r="M129" s="15"/>
      <c r="N129" s="15"/>
      <c r="O129" s="15"/>
      <c r="P129" s="15"/>
    </row>
    <row r="130" spans="1:18">
      <c r="A130" s="15"/>
      <c r="B130" s="3" t="s">
        <v>10</v>
      </c>
      <c r="C130" s="3" t="s">
        <v>11</v>
      </c>
      <c r="D130" s="3" t="s">
        <v>12</v>
      </c>
      <c r="E130" s="3" t="s">
        <v>13</v>
      </c>
      <c r="F130" s="3"/>
      <c r="G130" s="3"/>
      <c r="H130" s="3"/>
      <c r="I130" s="1" t="s">
        <v>14</v>
      </c>
      <c r="J130" s="1"/>
      <c r="K130" s="1"/>
      <c r="L130" s="1"/>
      <c r="M130" s="1"/>
      <c r="N130" s="1"/>
      <c r="O130" s="1"/>
      <c r="P130" s="1"/>
    </row>
    <row r="131" spans="1:18">
      <c r="A131" s="15"/>
      <c r="B131" s="3"/>
      <c r="C131" s="3"/>
      <c r="D131" s="3"/>
      <c r="E131" s="17" t="s">
        <v>15</v>
      </c>
      <c r="F131" s="17" t="s">
        <v>16</v>
      </c>
      <c r="G131" s="17" t="s">
        <v>17</v>
      </c>
      <c r="H131" s="17" t="s">
        <v>18</v>
      </c>
      <c r="I131" s="17" t="s">
        <v>19</v>
      </c>
      <c r="J131" s="17" t="s">
        <v>20</v>
      </c>
      <c r="K131" s="17" t="s">
        <v>21</v>
      </c>
      <c r="L131" s="17" t="s">
        <v>22</v>
      </c>
      <c r="M131" s="17" t="s">
        <v>23</v>
      </c>
      <c r="N131" s="17" t="s">
        <v>24</v>
      </c>
      <c r="O131" s="17" t="s">
        <v>25</v>
      </c>
      <c r="P131" s="17" t="s">
        <v>26</v>
      </c>
    </row>
    <row r="132" spans="1:18">
      <c r="A132" s="17" t="s">
        <v>27</v>
      </c>
      <c r="B132" s="15">
        <v>3</v>
      </c>
      <c r="C132" s="15" t="s">
        <v>76</v>
      </c>
      <c r="D132" s="15">
        <v>50</v>
      </c>
      <c r="E132" s="15">
        <v>162.80000000000001</v>
      </c>
      <c r="F132" s="15">
        <v>5.76</v>
      </c>
      <c r="G132" s="15">
        <v>7.95</v>
      </c>
      <c r="H132" s="15">
        <v>14.83</v>
      </c>
      <c r="I132" s="15">
        <v>0.04</v>
      </c>
      <c r="J132" s="15">
        <v>0.1</v>
      </c>
      <c r="K132" s="15">
        <v>0.6</v>
      </c>
      <c r="L132" s="15">
        <v>0.16</v>
      </c>
      <c r="M132" s="15">
        <v>139.19999999999999</v>
      </c>
      <c r="N132" s="15">
        <v>96</v>
      </c>
      <c r="O132" s="15">
        <v>9.4499999999999993</v>
      </c>
      <c r="P132" s="15">
        <v>0.49</v>
      </c>
    </row>
    <row r="133" spans="1:18">
      <c r="A133" s="15"/>
      <c r="B133" s="15">
        <v>174</v>
      </c>
      <c r="C133" s="16" t="s">
        <v>103</v>
      </c>
      <c r="D133" s="27" t="s">
        <v>30</v>
      </c>
      <c r="E133" s="15">
        <v>281.27999999999997</v>
      </c>
      <c r="F133" s="15">
        <v>5.89</v>
      </c>
      <c r="G133" s="15">
        <v>11.16</v>
      </c>
      <c r="H133" s="15">
        <v>38.83</v>
      </c>
      <c r="I133" s="15">
        <v>0.06</v>
      </c>
      <c r="J133" s="15">
        <v>1.3</v>
      </c>
      <c r="K133" s="15">
        <v>0.06</v>
      </c>
      <c r="L133" s="15">
        <v>0.28000000000000003</v>
      </c>
      <c r="M133" s="15">
        <v>124.68</v>
      </c>
      <c r="N133" s="15">
        <v>157.4</v>
      </c>
      <c r="O133" s="15">
        <v>35.64</v>
      </c>
      <c r="P133" s="15">
        <v>0.55000000000000004</v>
      </c>
    </row>
    <row r="134" spans="1:18">
      <c r="A134" s="15"/>
      <c r="B134" s="15">
        <v>382</v>
      </c>
      <c r="C134" s="16" t="s">
        <v>57</v>
      </c>
      <c r="D134" s="15">
        <v>200</v>
      </c>
      <c r="E134" s="15">
        <v>143</v>
      </c>
      <c r="F134" s="15">
        <v>3.79</v>
      </c>
      <c r="G134" s="15">
        <v>3.2</v>
      </c>
      <c r="H134" s="15">
        <v>25.81</v>
      </c>
      <c r="I134" s="15">
        <v>0.04</v>
      </c>
      <c r="J134" s="15">
        <v>1.3</v>
      </c>
      <c r="K134" s="15">
        <v>0</v>
      </c>
      <c r="L134" s="15">
        <v>0.01</v>
      </c>
      <c r="M134" s="15">
        <v>125.12</v>
      </c>
      <c r="N134" s="15">
        <v>116.2</v>
      </c>
      <c r="O134" s="15">
        <v>31</v>
      </c>
      <c r="P134" s="15">
        <v>0.98</v>
      </c>
    </row>
    <row r="135" spans="1:18">
      <c r="A135" s="15"/>
      <c r="B135" s="15"/>
      <c r="C135" s="16" t="s">
        <v>33</v>
      </c>
      <c r="D135" s="15">
        <v>20</v>
      </c>
      <c r="E135" s="15">
        <v>47.6</v>
      </c>
      <c r="F135" s="15">
        <v>1.52</v>
      </c>
      <c r="G135" s="15">
        <v>0.16</v>
      </c>
      <c r="H135" s="15">
        <v>9.7200000000000006</v>
      </c>
      <c r="I135" s="15">
        <v>0.02</v>
      </c>
      <c r="J135" s="15">
        <v>0</v>
      </c>
      <c r="K135" s="15">
        <v>0</v>
      </c>
      <c r="L135" s="15">
        <v>0.02</v>
      </c>
      <c r="M135" s="15">
        <v>4</v>
      </c>
      <c r="N135" s="15">
        <v>13</v>
      </c>
      <c r="O135" s="15">
        <v>2.8</v>
      </c>
      <c r="P135" s="15">
        <v>0.22</v>
      </c>
    </row>
    <row r="136" spans="1:18">
      <c r="A136" s="15"/>
      <c r="B136" s="15">
        <v>338</v>
      </c>
      <c r="C136" s="15" t="s">
        <v>34</v>
      </c>
      <c r="D136" s="15">
        <v>100</v>
      </c>
      <c r="E136" s="15">
        <v>45</v>
      </c>
      <c r="F136" s="15">
        <v>0.4</v>
      </c>
      <c r="G136" s="15">
        <v>0.4</v>
      </c>
      <c r="H136" s="15">
        <v>9.8000000000000007</v>
      </c>
      <c r="I136" s="15">
        <v>0.03</v>
      </c>
      <c r="J136" s="15">
        <v>4</v>
      </c>
      <c r="K136" s="15">
        <v>0.01</v>
      </c>
      <c r="L136" s="15">
        <v>0.4</v>
      </c>
      <c r="M136" s="15">
        <v>10</v>
      </c>
      <c r="N136" s="15">
        <v>8</v>
      </c>
      <c r="O136" s="15">
        <v>2</v>
      </c>
      <c r="P136" s="15">
        <v>1</v>
      </c>
    </row>
    <row r="137" spans="1:18">
      <c r="A137" s="15"/>
      <c r="B137" s="17"/>
      <c r="C137" s="19" t="s">
        <v>35</v>
      </c>
      <c r="D137" s="17">
        <v>580</v>
      </c>
      <c r="E137" s="17">
        <f t="shared" ref="E137:P137" si="12">SUM(E132:E136)</f>
        <v>679.68</v>
      </c>
      <c r="F137" s="17">
        <f t="shared" si="12"/>
        <v>17.359999999999996</v>
      </c>
      <c r="G137" s="17">
        <f t="shared" si="12"/>
        <v>22.869999999999997</v>
      </c>
      <c r="H137" s="17">
        <f t="shared" si="12"/>
        <v>98.99</v>
      </c>
      <c r="I137" s="17">
        <f t="shared" si="12"/>
        <v>0.19</v>
      </c>
      <c r="J137" s="17">
        <f t="shared" si="12"/>
        <v>6.7</v>
      </c>
      <c r="K137" s="17">
        <f t="shared" si="12"/>
        <v>0.66999999999999993</v>
      </c>
      <c r="L137" s="17">
        <f t="shared" si="12"/>
        <v>0.87000000000000011</v>
      </c>
      <c r="M137" s="17">
        <f t="shared" si="12"/>
        <v>403</v>
      </c>
      <c r="N137" s="17">
        <f t="shared" si="12"/>
        <v>390.6</v>
      </c>
      <c r="O137" s="17">
        <f t="shared" si="12"/>
        <v>80.89</v>
      </c>
      <c r="P137" s="17">
        <f t="shared" si="12"/>
        <v>3.24</v>
      </c>
    </row>
    <row r="138" spans="1:18">
      <c r="A138" s="20"/>
      <c r="B138" s="20"/>
      <c r="C138" s="21"/>
      <c r="D138" s="20">
        <v>550</v>
      </c>
      <c r="E138" s="20" t="s">
        <v>36</v>
      </c>
      <c r="F138" s="20" t="s">
        <v>37</v>
      </c>
      <c r="G138" s="20" t="s">
        <v>38</v>
      </c>
      <c r="H138" s="20" t="s">
        <v>39</v>
      </c>
      <c r="I138" s="20"/>
      <c r="J138" s="20"/>
      <c r="K138" s="20"/>
      <c r="L138" s="20"/>
      <c r="M138" s="20"/>
      <c r="N138" s="20"/>
      <c r="O138" s="20"/>
      <c r="P138" s="20"/>
      <c r="Q138" s="22"/>
      <c r="R138" s="22"/>
    </row>
    <row r="139" spans="1:18">
      <c r="A139" s="15"/>
      <c r="B139" s="15"/>
      <c r="C139" s="16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1:18">
      <c r="A140" s="39" t="s">
        <v>40</v>
      </c>
      <c r="B140" s="39">
        <v>66</v>
      </c>
      <c r="C140" s="40" t="s">
        <v>104</v>
      </c>
      <c r="D140" s="39">
        <v>100</v>
      </c>
      <c r="E140" s="39">
        <v>90.87</v>
      </c>
      <c r="F140" s="39">
        <v>1.22</v>
      </c>
      <c r="G140" s="39">
        <v>6.08</v>
      </c>
      <c r="H140" s="39">
        <v>7.87</v>
      </c>
      <c r="I140" s="39">
        <v>0.04</v>
      </c>
      <c r="J140" s="39">
        <v>3.45</v>
      </c>
      <c r="K140" s="39">
        <v>0.9</v>
      </c>
      <c r="L140" s="39">
        <v>0.22</v>
      </c>
      <c r="M140" s="39">
        <v>18.63</v>
      </c>
      <c r="N140" s="39">
        <v>33.92</v>
      </c>
      <c r="O140" s="39">
        <v>20.23</v>
      </c>
      <c r="P140" s="39">
        <v>0.53</v>
      </c>
      <c r="Q140" s="41"/>
      <c r="R140" s="12"/>
    </row>
    <row r="141" spans="1:18" ht="30">
      <c r="A141" s="23"/>
      <c r="B141" s="23">
        <v>102</v>
      </c>
      <c r="C141" s="24" t="s">
        <v>105</v>
      </c>
      <c r="D141" s="25" t="s">
        <v>43</v>
      </c>
      <c r="E141" s="23">
        <v>161.26</v>
      </c>
      <c r="F141" s="23">
        <v>7.6</v>
      </c>
      <c r="G141" s="23">
        <v>8.3000000000000007</v>
      </c>
      <c r="H141" s="23">
        <v>19.5</v>
      </c>
      <c r="I141" s="23">
        <v>0.23</v>
      </c>
      <c r="J141" s="23">
        <v>13.73</v>
      </c>
      <c r="K141" s="23">
        <v>0.27</v>
      </c>
      <c r="L141" s="23">
        <v>2.4500000000000002</v>
      </c>
      <c r="M141" s="23">
        <v>34.72</v>
      </c>
      <c r="N141" s="23">
        <v>87.88</v>
      </c>
      <c r="O141" s="23">
        <v>36.42</v>
      </c>
      <c r="P141" s="23">
        <v>2.0499999999999998</v>
      </c>
      <c r="Q141" s="26"/>
      <c r="R141" s="41"/>
    </row>
    <row r="142" spans="1:18" s="22" customFormat="1">
      <c r="A142" s="15"/>
      <c r="B142" s="15">
        <v>269</v>
      </c>
      <c r="C142" s="16" t="s">
        <v>84</v>
      </c>
      <c r="D142" s="27" t="s">
        <v>45</v>
      </c>
      <c r="E142" s="15">
        <v>180.63</v>
      </c>
      <c r="F142" s="15">
        <v>7.93</v>
      </c>
      <c r="G142" s="15">
        <v>12.29</v>
      </c>
      <c r="H142" s="15">
        <v>22.04</v>
      </c>
      <c r="I142" s="15">
        <v>1.1200000000000001</v>
      </c>
      <c r="J142" s="15">
        <v>1.49</v>
      </c>
      <c r="K142" s="15">
        <v>0.02</v>
      </c>
      <c r="L142" s="15">
        <v>2.46</v>
      </c>
      <c r="M142" s="15">
        <v>27.78</v>
      </c>
      <c r="N142" s="15">
        <v>93.39</v>
      </c>
      <c r="O142" s="15">
        <v>15.72</v>
      </c>
      <c r="P142" s="15">
        <v>1.3</v>
      </c>
      <c r="Q142" s="12"/>
      <c r="R142" s="26"/>
    </row>
    <row r="143" spans="1:18">
      <c r="A143" s="39"/>
      <c r="B143" s="39">
        <v>302</v>
      </c>
      <c r="C143" s="40" t="s">
        <v>106</v>
      </c>
      <c r="D143" s="39">
        <v>200</v>
      </c>
      <c r="E143" s="39">
        <v>359.91</v>
      </c>
      <c r="F143" s="39">
        <v>11.66</v>
      </c>
      <c r="G143" s="39">
        <v>8.6999999999999993</v>
      </c>
      <c r="H143" s="39">
        <v>57.26</v>
      </c>
      <c r="I143" s="39">
        <v>0.28000000000000003</v>
      </c>
      <c r="J143" s="39"/>
      <c r="K143" s="39">
        <v>0.03</v>
      </c>
      <c r="L143" s="39">
        <v>0.82</v>
      </c>
      <c r="M143" s="39">
        <v>20.07</v>
      </c>
      <c r="N143" s="39">
        <v>276.58</v>
      </c>
      <c r="O143" s="39">
        <v>184.24</v>
      </c>
      <c r="P143" s="39">
        <v>6.19</v>
      </c>
      <c r="Q143" s="41"/>
      <c r="R143" s="12"/>
    </row>
    <row r="144" spans="1:18">
      <c r="A144" s="15"/>
      <c r="B144" s="15">
        <v>348</v>
      </c>
      <c r="C144" s="16" t="s">
        <v>107</v>
      </c>
      <c r="D144" s="15">
        <v>200</v>
      </c>
      <c r="E144" s="15">
        <v>124.18</v>
      </c>
      <c r="F144" s="15">
        <v>1.08</v>
      </c>
      <c r="G144" s="15">
        <v>0</v>
      </c>
      <c r="H144" s="15">
        <v>31.33</v>
      </c>
      <c r="I144" s="15">
        <v>0.02</v>
      </c>
      <c r="J144" s="15">
        <v>0.83</v>
      </c>
      <c r="K144" s="15">
        <v>0.12</v>
      </c>
      <c r="L144" s="15">
        <v>1.1399999999999999</v>
      </c>
      <c r="M144" s="15">
        <v>33.08</v>
      </c>
      <c r="N144" s="15">
        <v>30.19</v>
      </c>
      <c r="O144" s="15">
        <v>21.71</v>
      </c>
      <c r="P144" s="15">
        <v>0.66</v>
      </c>
      <c r="Q144" s="12"/>
      <c r="R144" s="41"/>
    </row>
    <row r="145" spans="1:18" s="41" customFormat="1">
      <c r="A145" s="15"/>
      <c r="B145" s="15"/>
      <c r="C145" s="15" t="s">
        <v>101</v>
      </c>
      <c r="D145" s="15">
        <v>40</v>
      </c>
      <c r="E145" s="15">
        <v>75.599999999999994</v>
      </c>
      <c r="F145" s="15">
        <v>2.92</v>
      </c>
      <c r="G145" s="15">
        <v>0.52</v>
      </c>
      <c r="H145" s="15">
        <v>14.2</v>
      </c>
      <c r="I145" s="15">
        <v>7.0000000000000007E-2</v>
      </c>
      <c r="J145" s="15">
        <v>0</v>
      </c>
      <c r="K145" s="15">
        <v>0</v>
      </c>
      <c r="L145" s="15">
        <v>0.56000000000000005</v>
      </c>
      <c r="M145" s="15">
        <v>14.8</v>
      </c>
      <c r="N145" s="15">
        <v>71.2</v>
      </c>
      <c r="O145" s="15">
        <v>22</v>
      </c>
      <c r="P145" s="15">
        <v>1.08</v>
      </c>
      <c r="Q145" s="12"/>
      <c r="R145" s="12"/>
    </row>
    <row r="146" spans="1:18" s="26" customFormat="1">
      <c r="A146" s="15"/>
      <c r="B146" s="17"/>
      <c r="C146" s="19" t="s">
        <v>35</v>
      </c>
      <c r="D146" s="17">
        <v>890</v>
      </c>
      <c r="E146" s="17">
        <f t="shared" ref="E146:P146" si="13">SUM(E140:E145)</f>
        <v>992.45000000000016</v>
      </c>
      <c r="F146" s="17">
        <f t="shared" si="13"/>
        <v>32.410000000000004</v>
      </c>
      <c r="G146" s="17">
        <f t="shared" si="13"/>
        <v>35.890000000000008</v>
      </c>
      <c r="H146" s="17">
        <f t="shared" si="13"/>
        <v>152.19999999999999</v>
      </c>
      <c r="I146" s="17">
        <f t="shared" si="13"/>
        <v>1.7600000000000002</v>
      </c>
      <c r="J146" s="17">
        <f t="shared" si="13"/>
        <v>19.499999999999996</v>
      </c>
      <c r="K146" s="17">
        <f t="shared" si="13"/>
        <v>1.3399999999999999</v>
      </c>
      <c r="L146" s="17">
        <f t="shared" si="13"/>
        <v>7.65</v>
      </c>
      <c r="M146" s="17">
        <f t="shared" si="13"/>
        <v>149.07999999999998</v>
      </c>
      <c r="N146" s="17">
        <f t="shared" si="13"/>
        <v>593.16000000000008</v>
      </c>
      <c r="O146" s="17">
        <f t="shared" si="13"/>
        <v>300.32</v>
      </c>
      <c r="P146" s="17">
        <f t="shared" si="13"/>
        <v>11.81</v>
      </c>
      <c r="Q146" s="12"/>
      <c r="R146" s="12"/>
    </row>
    <row r="147" spans="1:18">
      <c r="A147" s="20"/>
      <c r="B147" s="20"/>
      <c r="C147" s="21"/>
      <c r="D147" s="20">
        <v>800</v>
      </c>
      <c r="E147" s="20" t="s">
        <v>50</v>
      </c>
      <c r="F147" s="20" t="s">
        <v>51</v>
      </c>
      <c r="G147" s="20" t="s">
        <v>52</v>
      </c>
      <c r="H147" s="20" t="s">
        <v>53</v>
      </c>
      <c r="I147" s="20"/>
      <c r="J147" s="20"/>
      <c r="K147" s="20"/>
      <c r="L147" s="20"/>
      <c r="M147" s="20"/>
      <c r="N147" s="20"/>
      <c r="O147" s="20"/>
      <c r="P147" s="20"/>
      <c r="Q147" s="22"/>
    </row>
    <row r="148" spans="1:18" s="41" customFormat="1">
      <c r="A148" s="15"/>
      <c r="B148" s="17"/>
      <c r="C148" s="19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2"/>
      <c r="R148" s="12"/>
    </row>
    <row r="149" spans="1:18">
      <c r="A149" s="15"/>
      <c r="B149" s="15"/>
      <c r="C149" s="16"/>
      <c r="D149" s="15"/>
      <c r="E149" s="15"/>
      <c r="F149" s="15"/>
      <c r="G149" s="4" t="s">
        <v>108</v>
      </c>
      <c r="H149" s="4"/>
      <c r="I149" s="4"/>
      <c r="J149" s="15"/>
      <c r="K149" s="15"/>
      <c r="L149" s="15"/>
      <c r="M149" s="15"/>
      <c r="N149" s="15"/>
      <c r="O149" s="15"/>
      <c r="P149" s="15"/>
    </row>
    <row r="150" spans="1:18">
      <c r="A150" s="15"/>
      <c r="B150" s="3" t="s">
        <v>10</v>
      </c>
      <c r="C150" s="3" t="s">
        <v>11</v>
      </c>
      <c r="D150" s="3" t="s">
        <v>12</v>
      </c>
      <c r="E150" s="3" t="s">
        <v>13</v>
      </c>
      <c r="F150" s="3"/>
      <c r="G150" s="3"/>
      <c r="H150" s="3"/>
      <c r="I150" s="1" t="s">
        <v>14</v>
      </c>
      <c r="J150" s="1"/>
      <c r="K150" s="1"/>
      <c r="L150" s="1"/>
      <c r="M150" s="1"/>
      <c r="N150" s="1"/>
      <c r="O150" s="1"/>
      <c r="P150" s="1"/>
    </row>
    <row r="151" spans="1:18">
      <c r="A151" s="15"/>
      <c r="B151" s="3"/>
      <c r="C151" s="3"/>
      <c r="D151" s="3"/>
      <c r="E151" s="17" t="s">
        <v>15</v>
      </c>
      <c r="F151" s="17" t="s">
        <v>16</v>
      </c>
      <c r="G151" s="17" t="s">
        <v>17</v>
      </c>
      <c r="H151" s="17" t="s">
        <v>18</v>
      </c>
      <c r="I151" s="17" t="s">
        <v>19</v>
      </c>
      <c r="J151" s="17" t="s">
        <v>20</v>
      </c>
      <c r="K151" s="17" t="s">
        <v>21</v>
      </c>
      <c r="L151" s="17" t="s">
        <v>22</v>
      </c>
      <c r="M151" s="17" t="s">
        <v>23</v>
      </c>
      <c r="N151" s="17" t="s">
        <v>24</v>
      </c>
      <c r="O151" s="17" t="s">
        <v>25</v>
      </c>
      <c r="P151" s="17" t="s">
        <v>26</v>
      </c>
    </row>
    <row r="152" spans="1:18">
      <c r="A152" s="17" t="s">
        <v>109</v>
      </c>
      <c r="B152" s="15" t="s">
        <v>110</v>
      </c>
      <c r="C152" s="15" t="s">
        <v>111</v>
      </c>
      <c r="D152" s="27" t="s">
        <v>112</v>
      </c>
      <c r="E152" s="15">
        <v>409.5</v>
      </c>
      <c r="F152" s="15">
        <v>28.74</v>
      </c>
      <c r="G152" s="15">
        <v>21.95</v>
      </c>
      <c r="H152" s="15">
        <v>23.41</v>
      </c>
      <c r="I152" s="15">
        <v>0.09</v>
      </c>
      <c r="J152" s="15">
        <v>0.47</v>
      </c>
      <c r="K152" s="15">
        <v>0.13</v>
      </c>
      <c r="L152" s="15">
        <v>0.65</v>
      </c>
      <c r="M152" s="15">
        <v>290.25</v>
      </c>
      <c r="N152" s="15">
        <v>397.38</v>
      </c>
      <c r="O152" s="15">
        <v>39.1</v>
      </c>
      <c r="P152" s="15">
        <v>1.1100000000000001</v>
      </c>
    </row>
    <row r="153" spans="1:18">
      <c r="A153" s="15"/>
      <c r="B153" s="15">
        <v>376</v>
      </c>
      <c r="C153" s="15" t="s">
        <v>79</v>
      </c>
      <c r="D153" s="15" t="s">
        <v>80</v>
      </c>
      <c r="E153" s="15">
        <v>56.85</v>
      </c>
      <c r="F153" s="15">
        <v>0.1</v>
      </c>
      <c r="G153" s="15">
        <v>0.03</v>
      </c>
      <c r="H153" s="15">
        <v>14.99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</row>
    <row r="154" spans="1:18">
      <c r="A154" s="15"/>
      <c r="B154" s="15">
        <v>2</v>
      </c>
      <c r="C154" s="15" t="s">
        <v>58</v>
      </c>
      <c r="D154" s="15">
        <v>55</v>
      </c>
      <c r="E154" s="15">
        <v>156.69999999999999</v>
      </c>
      <c r="F154" s="15">
        <v>2.38</v>
      </c>
      <c r="G154" s="15">
        <v>4.3899999999999997</v>
      </c>
      <c r="H154" s="15">
        <v>27.11</v>
      </c>
      <c r="I154" s="15">
        <v>0.05</v>
      </c>
      <c r="J154" s="15">
        <v>0.1</v>
      </c>
      <c r="K154" s="15">
        <v>0.02</v>
      </c>
      <c r="L154" s="15">
        <v>0.44</v>
      </c>
      <c r="M154" s="15">
        <v>10.9</v>
      </c>
      <c r="N154" s="15">
        <v>29.4</v>
      </c>
      <c r="O154" s="15">
        <v>11.3</v>
      </c>
      <c r="P154" s="15">
        <v>0.87</v>
      </c>
    </row>
    <row r="155" spans="1:18">
      <c r="A155" s="15"/>
      <c r="B155" s="15"/>
      <c r="C155" s="15" t="s">
        <v>33</v>
      </c>
      <c r="D155" s="15">
        <v>40</v>
      </c>
      <c r="E155" s="15">
        <v>95.2</v>
      </c>
      <c r="F155" s="15">
        <v>3.04</v>
      </c>
      <c r="G155" s="15">
        <v>0.32</v>
      </c>
      <c r="H155" s="15">
        <v>19.440000000000001</v>
      </c>
      <c r="I155" s="15">
        <v>0.04</v>
      </c>
      <c r="J155" s="15">
        <v>0</v>
      </c>
      <c r="K155" s="15">
        <v>0</v>
      </c>
      <c r="L155" s="15">
        <v>0.04</v>
      </c>
      <c r="M155" s="15">
        <v>8</v>
      </c>
      <c r="N155" s="15">
        <v>26</v>
      </c>
      <c r="O155" s="15">
        <v>5.6</v>
      </c>
      <c r="P155" s="15">
        <v>0.44</v>
      </c>
    </row>
    <row r="156" spans="1:18">
      <c r="A156" s="15"/>
      <c r="B156" s="15">
        <v>209</v>
      </c>
      <c r="C156" s="15" t="s">
        <v>96</v>
      </c>
      <c r="D156" s="15">
        <v>40</v>
      </c>
      <c r="E156" s="15">
        <v>62.8</v>
      </c>
      <c r="F156" s="15">
        <v>5.08</v>
      </c>
      <c r="G156" s="15">
        <v>4.5999999999999996</v>
      </c>
      <c r="H156" s="15">
        <v>0.28000000000000003</v>
      </c>
      <c r="I156" s="15">
        <v>0.03</v>
      </c>
      <c r="J156" s="15">
        <v>0</v>
      </c>
      <c r="K156" s="15">
        <v>0.1</v>
      </c>
      <c r="L156" s="15">
        <v>0.24</v>
      </c>
      <c r="M156" s="15">
        <v>22</v>
      </c>
      <c r="N156" s="15">
        <v>76.8</v>
      </c>
      <c r="O156" s="15">
        <v>4.8</v>
      </c>
      <c r="P156" s="15">
        <v>1</v>
      </c>
    </row>
    <row r="157" spans="1:18">
      <c r="A157" s="15"/>
      <c r="B157" s="15"/>
      <c r="C157" s="17" t="s">
        <v>113</v>
      </c>
      <c r="D157" s="17">
        <v>550</v>
      </c>
      <c r="E157" s="17">
        <f t="shared" ref="E157:P157" si="14">SUM(E152:E156)</f>
        <v>781.05</v>
      </c>
      <c r="F157" s="17">
        <f t="shared" si="14"/>
        <v>39.339999999999996</v>
      </c>
      <c r="G157" s="17">
        <f t="shared" si="14"/>
        <v>31.29</v>
      </c>
      <c r="H157" s="17">
        <f t="shared" si="14"/>
        <v>85.22999999999999</v>
      </c>
      <c r="I157" s="17">
        <f t="shared" si="14"/>
        <v>0.21000000000000002</v>
      </c>
      <c r="J157" s="17">
        <f t="shared" si="14"/>
        <v>0.56999999999999995</v>
      </c>
      <c r="K157" s="17">
        <f t="shared" si="14"/>
        <v>0.25</v>
      </c>
      <c r="L157" s="17">
        <f t="shared" si="14"/>
        <v>1.37</v>
      </c>
      <c r="M157" s="17">
        <f t="shared" si="14"/>
        <v>331.15</v>
      </c>
      <c r="N157" s="17">
        <f t="shared" si="14"/>
        <v>529.57999999999993</v>
      </c>
      <c r="O157" s="17">
        <f t="shared" si="14"/>
        <v>60.800000000000004</v>
      </c>
      <c r="P157" s="17">
        <f t="shared" si="14"/>
        <v>3.42</v>
      </c>
    </row>
    <row r="158" spans="1:18">
      <c r="A158" s="20"/>
      <c r="B158" s="20"/>
      <c r="C158" s="21"/>
      <c r="D158" s="20">
        <v>550</v>
      </c>
      <c r="E158" s="20" t="s">
        <v>36</v>
      </c>
      <c r="F158" s="20" t="s">
        <v>37</v>
      </c>
      <c r="G158" s="20" t="s">
        <v>38</v>
      </c>
      <c r="H158" s="20" t="s">
        <v>39</v>
      </c>
      <c r="I158" s="20"/>
      <c r="J158" s="20"/>
      <c r="K158" s="20"/>
      <c r="L158" s="20"/>
      <c r="M158" s="20"/>
      <c r="N158" s="20"/>
      <c r="O158" s="20"/>
      <c r="P158" s="20"/>
      <c r="Q158" s="22"/>
      <c r="R158" s="22"/>
    </row>
    <row r="159" spans="1:18">
      <c r="A159" s="15"/>
      <c r="B159" s="15"/>
      <c r="C159" s="16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8" ht="30">
      <c r="A160" s="42" t="s">
        <v>114</v>
      </c>
      <c r="B160" s="28">
        <v>42</v>
      </c>
      <c r="C160" s="29" t="s">
        <v>115</v>
      </c>
      <c r="D160" s="28">
        <v>100</v>
      </c>
      <c r="E160" s="28">
        <v>101.19</v>
      </c>
      <c r="F160" s="28">
        <v>1.72</v>
      </c>
      <c r="G160" s="28">
        <v>6.24</v>
      </c>
      <c r="H160" s="28">
        <v>9.2100000000000009</v>
      </c>
      <c r="I160" s="28">
        <v>0.08</v>
      </c>
      <c r="J160" s="28">
        <v>13.2</v>
      </c>
      <c r="K160" s="28">
        <v>0.06</v>
      </c>
      <c r="L160" s="28">
        <v>2.76</v>
      </c>
      <c r="M160" s="28">
        <v>15.37</v>
      </c>
      <c r="N160" s="28">
        <v>47.62</v>
      </c>
      <c r="O160" s="28">
        <v>18.899999999999999</v>
      </c>
      <c r="P160" s="28">
        <v>0.74</v>
      </c>
      <c r="Q160" s="12"/>
      <c r="R160" s="12"/>
    </row>
    <row r="161" spans="1:18" ht="30">
      <c r="A161" s="23"/>
      <c r="B161" s="23">
        <v>82</v>
      </c>
      <c r="C161" s="24" t="s">
        <v>60</v>
      </c>
      <c r="D161" s="25" t="s">
        <v>83</v>
      </c>
      <c r="E161" s="23">
        <v>128.13</v>
      </c>
      <c r="F161" s="23">
        <v>4.5599999999999996</v>
      </c>
      <c r="G161" s="23">
        <v>8.99</v>
      </c>
      <c r="H161" s="23">
        <v>14.37</v>
      </c>
      <c r="I161" s="23">
        <v>0.05</v>
      </c>
      <c r="J161" s="23">
        <v>12.35</v>
      </c>
      <c r="K161" s="23">
        <v>0.27</v>
      </c>
      <c r="L161" s="23">
        <v>2.5</v>
      </c>
      <c r="M161" s="23">
        <v>45.01</v>
      </c>
      <c r="N161" s="23">
        <v>58.06</v>
      </c>
      <c r="O161" s="23">
        <v>28.33</v>
      </c>
      <c r="P161" s="23">
        <v>1.24</v>
      </c>
      <c r="Q161" s="26"/>
    </row>
    <row r="162" spans="1:18" s="22" customFormat="1" ht="30">
      <c r="A162" s="15"/>
      <c r="B162" s="15">
        <v>294</v>
      </c>
      <c r="C162" s="16" t="s">
        <v>116</v>
      </c>
      <c r="D162" s="27" t="s">
        <v>45</v>
      </c>
      <c r="E162" s="15">
        <v>110.05</v>
      </c>
      <c r="F162" s="15">
        <v>9.7899999999999991</v>
      </c>
      <c r="G162" s="15">
        <v>10.39</v>
      </c>
      <c r="H162" s="15">
        <v>10.8</v>
      </c>
      <c r="I162" s="15">
        <v>0.03</v>
      </c>
      <c r="J162" s="15">
        <v>0.77</v>
      </c>
      <c r="K162" s="15">
        <v>0.02</v>
      </c>
      <c r="L162" s="15">
        <v>1.53</v>
      </c>
      <c r="M162" s="15">
        <v>25.95</v>
      </c>
      <c r="N162" s="15">
        <v>22.66</v>
      </c>
      <c r="O162" s="15">
        <v>8.82</v>
      </c>
      <c r="P162" s="15">
        <v>0.4</v>
      </c>
      <c r="Q162" s="12"/>
      <c r="R162" s="26"/>
    </row>
    <row r="163" spans="1:18">
      <c r="A163" s="15"/>
      <c r="B163" s="15">
        <v>304</v>
      </c>
      <c r="C163" s="16" t="s">
        <v>117</v>
      </c>
      <c r="D163" s="15">
        <v>200</v>
      </c>
      <c r="E163" s="15">
        <v>266.89999999999998</v>
      </c>
      <c r="F163" s="15">
        <v>4.88</v>
      </c>
      <c r="G163" s="15">
        <v>8.14</v>
      </c>
      <c r="H163" s="15">
        <v>47.83</v>
      </c>
      <c r="I163" s="15">
        <v>0.03</v>
      </c>
      <c r="J163" s="15">
        <v>0</v>
      </c>
      <c r="K163" s="15">
        <v>0.04</v>
      </c>
      <c r="L163" s="15">
        <v>0.38</v>
      </c>
      <c r="M163" s="15">
        <v>3.48</v>
      </c>
      <c r="N163" s="15">
        <v>82.62</v>
      </c>
      <c r="O163" s="15">
        <v>25.56</v>
      </c>
      <c r="P163" s="15">
        <v>0.69</v>
      </c>
    </row>
    <row r="164" spans="1:18">
      <c r="A164" s="15"/>
      <c r="B164" s="15">
        <v>349</v>
      </c>
      <c r="C164" s="16" t="s">
        <v>118</v>
      </c>
      <c r="D164" s="15">
        <v>200</v>
      </c>
      <c r="E164" s="15">
        <v>126.05</v>
      </c>
      <c r="F164" s="34">
        <v>2.0699999999999998</v>
      </c>
      <c r="G164" s="15">
        <v>0</v>
      </c>
      <c r="H164" s="15">
        <v>32.21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2"/>
      <c r="R164" s="12"/>
    </row>
    <row r="165" spans="1:18">
      <c r="A165" s="28"/>
      <c r="B165" s="28"/>
      <c r="C165" s="29" t="s">
        <v>48</v>
      </c>
      <c r="D165" s="28">
        <v>65</v>
      </c>
      <c r="E165" s="28">
        <v>122.85</v>
      </c>
      <c r="F165" s="28">
        <v>4.75</v>
      </c>
      <c r="G165" s="28">
        <v>0.84</v>
      </c>
      <c r="H165" s="28">
        <v>23.08</v>
      </c>
      <c r="I165" s="28">
        <v>0.11</v>
      </c>
      <c r="J165" s="28">
        <v>0</v>
      </c>
      <c r="K165" s="28">
        <v>0</v>
      </c>
      <c r="L165" s="28">
        <v>0.91</v>
      </c>
      <c r="M165" s="28">
        <v>24.05</v>
      </c>
      <c r="N165" s="28">
        <v>115.7</v>
      </c>
      <c r="O165" s="28">
        <v>35.75</v>
      </c>
      <c r="P165" s="28">
        <v>1.75</v>
      </c>
      <c r="Q165" s="12"/>
      <c r="R165" s="12"/>
    </row>
    <row r="166" spans="1:18">
      <c r="A166" s="15"/>
      <c r="B166" s="15">
        <v>338</v>
      </c>
      <c r="C166" s="15" t="s">
        <v>34</v>
      </c>
      <c r="D166" s="15">
        <v>100</v>
      </c>
      <c r="E166" s="15">
        <v>45</v>
      </c>
      <c r="F166" s="15">
        <v>0.4</v>
      </c>
      <c r="G166" s="15">
        <v>0.4</v>
      </c>
      <c r="H166" s="15">
        <v>9.8000000000000007</v>
      </c>
      <c r="I166" s="15">
        <v>0.03</v>
      </c>
      <c r="J166" s="15">
        <v>4</v>
      </c>
      <c r="K166" s="15">
        <v>0.01</v>
      </c>
      <c r="L166" s="15">
        <v>0.4</v>
      </c>
      <c r="M166" s="15">
        <v>10</v>
      </c>
      <c r="N166" s="15">
        <v>8</v>
      </c>
      <c r="O166" s="15">
        <v>2</v>
      </c>
      <c r="P166" s="15">
        <v>1</v>
      </c>
    </row>
    <row r="167" spans="1:18" s="26" customFormat="1">
      <c r="A167" s="15"/>
      <c r="B167" s="17"/>
      <c r="C167" s="19" t="s">
        <v>35</v>
      </c>
      <c r="D167" s="17">
        <v>1015</v>
      </c>
      <c r="E167" s="17">
        <f t="shared" ref="E167:P167" si="15">SUM(E160:E166)</f>
        <v>900.17</v>
      </c>
      <c r="F167" s="17">
        <f t="shared" si="15"/>
        <v>28.169999999999998</v>
      </c>
      <c r="G167" s="17">
        <f t="shared" si="15"/>
        <v>35.000000000000007</v>
      </c>
      <c r="H167" s="17">
        <f t="shared" si="15"/>
        <v>147.30000000000001</v>
      </c>
      <c r="I167" s="17">
        <f t="shared" si="15"/>
        <v>0.32999999999999996</v>
      </c>
      <c r="J167" s="17">
        <f t="shared" si="15"/>
        <v>30.319999999999997</v>
      </c>
      <c r="K167" s="17">
        <f t="shared" si="15"/>
        <v>0.4</v>
      </c>
      <c r="L167" s="17">
        <f t="shared" si="15"/>
        <v>8.48</v>
      </c>
      <c r="M167" s="17">
        <f t="shared" si="15"/>
        <v>123.86</v>
      </c>
      <c r="N167" s="17">
        <f t="shared" si="15"/>
        <v>334.66</v>
      </c>
      <c r="O167" s="17">
        <f t="shared" si="15"/>
        <v>119.36</v>
      </c>
      <c r="P167" s="17">
        <f t="shared" si="15"/>
        <v>5.82</v>
      </c>
      <c r="Q167" s="12"/>
      <c r="R167" s="12"/>
    </row>
    <row r="168" spans="1:18">
      <c r="A168" s="20"/>
      <c r="B168" s="20"/>
      <c r="C168" s="21"/>
      <c r="D168" s="20">
        <v>800</v>
      </c>
      <c r="E168" s="20" t="s">
        <v>50</v>
      </c>
      <c r="F168" s="20" t="s">
        <v>51</v>
      </c>
      <c r="G168" s="20" t="s">
        <v>52</v>
      </c>
      <c r="H168" s="20" t="s">
        <v>53</v>
      </c>
      <c r="I168" s="20"/>
      <c r="J168" s="20"/>
      <c r="K168" s="20"/>
      <c r="L168" s="20"/>
      <c r="M168" s="20"/>
      <c r="N168" s="20"/>
      <c r="O168" s="20"/>
      <c r="P168" s="20"/>
      <c r="Q168" s="22"/>
    </row>
    <row r="169" spans="1:18">
      <c r="A169" s="15"/>
      <c r="B169" s="15"/>
      <c r="C169" s="16"/>
      <c r="D169" s="15"/>
      <c r="E169" s="15"/>
      <c r="F169" s="15"/>
      <c r="G169" s="4" t="s">
        <v>119</v>
      </c>
      <c r="H169" s="4"/>
      <c r="I169" s="4"/>
      <c r="J169" s="15"/>
      <c r="K169" s="15"/>
      <c r="L169" s="15"/>
      <c r="M169" s="15"/>
      <c r="N169" s="15"/>
      <c r="O169" s="15"/>
      <c r="P169" s="15"/>
    </row>
    <row r="170" spans="1:18">
      <c r="A170" s="15"/>
      <c r="B170" s="3" t="s">
        <v>10</v>
      </c>
      <c r="C170" s="3" t="s">
        <v>11</v>
      </c>
      <c r="D170" s="3" t="s">
        <v>12</v>
      </c>
      <c r="E170" s="3" t="s">
        <v>13</v>
      </c>
      <c r="F170" s="3"/>
      <c r="G170" s="3"/>
      <c r="H170" s="3"/>
      <c r="I170" s="1" t="s">
        <v>14</v>
      </c>
      <c r="J170" s="1"/>
      <c r="K170" s="1"/>
      <c r="L170" s="1"/>
      <c r="M170" s="1"/>
      <c r="N170" s="1"/>
      <c r="O170" s="1"/>
      <c r="P170" s="1"/>
    </row>
    <row r="171" spans="1:18">
      <c r="A171" s="15"/>
      <c r="B171" s="3"/>
      <c r="C171" s="3"/>
      <c r="D171" s="3"/>
      <c r="E171" s="17" t="s">
        <v>15</v>
      </c>
      <c r="F171" s="17" t="s">
        <v>16</v>
      </c>
      <c r="G171" s="17" t="s">
        <v>17</v>
      </c>
      <c r="H171" s="17" t="s">
        <v>18</v>
      </c>
      <c r="I171" s="17" t="s">
        <v>19</v>
      </c>
      <c r="J171" s="17" t="s">
        <v>20</v>
      </c>
      <c r="K171" s="17" t="s">
        <v>21</v>
      </c>
      <c r="L171" s="17" t="s">
        <v>22</v>
      </c>
      <c r="M171" s="17" t="s">
        <v>23</v>
      </c>
      <c r="N171" s="17" t="s">
        <v>24</v>
      </c>
      <c r="O171" s="17" t="s">
        <v>25</v>
      </c>
      <c r="P171" s="17" t="s">
        <v>26</v>
      </c>
    </row>
    <row r="172" spans="1:18">
      <c r="A172" s="17" t="s">
        <v>27</v>
      </c>
      <c r="B172" s="15">
        <v>14</v>
      </c>
      <c r="C172" s="16" t="s">
        <v>120</v>
      </c>
      <c r="D172" s="15">
        <v>10</v>
      </c>
      <c r="E172" s="15">
        <v>74.8</v>
      </c>
      <c r="F172" s="15">
        <v>0.05</v>
      </c>
      <c r="G172" s="15">
        <v>8.25</v>
      </c>
      <c r="H172" s="15">
        <v>0.08</v>
      </c>
      <c r="I172" s="15">
        <v>0</v>
      </c>
      <c r="J172" s="15">
        <v>0</v>
      </c>
      <c r="K172" s="15">
        <v>0.04</v>
      </c>
      <c r="L172" s="15">
        <v>0.1</v>
      </c>
      <c r="M172" s="15">
        <v>2.4</v>
      </c>
      <c r="N172" s="15">
        <v>3</v>
      </c>
      <c r="O172" s="15">
        <v>0</v>
      </c>
      <c r="P172" s="15">
        <v>0.02</v>
      </c>
    </row>
    <row r="173" spans="1:18">
      <c r="A173" s="15"/>
      <c r="B173" s="15">
        <v>173</v>
      </c>
      <c r="C173" s="16" t="s">
        <v>29</v>
      </c>
      <c r="D173" s="27" t="s">
        <v>30</v>
      </c>
      <c r="E173" s="15">
        <v>320.3</v>
      </c>
      <c r="F173" s="15">
        <v>8.5299999999999994</v>
      </c>
      <c r="G173" s="15">
        <v>12.28</v>
      </c>
      <c r="H173" s="15">
        <v>43.61</v>
      </c>
      <c r="I173" s="15">
        <v>0.19</v>
      </c>
      <c r="J173" s="15">
        <v>1.3</v>
      </c>
      <c r="K173" s="15">
        <v>0.06</v>
      </c>
      <c r="L173" s="15">
        <v>0.25</v>
      </c>
      <c r="M173" s="15">
        <v>134.54</v>
      </c>
      <c r="N173" s="15">
        <v>207.4</v>
      </c>
      <c r="O173" s="15">
        <v>54.94</v>
      </c>
      <c r="P173" s="15">
        <v>1.46</v>
      </c>
    </row>
    <row r="174" spans="1:18">
      <c r="A174" s="15"/>
      <c r="B174" s="15"/>
      <c r="C174" s="16" t="s">
        <v>47</v>
      </c>
      <c r="D174" s="15">
        <v>200</v>
      </c>
      <c r="E174" s="15">
        <v>33</v>
      </c>
      <c r="F174" s="15">
        <v>0.54</v>
      </c>
      <c r="G174" s="15">
        <v>0.1</v>
      </c>
      <c r="H174" s="15">
        <v>8.58</v>
      </c>
      <c r="I174" s="15">
        <v>0</v>
      </c>
      <c r="J174" s="15">
        <v>1.38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</row>
    <row r="175" spans="1:18">
      <c r="A175" s="15"/>
      <c r="B175" s="15"/>
      <c r="C175" s="16" t="s">
        <v>33</v>
      </c>
      <c r="D175" s="15">
        <v>40</v>
      </c>
      <c r="E175" s="15">
        <v>95.2</v>
      </c>
      <c r="F175" s="15">
        <v>3.04</v>
      </c>
      <c r="G175" s="15">
        <v>0.32</v>
      </c>
      <c r="H175" s="15">
        <v>19.440000000000001</v>
      </c>
      <c r="I175" s="15">
        <v>0.04</v>
      </c>
      <c r="J175" s="15">
        <v>0</v>
      </c>
      <c r="K175" s="15">
        <v>0</v>
      </c>
      <c r="L175" s="15">
        <v>0.04</v>
      </c>
      <c r="M175" s="15">
        <v>8</v>
      </c>
      <c r="N175" s="15">
        <v>26</v>
      </c>
      <c r="O175" s="15">
        <v>5.6</v>
      </c>
      <c r="P175" s="15">
        <v>0.44</v>
      </c>
    </row>
    <row r="176" spans="1:18">
      <c r="A176" s="15"/>
      <c r="B176" s="15">
        <v>338</v>
      </c>
      <c r="C176" s="15" t="s">
        <v>34</v>
      </c>
      <c r="D176" s="15">
        <v>100</v>
      </c>
      <c r="E176" s="15">
        <v>45</v>
      </c>
      <c r="F176" s="15">
        <v>0.4</v>
      </c>
      <c r="G176" s="15">
        <v>0.4</v>
      </c>
      <c r="H176" s="15">
        <v>9.8000000000000007</v>
      </c>
      <c r="I176" s="15">
        <v>0.03</v>
      </c>
      <c r="J176" s="15">
        <v>4</v>
      </c>
      <c r="K176" s="15">
        <v>0.01</v>
      </c>
      <c r="L176" s="15">
        <v>0.4</v>
      </c>
      <c r="M176" s="15">
        <v>10</v>
      </c>
      <c r="N176" s="15">
        <v>8</v>
      </c>
      <c r="O176" s="15">
        <v>2</v>
      </c>
      <c r="P176" s="15">
        <v>1</v>
      </c>
    </row>
    <row r="177" spans="1:18">
      <c r="A177" s="15"/>
      <c r="B177" s="17"/>
      <c r="C177" s="19" t="s">
        <v>35</v>
      </c>
      <c r="D177" s="17">
        <v>560</v>
      </c>
      <c r="E177" s="17">
        <f t="shared" ref="E177:P177" si="16">SUM(E172:E176)</f>
        <v>568.30000000000007</v>
      </c>
      <c r="F177" s="17">
        <f t="shared" si="16"/>
        <v>12.56</v>
      </c>
      <c r="G177" s="17">
        <f t="shared" si="16"/>
        <v>21.35</v>
      </c>
      <c r="H177" s="17">
        <f t="shared" si="16"/>
        <v>81.509999999999991</v>
      </c>
      <c r="I177" s="17">
        <f t="shared" si="16"/>
        <v>0.26</v>
      </c>
      <c r="J177" s="17">
        <f t="shared" si="16"/>
        <v>6.68</v>
      </c>
      <c r="K177" s="17">
        <f t="shared" si="16"/>
        <v>0.11</v>
      </c>
      <c r="L177" s="17">
        <f t="shared" si="16"/>
        <v>0.79</v>
      </c>
      <c r="M177" s="17">
        <f t="shared" si="16"/>
        <v>154.94</v>
      </c>
      <c r="N177" s="17">
        <f t="shared" si="16"/>
        <v>244.4</v>
      </c>
      <c r="O177" s="17">
        <f t="shared" si="16"/>
        <v>62.54</v>
      </c>
      <c r="P177" s="17">
        <f t="shared" si="16"/>
        <v>2.92</v>
      </c>
    </row>
    <row r="178" spans="1:18">
      <c r="A178" s="20"/>
      <c r="B178" s="20"/>
      <c r="C178" s="21"/>
      <c r="D178" s="20">
        <v>550</v>
      </c>
      <c r="E178" s="20" t="s">
        <v>36</v>
      </c>
      <c r="F178" s="20" t="s">
        <v>37</v>
      </c>
      <c r="G178" s="20" t="s">
        <v>38</v>
      </c>
      <c r="H178" s="20" t="s">
        <v>39</v>
      </c>
      <c r="I178" s="20"/>
      <c r="J178" s="20"/>
      <c r="K178" s="20"/>
      <c r="L178" s="20"/>
      <c r="M178" s="20"/>
      <c r="N178" s="20"/>
      <c r="O178" s="20"/>
      <c r="P178" s="20"/>
      <c r="Q178" s="22"/>
      <c r="R178" s="22"/>
    </row>
    <row r="179" spans="1:18">
      <c r="A179" s="20"/>
      <c r="B179" s="20"/>
      <c r="C179" s="21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2"/>
      <c r="R179" s="22"/>
    </row>
    <row r="180" spans="1:18" ht="32.25" customHeight="1">
      <c r="A180" s="17" t="s">
        <v>40</v>
      </c>
      <c r="B180" s="15">
        <v>52</v>
      </c>
      <c r="C180" s="16" t="s">
        <v>71</v>
      </c>
      <c r="D180" s="15">
        <v>100</v>
      </c>
      <c r="E180" s="15">
        <v>89.85</v>
      </c>
      <c r="F180" s="15">
        <v>1.35</v>
      </c>
      <c r="G180" s="15">
        <v>6.08</v>
      </c>
      <c r="H180" s="15">
        <v>7.87</v>
      </c>
      <c r="I180" s="15">
        <v>0.02</v>
      </c>
      <c r="J180" s="15">
        <v>9.5</v>
      </c>
      <c r="K180" s="15">
        <v>0</v>
      </c>
      <c r="L180" s="15">
        <v>2.73</v>
      </c>
      <c r="M180" s="15">
        <v>35.15</v>
      </c>
      <c r="N180" s="15">
        <v>40.85</v>
      </c>
      <c r="O180" s="15">
        <v>20.9</v>
      </c>
      <c r="P180" s="15">
        <v>1.33</v>
      </c>
    </row>
    <row r="181" spans="1:18">
      <c r="A181" s="23"/>
      <c r="B181" s="23">
        <v>103</v>
      </c>
      <c r="C181" s="23" t="s">
        <v>121</v>
      </c>
      <c r="D181" s="25" t="s">
        <v>43</v>
      </c>
      <c r="E181" s="23">
        <v>134.93</v>
      </c>
      <c r="F181" s="23">
        <v>11.28</v>
      </c>
      <c r="G181" s="23">
        <v>5.76</v>
      </c>
      <c r="H181" s="43">
        <v>32.909999999999997</v>
      </c>
      <c r="I181" s="23">
        <v>0.04</v>
      </c>
      <c r="J181" s="23">
        <v>0.94</v>
      </c>
      <c r="K181" s="23">
        <v>0.2</v>
      </c>
      <c r="L181" s="23">
        <v>2.57</v>
      </c>
      <c r="M181" s="23">
        <v>9.9</v>
      </c>
      <c r="N181" s="23">
        <v>29.75</v>
      </c>
      <c r="O181" s="23">
        <v>9.09</v>
      </c>
      <c r="P181" s="23">
        <v>0.5</v>
      </c>
      <c r="Q181" s="26"/>
      <c r="R181" s="12"/>
    </row>
    <row r="182" spans="1:18">
      <c r="A182" s="44"/>
      <c r="B182" s="44">
        <v>230</v>
      </c>
      <c r="C182" s="45" t="s">
        <v>122</v>
      </c>
      <c r="D182" s="46">
        <v>115</v>
      </c>
      <c r="E182" s="47">
        <v>226.75</v>
      </c>
      <c r="F182" s="47">
        <v>15.96</v>
      </c>
      <c r="G182" s="44">
        <v>16.5</v>
      </c>
      <c r="H182" s="47">
        <v>4.4000000000000004</v>
      </c>
      <c r="I182" s="44">
        <v>0.11</v>
      </c>
      <c r="J182" s="44">
        <v>0.31</v>
      </c>
      <c r="K182" s="44">
        <v>0.08</v>
      </c>
      <c r="L182" s="44">
        <v>5.28</v>
      </c>
      <c r="M182" s="44">
        <v>42.58</v>
      </c>
      <c r="N182" s="44">
        <v>179.75</v>
      </c>
      <c r="O182" s="44">
        <v>28.19</v>
      </c>
      <c r="P182" s="44">
        <v>1.3</v>
      </c>
      <c r="Q182" s="26"/>
      <c r="R182" s="26"/>
    </row>
    <row r="183" spans="1:18" s="22" customFormat="1" ht="20.25" customHeight="1">
      <c r="A183" s="15"/>
      <c r="B183" s="15">
        <v>312</v>
      </c>
      <c r="C183" s="16" t="s">
        <v>123</v>
      </c>
      <c r="D183" s="15">
        <v>230</v>
      </c>
      <c r="E183" s="15">
        <v>253.42</v>
      </c>
      <c r="F183" s="15">
        <v>4.78</v>
      </c>
      <c r="G183" s="34">
        <v>16.510000000000002</v>
      </c>
      <c r="H183" s="15">
        <v>30.23</v>
      </c>
      <c r="I183" s="15">
        <v>0.21</v>
      </c>
      <c r="J183" s="15">
        <v>7.96</v>
      </c>
      <c r="K183" s="15">
        <v>0.26</v>
      </c>
      <c r="L183" s="15">
        <v>0.33</v>
      </c>
      <c r="M183" s="15">
        <v>57.94</v>
      </c>
      <c r="N183" s="15">
        <v>126.86</v>
      </c>
      <c r="O183" s="15">
        <v>42.55</v>
      </c>
      <c r="P183" s="15">
        <v>1.52</v>
      </c>
      <c r="Q183" s="12"/>
      <c r="R183" s="41"/>
    </row>
    <row r="184" spans="1:18" s="22" customFormat="1">
      <c r="A184" s="15"/>
      <c r="B184" s="15">
        <v>348</v>
      </c>
      <c r="C184" s="16" t="s">
        <v>124</v>
      </c>
      <c r="D184" s="15">
        <v>200</v>
      </c>
      <c r="E184" s="15">
        <v>92.81</v>
      </c>
      <c r="F184" s="15">
        <v>0.34</v>
      </c>
      <c r="G184" s="15">
        <v>0</v>
      </c>
      <c r="H184" s="15">
        <v>23.65</v>
      </c>
      <c r="I184" s="15">
        <v>0</v>
      </c>
      <c r="J184" s="15">
        <v>0.45</v>
      </c>
      <c r="K184" s="15">
        <v>0</v>
      </c>
      <c r="L184" s="15">
        <v>0.27</v>
      </c>
      <c r="M184" s="15">
        <v>11.89</v>
      </c>
      <c r="N184" s="15">
        <v>12.33</v>
      </c>
      <c r="O184" s="15">
        <v>15.16</v>
      </c>
      <c r="P184" s="15">
        <v>0.45</v>
      </c>
      <c r="Q184" s="12"/>
      <c r="R184" s="12"/>
    </row>
    <row r="185" spans="1:18">
      <c r="A185" s="28"/>
      <c r="B185" s="28"/>
      <c r="C185" s="29" t="s">
        <v>48</v>
      </c>
      <c r="D185" s="28">
        <v>65</v>
      </c>
      <c r="E185" s="28">
        <v>122.85</v>
      </c>
      <c r="F185" s="28">
        <v>4.75</v>
      </c>
      <c r="G185" s="28">
        <v>0.84</v>
      </c>
      <c r="H185" s="28">
        <v>23.08</v>
      </c>
      <c r="I185" s="28">
        <v>0.11</v>
      </c>
      <c r="J185" s="28">
        <v>0</v>
      </c>
      <c r="K185" s="28">
        <v>0</v>
      </c>
      <c r="L185" s="28">
        <v>0.91</v>
      </c>
      <c r="M185" s="28">
        <v>24.05</v>
      </c>
      <c r="N185" s="28">
        <v>115.7</v>
      </c>
      <c r="O185" s="28">
        <v>35.75</v>
      </c>
      <c r="P185" s="28">
        <v>1.75</v>
      </c>
      <c r="Q185" s="12"/>
      <c r="R185" s="12"/>
    </row>
    <row r="186" spans="1:18">
      <c r="A186" s="15"/>
      <c r="B186" s="15"/>
      <c r="C186" s="19" t="s">
        <v>35</v>
      </c>
      <c r="D186" s="17">
        <v>960</v>
      </c>
      <c r="E186" s="17">
        <f t="shared" ref="E186:P186" si="17">SUM(E180:E185)</f>
        <v>920.61</v>
      </c>
      <c r="F186" s="17">
        <f t="shared" si="17"/>
        <v>38.46</v>
      </c>
      <c r="G186" s="17">
        <f t="shared" si="17"/>
        <v>45.690000000000005</v>
      </c>
      <c r="H186" s="17">
        <f t="shared" si="17"/>
        <v>122.14</v>
      </c>
      <c r="I186" s="17">
        <f t="shared" si="17"/>
        <v>0.49</v>
      </c>
      <c r="J186" s="17">
        <f t="shared" si="17"/>
        <v>19.16</v>
      </c>
      <c r="K186" s="17">
        <f t="shared" si="17"/>
        <v>0.54</v>
      </c>
      <c r="L186" s="17">
        <f t="shared" si="17"/>
        <v>12.09</v>
      </c>
      <c r="M186" s="17">
        <f t="shared" si="17"/>
        <v>181.51</v>
      </c>
      <c r="N186" s="17">
        <f t="shared" si="17"/>
        <v>505.23999999999995</v>
      </c>
      <c r="O186" s="17">
        <f t="shared" si="17"/>
        <v>151.63999999999999</v>
      </c>
      <c r="P186" s="17">
        <f t="shared" si="17"/>
        <v>6.8500000000000005</v>
      </c>
      <c r="Q186" s="12"/>
      <c r="R186" s="12"/>
    </row>
    <row r="187" spans="1:18">
      <c r="A187" s="20"/>
      <c r="B187" s="20"/>
      <c r="C187" s="21"/>
      <c r="D187" s="20">
        <v>800</v>
      </c>
      <c r="E187" s="20" t="s">
        <v>50</v>
      </c>
      <c r="F187" s="20" t="s">
        <v>51</v>
      </c>
      <c r="G187" s="20" t="s">
        <v>52</v>
      </c>
      <c r="H187" s="20" t="s">
        <v>53</v>
      </c>
      <c r="I187" s="20"/>
      <c r="J187" s="20"/>
      <c r="K187" s="20"/>
      <c r="L187" s="20"/>
      <c r="M187" s="20"/>
      <c r="N187" s="20"/>
      <c r="O187" s="20"/>
      <c r="P187" s="20"/>
      <c r="Q187" s="22"/>
    </row>
    <row r="188" spans="1:18" s="41" customFormat="1">
      <c r="A188" s="15"/>
      <c r="B188" s="15"/>
      <c r="C188" s="19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2"/>
      <c r="R188" s="12"/>
    </row>
    <row r="189" spans="1:18">
      <c r="A189" s="15"/>
      <c r="B189" s="15"/>
      <c r="C189" s="16"/>
      <c r="D189" s="15"/>
      <c r="E189" s="15"/>
      <c r="F189" s="15"/>
      <c r="G189" s="4" t="s">
        <v>125</v>
      </c>
      <c r="H189" s="4"/>
      <c r="I189" s="4"/>
      <c r="J189" s="15"/>
      <c r="K189" s="15"/>
      <c r="L189" s="15"/>
      <c r="M189" s="15"/>
      <c r="N189" s="15"/>
      <c r="O189" s="15"/>
      <c r="P189" s="15"/>
    </row>
    <row r="190" spans="1:18">
      <c r="A190" s="15"/>
      <c r="B190" s="3" t="s">
        <v>10</v>
      </c>
      <c r="C190" s="3" t="s">
        <v>11</v>
      </c>
      <c r="D190" s="3" t="s">
        <v>12</v>
      </c>
      <c r="E190" s="3" t="s">
        <v>13</v>
      </c>
      <c r="F190" s="3"/>
      <c r="G190" s="3"/>
      <c r="H190" s="3"/>
      <c r="I190" s="1" t="s">
        <v>14</v>
      </c>
      <c r="J190" s="1"/>
      <c r="K190" s="1"/>
      <c r="L190" s="1"/>
      <c r="M190" s="1"/>
      <c r="N190" s="1"/>
      <c r="O190" s="1"/>
      <c r="P190" s="1"/>
    </row>
    <row r="191" spans="1:18">
      <c r="A191" s="15"/>
      <c r="B191" s="3"/>
      <c r="C191" s="3"/>
      <c r="D191" s="3"/>
      <c r="E191" s="17" t="s">
        <v>15</v>
      </c>
      <c r="F191" s="17" t="s">
        <v>16</v>
      </c>
      <c r="G191" s="17" t="s">
        <v>17</v>
      </c>
      <c r="H191" s="17" t="s">
        <v>18</v>
      </c>
      <c r="I191" s="17" t="s">
        <v>19</v>
      </c>
      <c r="J191" s="17" t="s">
        <v>20</v>
      </c>
      <c r="K191" s="17" t="s">
        <v>21</v>
      </c>
      <c r="L191" s="17" t="s">
        <v>22</v>
      </c>
      <c r="M191" s="17" t="s">
        <v>23</v>
      </c>
      <c r="N191" s="17" t="s">
        <v>24</v>
      </c>
      <c r="O191" s="17" t="s">
        <v>25</v>
      </c>
      <c r="P191" s="17" t="s">
        <v>26</v>
      </c>
    </row>
    <row r="192" spans="1:18">
      <c r="A192" s="17" t="s">
        <v>27</v>
      </c>
      <c r="B192" s="15">
        <v>1</v>
      </c>
      <c r="C192" s="15" t="s">
        <v>126</v>
      </c>
      <c r="D192" s="15">
        <v>40</v>
      </c>
      <c r="E192" s="15">
        <v>146.19999999999999</v>
      </c>
      <c r="F192" s="15">
        <v>2.33</v>
      </c>
      <c r="G192" s="15">
        <v>8.49</v>
      </c>
      <c r="H192" s="15">
        <v>14.66</v>
      </c>
      <c r="I192" s="15">
        <v>0.03</v>
      </c>
      <c r="J192" s="15">
        <v>0</v>
      </c>
      <c r="K192" s="15">
        <v>0.04</v>
      </c>
      <c r="L192" s="15">
        <v>0.13</v>
      </c>
      <c r="M192" s="15">
        <v>8.4</v>
      </c>
      <c r="N192" s="15">
        <v>22.5</v>
      </c>
      <c r="O192" s="15">
        <v>4.2</v>
      </c>
      <c r="P192" s="15">
        <v>0.35</v>
      </c>
    </row>
    <row r="193" spans="1:18">
      <c r="A193" s="15"/>
      <c r="B193" s="15">
        <v>204</v>
      </c>
      <c r="C193" s="15" t="s">
        <v>127</v>
      </c>
      <c r="D193" s="27" t="s">
        <v>128</v>
      </c>
      <c r="E193" s="15">
        <v>286.32</v>
      </c>
      <c r="F193" s="15">
        <v>10.95</v>
      </c>
      <c r="G193" s="15">
        <v>9.41</v>
      </c>
      <c r="H193" s="15">
        <v>38.33</v>
      </c>
      <c r="I193" s="15">
        <v>7.0000000000000007E-2</v>
      </c>
      <c r="J193" s="15">
        <v>0.14000000000000001</v>
      </c>
      <c r="K193" s="15">
        <v>7.0000000000000007E-2</v>
      </c>
      <c r="L193" s="15">
        <v>1.1000000000000001</v>
      </c>
      <c r="M193" s="15">
        <v>66.209999999999994</v>
      </c>
      <c r="N193" s="15">
        <v>121.92</v>
      </c>
      <c r="O193" s="15">
        <v>14.52</v>
      </c>
      <c r="P193" s="15">
        <v>1.1299999999999999</v>
      </c>
    </row>
    <row r="194" spans="1:18">
      <c r="A194" s="15"/>
      <c r="B194" s="15">
        <v>382</v>
      </c>
      <c r="C194" s="15" t="s">
        <v>57</v>
      </c>
      <c r="D194" s="15">
        <v>200</v>
      </c>
      <c r="E194" s="15">
        <v>143</v>
      </c>
      <c r="F194" s="15">
        <v>3.79</v>
      </c>
      <c r="G194" s="15">
        <v>3.2</v>
      </c>
      <c r="H194" s="15">
        <v>25.81</v>
      </c>
      <c r="I194" s="15">
        <v>0.04</v>
      </c>
      <c r="J194" s="15">
        <v>1.3</v>
      </c>
      <c r="K194" s="15">
        <v>0.02</v>
      </c>
      <c r="L194" s="15">
        <v>0.01</v>
      </c>
      <c r="M194" s="15">
        <v>125.12</v>
      </c>
      <c r="N194" s="15">
        <v>116.2</v>
      </c>
      <c r="O194" s="15">
        <v>31</v>
      </c>
      <c r="P194" s="15">
        <v>0.98</v>
      </c>
    </row>
    <row r="195" spans="1:18">
      <c r="A195" s="15"/>
      <c r="B195" s="15"/>
      <c r="C195" s="15" t="s">
        <v>33</v>
      </c>
      <c r="D195" s="15">
        <v>40</v>
      </c>
      <c r="E195" s="15">
        <v>95.2</v>
      </c>
      <c r="F195" s="15">
        <v>3.04</v>
      </c>
      <c r="G195" s="15">
        <v>0.32</v>
      </c>
      <c r="H195" s="15">
        <v>19.440000000000001</v>
      </c>
      <c r="I195" s="15">
        <v>0.04</v>
      </c>
      <c r="J195" s="15">
        <v>0</v>
      </c>
      <c r="K195" s="15">
        <v>0</v>
      </c>
      <c r="L195" s="15">
        <v>0.04</v>
      </c>
      <c r="M195" s="15">
        <v>8</v>
      </c>
      <c r="N195" s="15">
        <v>26</v>
      </c>
      <c r="O195" s="15">
        <v>5.6</v>
      </c>
      <c r="P195" s="15">
        <v>0.44</v>
      </c>
    </row>
    <row r="196" spans="1:18">
      <c r="A196" s="17"/>
      <c r="B196" s="15">
        <v>209</v>
      </c>
      <c r="C196" s="15" t="s">
        <v>96</v>
      </c>
      <c r="D196" s="15">
        <v>40</v>
      </c>
      <c r="E196" s="15">
        <v>62.8</v>
      </c>
      <c r="F196" s="15">
        <v>5.08</v>
      </c>
      <c r="G196" s="15">
        <v>4.5999999999999996</v>
      </c>
      <c r="H196" s="15">
        <v>0.28000000000000003</v>
      </c>
      <c r="I196" s="15">
        <v>0.03</v>
      </c>
      <c r="J196" s="15">
        <v>0</v>
      </c>
      <c r="K196" s="15">
        <v>0.1</v>
      </c>
      <c r="L196" s="15">
        <v>0.24</v>
      </c>
      <c r="M196" s="15">
        <v>22</v>
      </c>
      <c r="N196" s="15">
        <v>76.8</v>
      </c>
      <c r="O196" s="15">
        <v>4.8</v>
      </c>
      <c r="P196" s="15">
        <v>1</v>
      </c>
    </row>
    <row r="197" spans="1:18">
      <c r="A197" s="15"/>
      <c r="B197" s="15"/>
      <c r="C197" s="17" t="s">
        <v>35</v>
      </c>
      <c r="D197" s="17">
        <v>525</v>
      </c>
      <c r="E197" s="17">
        <f t="shared" ref="E197:P197" si="18">SUM(E192:E196)</f>
        <v>733.52</v>
      </c>
      <c r="F197" s="17">
        <f t="shared" si="18"/>
        <v>25.189999999999998</v>
      </c>
      <c r="G197" s="17">
        <f t="shared" si="18"/>
        <v>26.019999999999996</v>
      </c>
      <c r="H197" s="17">
        <f t="shared" si="18"/>
        <v>98.52</v>
      </c>
      <c r="I197" s="17">
        <f t="shared" si="18"/>
        <v>0.21000000000000002</v>
      </c>
      <c r="J197" s="17">
        <f t="shared" si="18"/>
        <v>1.44</v>
      </c>
      <c r="K197" s="17">
        <f t="shared" si="18"/>
        <v>0.23</v>
      </c>
      <c r="L197" s="17">
        <f t="shared" si="18"/>
        <v>1.52</v>
      </c>
      <c r="M197" s="17">
        <f t="shared" si="18"/>
        <v>229.73000000000002</v>
      </c>
      <c r="N197" s="17">
        <f t="shared" si="18"/>
        <v>363.42</v>
      </c>
      <c r="O197" s="17">
        <f t="shared" si="18"/>
        <v>60.12</v>
      </c>
      <c r="P197" s="17">
        <f t="shared" si="18"/>
        <v>3.9</v>
      </c>
    </row>
    <row r="198" spans="1:18">
      <c r="A198" s="20"/>
      <c r="B198" s="20"/>
      <c r="C198" s="21"/>
      <c r="D198" s="20">
        <v>550</v>
      </c>
      <c r="E198" s="20" t="s">
        <v>36</v>
      </c>
      <c r="F198" s="20" t="s">
        <v>37</v>
      </c>
      <c r="G198" s="20" t="s">
        <v>38</v>
      </c>
      <c r="H198" s="20" t="s">
        <v>39</v>
      </c>
      <c r="I198" s="20"/>
      <c r="J198" s="20"/>
      <c r="K198" s="20"/>
      <c r="L198" s="20"/>
      <c r="M198" s="20"/>
      <c r="N198" s="20"/>
      <c r="O198" s="20"/>
      <c r="P198" s="20"/>
      <c r="Q198" s="22"/>
      <c r="R198" s="22"/>
    </row>
    <row r="199" spans="1:18">
      <c r="A199" s="20"/>
      <c r="B199" s="20"/>
      <c r="C199" s="21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2"/>
      <c r="R199" s="22"/>
    </row>
    <row r="200" spans="1:18" ht="32.25" customHeight="1">
      <c r="A200" s="17" t="s">
        <v>40</v>
      </c>
      <c r="B200" s="15">
        <v>47</v>
      </c>
      <c r="C200" s="16" t="s">
        <v>88</v>
      </c>
      <c r="D200" s="15">
        <v>100</v>
      </c>
      <c r="E200" s="15">
        <v>81.19</v>
      </c>
      <c r="F200" s="15">
        <v>1.59</v>
      </c>
      <c r="G200" s="15">
        <v>4.99</v>
      </c>
      <c r="H200" s="15">
        <v>7.12</v>
      </c>
      <c r="I200" s="15">
        <v>0.02</v>
      </c>
      <c r="J200" s="15">
        <v>27.3</v>
      </c>
      <c r="K200" s="15">
        <v>0.03</v>
      </c>
      <c r="L200" s="15">
        <v>2.38</v>
      </c>
      <c r="M200" s="15">
        <v>48.88</v>
      </c>
      <c r="N200" s="15">
        <v>27.71</v>
      </c>
      <c r="O200" s="15">
        <v>14.76</v>
      </c>
      <c r="P200" s="15">
        <v>0.59</v>
      </c>
    </row>
    <row r="201" spans="1:18">
      <c r="A201" s="23"/>
      <c r="B201" s="23">
        <v>98</v>
      </c>
      <c r="C201" s="24" t="s">
        <v>129</v>
      </c>
      <c r="D201" s="25" t="s">
        <v>43</v>
      </c>
      <c r="E201" s="23">
        <v>122.73</v>
      </c>
      <c r="F201" s="23">
        <v>4.3600000000000003</v>
      </c>
      <c r="G201" s="23">
        <v>7.94</v>
      </c>
      <c r="H201" s="23">
        <v>14.28</v>
      </c>
      <c r="I201" s="23">
        <v>0.05</v>
      </c>
      <c r="J201" s="23">
        <v>18</v>
      </c>
      <c r="K201" s="23">
        <v>0.23</v>
      </c>
      <c r="L201" s="23">
        <v>2.36</v>
      </c>
      <c r="M201" s="23">
        <v>23.5</v>
      </c>
      <c r="N201" s="23">
        <v>50.1</v>
      </c>
      <c r="O201" s="23">
        <v>20.75</v>
      </c>
      <c r="P201" s="23">
        <v>0.65</v>
      </c>
      <c r="Q201" s="26"/>
      <c r="R201" s="12"/>
    </row>
    <row r="202" spans="1:18">
      <c r="A202" s="39"/>
      <c r="B202" s="39">
        <v>291</v>
      </c>
      <c r="C202" s="40" t="s">
        <v>130</v>
      </c>
      <c r="D202" s="39">
        <v>230</v>
      </c>
      <c r="E202" s="39">
        <v>517.70000000000005</v>
      </c>
      <c r="F202" s="39">
        <v>22.52</v>
      </c>
      <c r="G202" s="39">
        <v>29.65</v>
      </c>
      <c r="H202" s="39">
        <v>42.04</v>
      </c>
      <c r="I202" s="39">
        <v>0.12</v>
      </c>
      <c r="J202" s="39">
        <v>5.75</v>
      </c>
      <c r="K202" s="39">
        <v>0.32</v>
      </c>
      <c r="L202" s="39">
        <v>5.44</v>
      </c>
      <c r="M202" s="39">
        <v>42.31</v>
      </c>
      <c r="N202" s="39">
        <v>256.47000000000003</v>
      </c>
      <c r="O202" s="39">
        <v>49.46</v>
      </c>
      <c r="P202" s="39">
        <v>2.5099999999999998</v>
      </c>
      <c r="Q202" s="41"/>
      <c r="R202" s="26"/>
    </row>
    <row r="203" spans="1:18" s="22" customFormat="1">
      <c r="A203" s="39"/>
      <c r="B203" s="39">
        <v>377</v>
      </c>
      <c r="C203" s="40" t="s">
        <v>131</v>
      </c>
      <c r="D203" s="39">
        <v>200</v>
      </c>
      <c r="E203" s="39">
        <v>59.16</v>
      </c>
      <c r="F203" s="39">
        <v>0.16</v>
      </c>
      <c r="G203" s="39">
        <v>0.03</v>
      </c>
      <c r="H203" s="39">
        <v>28.06</v>
      </c>
      <c r="I203" s="39">
        <v>0.03</v>
      </c>
      <c r="J203" s="39">
        <v>2.8</v>
      </c>
      <c r="K203" s="39">
        <v>0</v>
      </c>
      <c r="L203" s="39">
        <v>0.1</v>
      </c>
      <c r="M203" s="39">
        <v>2.8</v>
      </c>
      <c r="N203" s="39">
        <v>1.54</v>
      </c>
      <c r="O203" s="39">
        <v>0.84</v>
      </c>
      <c r="P203" s="39">
        <v>0.04</v>
      </c>
      <c r="Q203" s="41"/>
      <c r="R203" s="41"/>
    </row>
    <row r="204" spans="1:18" s="22" customFormat="1">
      <c r="A204" s="15"/>
      <c r="B204" s="15"/>
      <c r="C204" s="15" t="s">
        <v>101</v>
      </c>
      <c r="D204" s="15">
        <v>40</v>
      </c>
      <c r="E204" s="15">
        <v>75.599999999999994</v>
      </c>
      <c r="F204" s="15">
        <v>2.92</v>
      </c>
      <c r="G204" s="15">
        <v>0.52</v>
      </c>
      <c r="H204" s="15">
        <v>14.2</v>
      </c>
      <c r="I204" s="15">
        <v>7.0000000000000007E-2</v>
      </c>
      <c r="J204" s="15">
        <v>0</v>
      </c>
      <c r="K204" s="15">
        <v>0</v>
      </c>
      <c r="L204" s="15">
        <v>0.56000000000000005</v>
      </c>
      <c r="M204" s="15">
        <v>14.8</v>
      </c>
      <c r="N204" s="15">
        <v>71.2</v>
      </c>
      <c r="O204" s="15">
        <v>22</v>
      </c>
      <c r="P204" s="15">
        <v>1.08</v>
      </c>
      <c r="Q204" s="12"/>
      <c r="R204" s="12"/>
    </row>
    <row r="205" spans="1:18">
      <c r="A205" s="30"/>
      <c r="B205" s="30">
        <v>338</v>
      </c>
      <c r="C205" s="31" t="s">
        <v>49</v>
      </c>
      <c r="D205" s="30">
        <v>100</v>
      </c>
      <c r="E205" s="30">
        <v>46.6</v>
      </c>
      <c r="F205" s="30">
        <v>1.06</v>
      </c>
      <c r="G205" s="30">
        <v>0.18</v>
      </c>
      <c r="H205" s="30">
        <v>10.18</v>
      </c>
      <c r="I205" s="30">
        <v>0.06</v>
      </c>
      <c r="J205" s="30">
        <v>107.15</v>
      </c>
      <c r="K205" s="30">
        <v>0</v>
      </c>
      <c r="L205" s="30">
        <v>0.35</v>
      </c>
      <c r="M205" s="30">
        <v>60.72</v>
      </c>
      <c r="N205" s="30">
        <v>41.06</v>
      </c>
      <c r="O205" s="30">
        <v>23.22</v>
      </c>
      <c r="P205" s="30">
        <v>0.53</v>
      </c>
    </row>
    <row r="206" spans="1:18">
      <c r="A206" s="15"/>
      <c r="B206" s="17"/>
      <c r="C206" s="19" t="s">
        <v>35</v>
      </c>
      <c r="D206" s="17">
        <v>920</v>
      </c>
      <c r="E206" s="17">
        <f t="shared" ref="E206:P206" si="19">SUM(E200:E205)</f>
        <v>902.98000000000013</v>
      </c>
      <c r="F206" s="17">
        <f t="shared" si="19"/>
        <v>32.61</v>
      </c>
      <c r="G206" s="17">
        <f t="shared" si="19"/>
        <v>43.31</v>
      </c>
      <c r="H206" s="17">
        <f t="shared" si="19"/>
        <v>115.88</v>
      </c>
      <c r="I206" s="17">
        <f t="shared" si="19"/>
        <v>0.35000000000000003</v>
      </c>
      <c r="J206" s="17">
        <f t="shared" si="19"/>
        <v>161</v>
      </c>
      <c r="K206" s="17">
        <f t="shared" si="19"/>
        <v>0.58000000000000007</v>
      </c>
      <c r="L206" s="17">
        <f t="shared" si="19"/>
        <v>11.19</v>
      </c>
      <c r="M206" s="17">
        <f t="shared" si="19"/>
        <v>193.01</v>
      </c>
      <c r="N206" s="17">
        <f t="shared" si="19"/>
        <v>448.08000000000004</v>
      </c>
      <c r="O206" s="17">
        <f t="shared" si="19"/>
        <v>131.03</v>
      </c>
      <c r="P206" s="17">
        <f t="shared" si="19"/>
        <v>5.4</v>
      </c>
      <c r="Q206" s="12"/>
      <c r="R206" s="12"/>
    </row>
    <row r="207" spans="1:18">
      <c r="A207" s="20"/>
      <c r="B207" s="20"/>
      <c r="C207" s="21"/>
      <c r="D207" s="20">
        <v>800</v>
      </c>
      <c r="E207" s="20" t="s">
        <v>50</v>
      </c>
      <c r="F207" s="20" t="s">
        <v>51</v>
      </c>
      <c r="G207" s="20" t="s">
        <v>52</v>
      </c>
      <c r="H207" s="20" t="s">
        <v>53</v>
      </c>
      <c r="I207" s="20"/>
      <c r="J207" s="20"/>
      <c r="K207" s="20"/>
      <c r="L207" s="20"/>
      <c r="M207" s="20"/>
      <c r="N207" s="20"/>
      <c r="O207" s="20"/>
      <c r="P207" s="20"/>
      <c r="Q207" s="22"/>
      <c r="R207" s="12"/>
    </row>
    <row r="208" spans="1:18" s="26" customFormat="1">
      <c r="A208" s="15"/>
      <c r="B208" s="17"/>
      <c r="C208" s="19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2"/>
      <c r="R208" s="12"/>
    </row>
    <row r="209" spans="1:18" s="41" customFormat="1">
      <c r="A209" s="15"/>
      <c r="B209" s="15"/>
      <c r="C209" s="16"/>
      <c r="D209" s="15"/>
      <c r="E209" s="15"/>
      <c r="F209" s="15"/>
      <c r="G209" s="4" t="s">
        <v>132</v>
      </c>
      <c r="H209" s="4"/>
      <c r="I209" s="4"/>
      <c r="J209" s="15"/>
      <c r="K209" s="15"/>
      <c r="L209" s="15"/>
      <c r="M209" s="15"/>
      <c r="N209" s="15"/>
      <c r="O209" s="15"/>
      <c r="P209" s="15"/>
      <c r="Q209" s="12"/>
      <c r="R209" s="12"/>
    </row>
    <row r="210" spans="1:18" s="41" customFormat="1">
      <c r="A210" s="15"/>
      <c r="B210" s="3" t="s">
        <v>10</v>
      </c>
      <c r="C210" s="3" t="s">
        <v>11</v>
      </c>
      <c r="D210" s="3" t="s">
        <v>12</v>
      </c>
      <c r="E210" s="3" t="s">
        <v>13</v>
      </c>
      <c r="F210" s="3"/>
      <c r="G210" s="3"/>
      <c r="H210" s="3"/>
      <c r="I210" s="1" t="s">
        <v>14</v>
      </c>
      <c r="J210" s="1"/>
      <c r="K210" s="1"/>
      <c r="L210" s="1"/>
      <c r="M210" s="1"/>
      <c r="N210" s="1"/>
      <c r="O210" s="1"/>
      <c r="P210" s="1"/>
      <c r="Q210" s="12"/>
      <c r="R210" s="12"/>
    </row>
    <row r="211" spans="1:18">
      <c r="A211" s="15"/>
      <c r="B211" s="3"/>
      <c r="C211" s="3"/>
      <c r="D211" s="3"/>
      <c r="E211" s="17" t="s">
        <v>15</v>
      </c>
      <c r="F211" s="17" t="s">
        <v>16</v>
      </c>
      <c r="G211" s="17" t="s">
        <v>17</v>
      </c>
      <c r="H211" s="17" t="s">
        <v>18</v>
      </c>
      <c r="I211" s="17" t="s">
        <v>19</v>
      </c>
      <c r="J211" s="17" t="s">
        <v>20</v>
      </c>
      <c r="K211" s="17" t="s">
        <v>21</v>
      </c>
      <c r="L211" s="17" t="s">
        <v>22</v>
      </c>
      <c r="M211" s="17" t="s">
        <v>23</v>
      </c>
      <c r="N211" s="17" t="s">
        <v>24</v>
      </c>
      <c r="O211" s="17" t="s">
        <v>25</v>
      </c>
      <c r="P211" s="17" t="s">
        <v>26</v>
      </c>
    </row>
    <row r="212" spans="1:18">
      <c r="A212" s="39" t="s">
        <v>109</v>
      </c>
      <c r="B212" s="39">
        <v>182</v>
      </c>
      <c r="C212" s="39" t="s">
        <v>95</v>
      </c>
      <c r="D212" s="20" t="s">
        <v>78</v>
      </c>
      <c r="E212" s="41">
        <v>351.13</v>
      </c>
      <c r="F212" s="41">
        <v>11.47</v>
      </c>
      <c r="G212" s="48">
        <v>15.62</v>
      </c>
      <c r="H212" s="41">
        <v>46.01</v>
      </c>
      <c r="I212" s="41">
        <v>0.04</v>
      </c>
      <c r="J212" s="41">
        <v>1.63</v>
      </c>
      <c r="K212" s="41">
        <v>0.06</v>
      </c>
      <c r="L212" s="41">
        <v>0.1</v>
      </c>
      <c r="M212" s="41">
        <v>150.88</v>
      </c>
      <c r="N212" s="41">
        <v>114.35</v>
      </c>
      <c r="O212" s="41">
        <v>17.329999999999998</v>
      </c>
      <c r="P212" s="41">
        <v>0.14000000000000001</v>
      </c>
      <c r="Q212" s="41"/>
    </row>
    <row r="213" spans="1:18">
      <c r="A213" s="15"/>
      <c r="B213" s="15">
        <v>379</v>
      </c>
      <c r="C213" s="15" t="s">
        <v>31</v>
      </c>
      <c r="D213" s="15">
        <v>200</v>
      </c>
      <c r="E213" s="15">
        <v>146.30000000000001</v>
      </c>
      <c r="F213" s="15">
        <v>3.12</v>
      </c>
      <c r="G213" s="15">
        <v>2.5099999999999998</v>
      </c>
      <c r="H213" s="15">
        <v>24.69</v>
      </c>
      <c r="I213" s="15">
        <v>0.04</v>
      </c>
      <c r="J213" s="15">
        <v>1.4</v>
      </c>
      <c r="K213" s="15">
        <v>0.02</v>
      </c>
      <c r="L213" s="15">
        <v>0</v>
      </c>
      <c r="M213" s="15">
        <v>120</v>
      </c>
      <c r="N213" s="15">
        <v>90</v>
      </c>
      <c r="O213" s="15">
        <v>14</v>
      </c>
      <c r="P213" s="15">
        <v>0.1</v>
      </c>
      <c r="Q213" s="12"/>
      <c r="R213" s="41"/>
    </row>
    <row r="214" spans="1:18">
      <c r="A214" s="15"/>
      <c r="B214" s="15"/>
      <c r="C214" s="15" t="s">
        <v>33</v>
      </c>
      <c r="D214" s="15">
        <v>40</v>
      </c>
      <c r="E214" s="15">
        <v>95.2</v>
      </c>
      <c r="F214" s="15">
        <v>3.04</v>
      </c>
      <c r="G214" s="15">
        <v>0.32</v>
      </c>
      <c r="H214" s="15">
        <v>19.440000000000001</v>
      </c>
      <c r="I214" s="15">
        <v>0.04</v>
      </c>
      <c r="J214" s="15">
        <v>0</v>
      </c>
      <c r="K214" s="15">
        <v>0</v>
      </c>
      <c r="L214" s="15">
        <v>0.04</v>
      </c>
      <c r="M214" s="15">
        <v>8</v>
      </c>
      <c r="N214" s="15">
        <v>26</v>
      </c>
      <c r="O214" s="15">
        <v>5.6</v>
      </c>
      <c r="P214" s="15">
        <v>0.44</v>
      </c>
    </row>
    <row r="215" spans="1:18">
      <c r="A215" s="15"/>
      <c r="B215" s="15">
        <v>338</v>
      </c>
      <c r="C215" s="15" t="s">
        <v>34</v>
      </c>
      <c r="D215" s="15">
        <v>100</v>
      </c>
      <c r="E215" s="15">
        <v>45</v>
      </c>
      <c r="F215" s="15">
        <v>0.4</v>
      </c>
      <c r="G215" s="15">
        <v>0.4</v>
      </c>
      <c r="H215" s="15">
        <v>9.8000000000000007</v>
      </c>
      <c r="I215" s="15">
        <v>0.03</v>
      </c>
      <c r="J215" s="15">
        <v>4</v>
      </c>
      <c r="K215" s="15">
        <v>0.01</v>
      </c>
      <c r="L215" s="15">
        <v>0.4</v>
      </c>
      <c r="M215" s="15">
        <v>10</v>
      </c>
      <c r="N215" s="15">
        <v>8</v>
      </c>
      <c r="O215" s="15">
        <v>2</v>
      </c>
      <c r="P215" s="15">
        <v>1</v>
      </c>
    </row>
    <row r="216" spans="1:18">
      <c r="A216" s="15"/>
      <c r="B216" s="15"/>
      <c r="C216" s="17" t="s">
        <v>35</v>
      </c>
      <c r="D216" s="17">
        <v>550</v>
      </c>
      <c r="E216" s="17">
        <f t="shared" ref="E216:P216" si="20">SUM(E212:E215)</f>
        <v>637.63</v>
      </c>
      <c r="F216" s="17">
        <f t="shared" si="20"/>
        <v>18.029999999999998</v>
      </c>
      <c r="G216" s="17">
        <f t="shared" si="20"/>
        <v>18.849999999999998</v>
      </c>
      <c r="H216" s="17">
        <f t="shared" si="20"/>
        <v>99.94</v>
      </c>
      <c r="I216" s="17">
        <f t="shared" si="20"/>
        <v>0.15</v>
      </c>
      <c r="J216" s="17">
        <f t="shared" si="20"/>
        <v>7.0299999999999994</v>
      </c>
      <c r="K216" s="17">
        <f t="shared" si="20"/>
        <v>0.09</v>
      </c>
      <c r="L216" s="17">
        <f t="shared" si="20"/>
        <v>0.54</v>
      </c>
      <c r="M216" s="17">
        <f t="shared" si="20"/>
        <v>288.88</v>
      </c>
      <c r="N216" s="17">
        <f t="shared" si="20"/>
        <v>238.35</v>
      </c>
      <c r="O216" s="17">
        <f t="shared" si="20"/>
        <v>38.93</v>
      </c>
      <c r="P216" s="17">
        <f t="shared" si="20"/>
        <v>1.6800000000000002</v>
      </c>
      <c r="Q216" s="12"/>
      <c r="R216" s="12"/>
    </row>
    <row r="217" spans="1:18">
      <c r="A217" s="20"/>
      <c r="B217" s="20"/>
      <c r="C217" s="21"/>
      <c r="D217" s="20">
        <v>550</v>
      </c>
      <c r="E217" s="20" t="s">
        <v>36</v>
      </c>
      <c r="F217" s="20" t="s">
        <v>37</v>
      </c>
      <c r="G217" s="20" t="s">
        <v>38</v>
      </c>
      <c r="H217" s="20" t="s">
        <v>39</v>
      </c>
      <c r="I217" s="20"/>
      <c r="J217" s="20"/>
      <c r="K217" s="20"/>
      <c r="L217" s="20"/>
      <c r="M217" s="20"/>
      <c r="N217" s="20"/>
      <c r="O217" s="20"/>
      <c r="P217" s="20"/>
      <c r="Q217" s="22"/>
      <c r="R217" s="22"/>
    </row>
    <row r="218" spans="1:18">
      <c r="A218" s="20"/>
      <c r="B218" s="20"/>
      <c r="C218" s="21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2"/>
      <c r="R218" s="22"/>
    </row>
    <row r="219" spans="1:18" s="41" customFormat="1" ht="21.6" customHeight="1">
      <c r="A219" s="17" t="s">
        <v>40</v>
      </c>
      <c r="B219" s="15">
        <v>52</v>
      </c>
      <c r="C219" s="16" t="s">
        <v>71</v>
      </c>
      <c r="D219" s="15">
        <v>100</v>
      </c>
      <c r="E219" s="15">
        <v>89.85</v>
      </c>
      <c r="F219" s="15">
        <v>1.35</v>
      </c>
      <c r="G219" s="15">
        <v>6.08</v>
      </c>
      <c r="H219" s="15">
        <v>7.87</v>
      </c>
      <c r="I219" s="15">
        <v>0.02</v>
      </c>
      <c r="J219" s="15">
        <v>9.5</v>
      </c>
      <c r="K219" s="15">
        <v>0</v>
      </c>
      <c r="L219" s="15">
        <v>2.73</v>
      </c>
      <c r="M219" s="15">
        <v>35.15</v>
      </c>
      <c r="N219" s="15">
        <v>40.85</v>
      </c>
      <c r="O219" s="15">
        <v>20.9</v>
      </c>
      <c r="P219" s="15">
        <v>1.33</v>
      </c>
      <c r="Q219" s="12"/>
      <c r="R219" s="12"/>
    </row>
    <row r="220" spans="1:18" ht="30">
      <c r="A220" s="39" t="s">
        <v>114</v>
      </c>
      <c r="B220" s="23">
        <v>103</v>
      </c>
      <c r="C220" s="24" t="s">
        <v>133</v>
      </c>
      <c r="D220" s="25" t="s">
        <v>134</v>
      </c>
      <c r="E220" s="23">
        <v>134.93</v>
      </c>
      <c r="F220" s="23">
        <v>5.28</v>
      </c>
      <c r="G220" s="23">
        <v>5.76</v>
      </c>
      <c r="H220" s="23">
        <v>20.91</v>
      </c>
      <c r="I220" s="23">
        <v>0.11</v>
      </c>
      <c r="J220" s="23">
        <v>21.6</v>
      </c>
      <c r="K220" s="23">
        <v>0.32</v>
      </c>
      <c r="L220" s="23">
        <v>1.48</v>
      </c>
      <c r="M220" s="23">
        <v>27.45</v>
      </c>
      <c r="N220" s="23">
        <v>68.25</v>
      </c>
      <c r="O220" s="23">
        <v>28.3</v>
      </c>
      <c r="P220" s="23">
        <v>1.08</v>
      </c>
      <c r="Q220" s="26"/>
      <c r="R220" s="12"/>
    </row>
    <row r="221" spans="1:18" ht="30">
      <c r="A221" s="37"/>
      <c r="B221" s="37">
        <v>290</v>
      </c>
      <c r="C221" s="16" t="s">
        <v>135</v>
      </c>
      <c r="D221" s="27" t="s">
        <v>45</v>
      </c>
      <c r="E221" s="37">
        <v>113.6</v>
      </c>
      <c r="F221" s="37">
        <v>14.42</v>
      </c>
      <c r="G221" s="37">
        <v>19.989999999999998</v>
      </c>
      <c r="H221" s="37">
        <v>2.95</v>
      </c>
      <c r="I221" s="37">
        <v>0.01</v>
      </c>
      <c r="J221" s="37">
        <v>0.06</v>
      </c>
      <c r="K221" s="37">
        <v>0.01</v>
      </c>
      <c r="L221" s="37">
        <v>0.97</v>
      </c>
      <c r="M221" s="37">
        <v>16.690000000000001</v>
      </c>
      <c r="N221" s="37">
        <v>9.99</v>
      </c>
      <c r="O221" s="37">
        <v>1.61</v>
      </c>
      <c r="P221" s="37">
        <v>0.05</v>
      </c>
      <c r="Q221" s="12"/>
      <c r="R221" s="26"/>
    </row>
    <row r="222" spans="1:18">
      <c r="A222" s="15"/>
      <c r="B222" s="15">
        <v>302</v>
      </c>
      <c r="C222" s="16" t="s">
        <v>106</v>
      </c>
      <c r="D222" s="15">
        <v>200</v>
      </c>
      <c r="E222" s="15">
        <v>359.91</v>
      </c>
      <c r="F222" s="15">
        <v>11.64</v>
      </c>
      <c r="G222" s="15">
        <v>8.6999999999999993</v>
      </c>
      <c r="H222" s="15">
        <v>57.26</v>
      </c>
      <c r="I222" s="15">
        <v>0.28000000000000003</v>
      </c>
      <c r="J222" s="15">
        <v>0</v>
      </c>
      <c r="K222" s="15">
        <v>0.03</v>
      </c>
      <c r="L222" s="15">
        <v>0.82</v>
      </c>
      <c r="M222" s="15">
        <v>20.07</v>
      </c>
      <c r="N222" s="15">
        <v>276.58</v>
      </c>
      <c r="O222" s="15">
        <v>184.24</v>
      </c>
      <c r="P222" s="15">
        <v>6.19</v>
      </c>
      <c r="Q222" s="12"/>
      <c r="R222" s="12"/>
    </row>
    <row r="223" spans="1:18" s="22" customFormat="1">
      <c r="A223" s="15"/>
      <c r="B223" s="15">
        <v>342</v>
      </c>
      <c r="C223" s="16" t="s">
        <v>93</v>
      </c>
      <c r="D223" s="15">
        <v>200</v>
      </c>
      <c r="E223" s="15">
        <v>108.96</v>
      </c>
      <c r="F223" s="15">
        <v>0.16</v>
      </c>
      <c r="G223" s="15">
        <v>0.16</v>
      </c>
      <c r="H223" s="15">
        <v>27.87</v>
      </c>
      <c r="I223" s="15">
        <v>0.01</v>
      </c>
      <c r="J223" s="15">
        <v>1.6</v>
      </c>
      <c r="K223" s="15">
        <v>0</v>
      </c>
      <c r="L223" s="15">
        <v>0.16</v>
      </c>
      <c r="M223" s="15">
        <v>4</v>
      </c>
      <c r="N223" s="15">
        <v>3.2</v>
      </c>
      <c r="O223" s="15">
        <v>0.8</v>
      </c>
      <c r="P223" s="15">
        <v>0.4</v>
      </c>
      <c r="Q223" s="12"/>
      <c r="R223" s="12"/>
    </row>
    <row r="224" spans="1:18" s="22" customFormat="1">
      <c r="A224" s="15"/>
      <c r="B224" s="15"/>
      <c r="C224" s="15" t="s">
        <v>136</v>
      </c>
      <c r="D224" s="15">
        <v>40</v>
      </c>
      <c r="E224" s="15">
        <v>75.599999999999994</v>
      </c>
      <c r="F224" s="15">
        <v>2.92</v>
      </c>
      <c r="G224" s="15">
        <v>0.52</v>
      </c>
      <c r="H224" s="15">
        <v>14.2</v>
      </c>
      <c r="I224" s="15">
        <v>7.0000000000000007E-2</v>
      </c>
      <c r="J224" s="15">
        <v>0</v>
      </c>
      <c r="K224" s="15">
        <v>0</v>
      </c>
      <c r="L224" s="15">
        <v>0.56000000000000005</v>
      </c>
      <c r="M224" s="15">
        <v>14.8</v>
      </c>
      <c r="N224" s="15">
        <v>71.2</v>
      </c>
      <c r="O224" s="15">
        <v>22</v>
      </c>
      <c r="P224" s="15">
        <v>1.08</v>
      </c>
      <c r="Q224" s="12"/>
      <c r="R224" s="12"/>
    </row>
    <row r="225" spans="1:18">
      <c r="A225" s="30"/>
      <c r="B225" s="30">
        <v>338</v>
      </c>
      <c r="C225" s="31" t="s">
        <v>49</v>
      </c>
      <c r="D225" s="30">
        <v>100</v>
      </c>
      <c r="E225" s="30">
        <v>46.6</v>
      </c>
      <c r="F225" s="30">
        <v>1.06</v>
      </c>
      <c r="G225" s="30">
        <v>0.18</v>
      </c>
      <c r="H225" s="30">
        <v>10.18</v>
      </c>
      <c r="I225" s="30">
        <v>0.06</v>
      </c>
      <c r="J225" s="30">
        <v>107.15</v>
      </c>
      <c r="K225" s="30">
        <v>0</v>
      </c>
      <c r="L225" s="30">
        <v>0.35</v>
      </c>
      <c r="M225" s="30">
        <v>60.72</v>
      </c>
      <c r="N225" s="30">
        <v>41.06</v>
      </c>
      <c r="O225" s="30">
        <v>23.22</v>
      </c>
      <c r="P225" s="30">
        <v>0.53</v>
      </c>
    </row>
    <row r="226" spans="1:18">
      <c r="A226" s="15"/>
      <c r="B226" s="15"/>
      <c r="C226" s="19" t="s">
        <v>35</v>
      </c>
      <c r="D226" s="17">
        <v>990</v>
      </c>
      <c r="E226" s="17">
        <f t="shared" ref="E226:P226" si="21">SUM(E220:E225)</f>
        <v>839.60000000000014</v>
      </c>
      <c r="F226" s="17">
        <f t="shared" si="21"/>
        <v>35.480000000000004</v>
      </c>
      <c r="G226" s="17">
        <f t="shared" si="21"/>
        <v>35.31</v>
      </c>
      <c r="H226" s="17">
        <f t="shared" si="21"/>
        <v>133.37</v>
      </c>
      <c r="I226" s="17">
        <f t="shared" si="21"/>
        <v>0.54</v>
      </c>
      <c r="J226" s="17">
        <f t="shared" si="21"/>
        <v>130.41</v>
      </c>
      <c r="K226" s="17">
        <f t="shared" si="21"/>
        <v>0.36</v>
      </c>
      <c r="L226" s="17">
        <f t="shared" si="21"/>
        <v>4.34</v>
      </c>
      <c r="M226" s="17">
        <f t="shared" si="21"/>
        <v>143.73000000000002</v>
      </c>
      <c r="N226" s="17">
        <f t="shared" si="21"/>
        <v>470.28</v>
      </c>
      <c r="O226" s="17">
        <f t="shared" si="21"/>
        <v>260.17</v>
      </c>
      <c r="P226" s="17">
        <f t="shared" si="21"/>
        <v>9.33</v>
      </c>
    </row>
    <row r="227" spans="1:18">
      <c r="A227" s="20"/>
      <c r="B227" s="20"/>
      <c r="C227" s="21"/>
      <c r="D227" s="20">
        <v>800</v>
      </c>
      <c r="E227" s="20" t="s">
        <v>50</v>
      </c>
      <c r="F227" s="20" t="s">
        <v>51</v>
      </c>
      <c r="G227" s="20" t="s">
        <v>52</v>
      </c>
      <c r="H227" s="20" t="s">
        <v>53</v>
      </c>
      <c r="I227" s="20"/>
      <c r="J227" s="20"/>
      <c r="K227" s="20"/>
      <c r="L227" s="20"/>
      <c r="M227" s="20"/>
      <c r="N227" s="20"/>
      <c r="O227" s="20"/>
      <c r="P227" s="20"/>
      <c r="Q227" s="22"/>
      <c r="R227" s="12"/>
    </row>
    <row r="228" spans="1:18" s="26" customFormat="1">
      <c r="A228" s="15"/>
      <c r="B228" s="15"/>
      <c r="C228" s="19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2"/>
      <c r="R228" s="12"/>
    </row>
    <row r="229" spans="1:18">
      <c r="A229" s="15"/>
      <c r="B229" s="15"/>
      <c r="C229" s="16"/>
      <c r="D229" s="15"/>
      <c r="E229" s="15"/>
      <c r="F229" s="15"/>
      <c r="G229" s="4" t="s">
        <v>137</v>
      </c>
      <c r="H229" s="4"/>
      <c r="I229" s="4"/>
      <c r="J229" s="15"/>
      <c r="K229" s="15"/>
      <c r="L229" s="15"/>
      <c r="M229" s="15"/>
      <c r="N229" s="15"/>
      <c r="O229" s="15"/>
      <c r="P229" s="15"/>
    </row>
    <row r="230" spans="1:18">
      <c r="A230" s="15"/>
      <c r="B230" s="3" t="s">
        <v>10</v>
      </c>
      <c r="C230" s="3" t="s">
        <v>11</v>
      </c>
      <c r="D230" s="3" t="s">
        <v>12</v>
      </c>
      <c r="E230" s="3" t="s">
        <v>13</v>
      </c>
      <c r="F230" s="3"/>
      <c r="G230" s="3"/>
      <c r="H230" s="3"/>
      <c r="I230" s="1" t="s">
        <v>14</v>
      </c>
      <c r="J230" s="1"/>
      <c r="K230" s="1"/>
      <c r="L230" s="1"/>
      <c r="M230" s="1"/>
      <c r="N230" s="1"/>
      <c r="O230" s="1"/>
      <c r="P230" s="1"/>
    </row>
    <row r="231" spans="1:18">
      <c r="A231" s="15"/>
      <c r="B231" s="3"/>
      <c r="C231" s="3"/>
      <c r="D231" s="3"/>
      <c r="E231" s="17" t="s">
        <v>15</v>
      </c>
      <c r="F231" s="17" t="s">
        <v>16</v>
      </c>
      <c r="G231" s="17" t="s">
        <v>17</v>
      </c>
      <c r="H231" s="17" t="s">
        <v>18</v>
      </c>
      <c r="I231" s="17" t="s">
        <v>19</v>
      </c>
      <c r="J231" s="17" t="s">
        <v>20</v>
      </c>
      <c r="K231" s="17" t="s">
        <v>21</v>
      </c>
      <c r="L231" s="17" t="s">
        <v>22</v>
      </c>
      <c r="M231" s="17" t="s">
        <v>23</v>
      </c>
      <c r="N231" s="17" t="s">
        <v>24</v>
      </c>
      <c r="O231" s="17" t="s">
        <v>25</v>
      </c>
      <c r="P231" s="17" t="s">
        <v>26</v>
      </c>
    </row>
    <row r="232" spans="1:18">
      <c r="A232" s="15"/>
      <c r="B232" s="15">
        <v>185</v>
      </c>
      <c r="C232" s="15" t="s">
        <v>138</v>
      </c>
      <c r="D232" s="49" t="s">
        <v>139</v>
      </c>
      <c r="E232" s="15">
        <v>284.54000000000002</v>
      </c>
      <c r="F232" s="15">
        <v>5.54</v>
      </c>
      <c r="G232" s="15">
        <v>7.6</v>
      </c>
      <c r="H232" s="15">
        <v>48.71</v>
      </c>
      <c r="I232" s="15">
        <v>0.04</v>
      </c>
      <c r="J232" s="15">
        <v>0.14000000000000001</v>
      </c>
      <c r="K232" s="15">
        <v>0.03</v>
      </c>
      <c r="L232" s="50">
        <v>2.0699999999999998</v>
      </c>
      <c r="M232" s="15">
        <v>90.57</v>
      </c>
      <c r="N232" s="15">
        <v>124.24</v>
      </c>
      <c r="O232" s="15">
        <v>28.15</v>
      </c>
      <c r="P232" s="15">
        <v>0.65</v>
      </c>
    </row>
    <row r="233" spans="1:18">
      <c r="A233" s="17" t="s">
        <v>27</v>
      </c>
      <c r="B233" s="15">
        <v>377</v>
      </c>
      <c r="C233" s="15" t="s">
        <v>69</v>
      </c>
      <c r="D233" s="15" t="s">
        <v>70</v>
      </c>
      <c r="E233" s="15">
        <v>59.16</v>
      </c>
      <c r="F233" s="15">
        <v>0.16</v>
      </c>
      <c r="G233" s="15">
        <v>0.03</v>
      </c>
      <c r="H233" s="15">
        <v>15.2</v>
      </c>
      <c r="I233" s="15">
        <v>0</v>
      </c>
      <c r="J233" s="15">
        <v>2.8</v>
      </c>
      <c r="K233" s="15">
        <v>0</v>
      </c>
      <c r="L233" s="15">
        <v>0.01</v>
      </c>
      <c r="M233" s="15">
        <v>2.8</v>
      </c>
      <c r="N233" s="15">
        <v>1.54</v>
      </c>
      <c r="O233" s="15">
        <v>0.84</v>
      </c>
      <c r="P233" s="15">
        <v>0.04</v>
      </c>
      <c r="Q233" s="51"/>
    </row>
    <row r="234" spans="1:18">
      <c r="A234" s="15"/>
      <c r="B234" s="15"/>
      <c r="C234" s="16" t="s">
        <v>33</v>
      </c>
      <c r="D234" s="15">
        <v>20</v>
      </c>
      <c r="E234" s="15">
        <v>47.6</v>
      </c>
      <c r="F234" s="15">
        <v>1.52</v>
      </c>
      <c r="G234" s="15">
        <v>0.16</v>
      </c>
      <c r="H234" s="15">
        <v>9.7200000000000006</v>
      </c>
      <c r="I234" s="15">
        <v>0.02</v>
      </c>
      <c r="J234" s="15">
        <v>0</v>
      </c>
      <c r="K234" s="15">
        <v>0</v>
      </c>
      <c r="L234" s="15">
        <v>0.02</v>
      </c>
      <c r="M234" s="15">
        <v>4</v>
      </c>
      <c r="N234" s="15">
        <v>13</v>
      </c>
      <c r="O234" s="15">
        <v>2.8</v>
      </c>
      <c r="P234" s="15">
        <v>0.22</v>
      </c>
    </row>
    <row r="235" spans="1:18">
      <c r="A235" s="15"/>
      <c r="B235" s="15">
        <v>873</v>
      </c>
      <c r="C235" s="15" t="s">
        <v>140</v>
      </c>
      <c r="D235" s="15">
        <v>250</v>
      </c>
      <c r="E235" s="15">
        <v>328.16</v>
      </c>
      <c r="F235" s="15">
        <v>9.08</v>
      </c>
      <c r="G235" s="15">
        <v>12.06</v>
      </c>
      <c r="H235" s="15">
        <v>45.16</v>
      </c>
      <c r="I235" s="15">
        <v>0.15</v>
      </c>
      <c r="J235" s="15">
        <v>1.62</v>
      </c>
      <c r="K235" s="15">
        <v>0.06</v>
      </c>
      <c r="L235" s="15">
        <v>0.1</v>
      </c>
      <c r="M235" s="15">
        <v>195.25</v>
      </c>
      <c r="N235" s="15">
        <v>304.52999999999997</v>
      </c>
      <c r="O235" s="15">
        <v>45.04</v>
      </c>
      <c r="P235" s="15">
        <v>1.1399999999999999</v>
      </c>
    </row>
    <row r="236" spans="1:18">
      <c r="A236" s="15"/>
      <c r="B236" s="15">
        <v>209</v>
      </c>
      <c r="C236" s="16" t="s">
        <v>96</v>
      </c>
      <c r="D236" s="15">
        <v>40</v>
      </c>
      <c r="E236" s="15">
        <v>62.8</v>
      </c>
      <c r="F236" s="15">
        <v>5.08</v>
      </c>
      <c r="G236" s="15">
        <v>4.5999999999999996</v>
      </c>
      <c r="H236" s="15">
        <v>0.28000000000000003</v>
      </c>
      <c r="I236" s="15">
        <v>0.03</v>
      </c>
      <c r="J236" s="15">
        <v>0</v>
      </c>
      <c r="K236" s="15">
        <v>0.1</v>
      </c>
      <c r="L236" s="15">
        <v>0.24</v>
      </c>
      <c r="M236" s="15">
        <v>22</v>
      </c>
      <c r="N236" s="15">
        <v>76.8</v>
      </c>
      <c r="O236" s="15">
        <v>4.8</v>
      </c>
      <c r="P236" s="15">
        <v>1</v>
      </c>
    </row>
    <row r="237" spans="1:18">
      <c r="A237" s="15"/>
      <c r="B237" s="17"/>
      <c r="C237" s="19" t="s">
        <v>35</v>
      </c>
      <c r="D237" s="52">
        <v>710</v>
      </c>
      <c r="E237" s="17">
        <f t="shared" ref="E237:P237" si="22">SUM(E232:E236)</f>
        <v>782.26</v>
      </c>
      <c r="F237" s="17">
        <f t="shared" si="22"/>
        <v>21.380000000000003</v>
      </c>
      <c r="G237" s="17">
        <f t="shared" si="22"/>
        <v>24.450000000000003</v>
      </c>
      <c r="H237" s="17">
        <f t="shared" si="22"/>
        <v>119.07</v>
      </c>
      <c r="I237" s="17">
        <f t="shared" si="22"/>
        <v>0.24</v>
      </c>
      <c r="J237" s="17">
        <f t="shared" si="22"/>
        <v>4.5600000000000005</v>
      </c>
      <c r="K237" s="17">
        <f t="shared" si="22"/>
        <v>0.19</v>
      </c>
      <c r="L237" s="17">
        <f t="shared" si="22"/>
        <v>2.4399999999999995</v>
      </c>
      <c r="M237" s="17">
        <f t="shared" si="22"/>
        <v>314.62</v>
      </c>
      <c r="N237" s="17">
        <f t="shared" si="22"/>
        <v>520.1099999999999</v>
      </c>
      <c r="O237" s="17">
        <f t="shared" si="22"/>
        <v>81.63</v>
      </c>
      <c r="P237" s="17">
        <f t="shared" si="22"/>
        <v>3.05</v>
      </c>
    </row>
    <row r="238" spans="1:18">
      <c r="A238" s="15"/>
      <c r="B238" s="15"/>
      <c r="C238" s="16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1:18">
      <c r="A239" s="15"/>
      <c r="B239" s="15"/>
      <c r="C239" s="16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1:18">
      <c r="A240" s="15"/>
      <c r="B240" s="17">
        <v>47</v>
      </c>
      <c r="C240" s="15" t="s">
        <v>141</v>
      </c>
      <c r="D240" s="15">
        <v>150</v>
      </c>
      <c r="E240" s="15">
        <v>125.08</v>
      </c>
      <c r="F240" s="15">
        <v>2.4</v>
      </c>
      <c r="G240" s="15">
        <v>7.49</v>
      </c>
      <c r="H240" s="15">
        <v>11.52</v>
      </c>
      <c r="I240" s="15">
        <v>0.03</v>
      </c>
      <c r="J240" s="15">
        <v>37.950000000000003</v>
      </c>
      <c r="K240" s="15">
        <v>0</v>
      </c>
      <c r="L240" s="15">
        <v>3.45</v>
      </c>
      <c r="M240" s="15">
        <v>62.97</v>
      </c>
      <c r="N240" s="15">
        <v>46.37</v>
      </c>
      <c r="O240" s="15">
        <v>21.54</v>
      </c>
      <c r="P240" s="15">
        <v>0.85</v>
      </c>
    </row>
    <row r="241" spans="1:16">
      <c r="A241" s="17" t="s">
        <v>40</v>
      </c>
      <c r="B241" s="15">
        <v>98</v>
      </c>
      <c r="C241" s="16" t="s">
        <v>97</v>
      </c>
      <c r="D241" s="15" t="s">
        <v>142</v>
      </c>
      <c r="E241" s="15">
        <v>109.76</v>
      </c>
      <c r="F241" s="15">
        <v>1.89</v>
      </c>
      <c r="G241" s="15">
        <v>4.97</v>
      </c>
      <c r="H241" s="15">
        <v>14.28</v>
      </c>
      <c r="I241" s="15">
        <v>0.05</v>
      </c>
      <c r="J241" s="15">
        <v>18</v>
      </c>
      <c r="K241" s="15">
        <v>0.23</v>
      </c>
      <c r="L241" s="15">
        <v>2.36</v>
      </c>
      <c r="M241" s="15">
        <v>23.5</v>
      </c>
      <c r="N241" s="15">
        <v>50.1</v>
      </c>
      <c r="O241" s="15">
        <v>20.75</v>
      </c>
      <c r="P241" s="15">
        <v>0.65</v>
      </c>
    </row>
    <row r="242" spans="1:16">
      <c r="A242" s="15"/>
      <c r="B242" s="15">
        <v>268</v>
      </c>
      <c r="C242" s="16" t="s">
        <v>143</v>
      </c>
      <c r="D242" s="15" t="s">
        <v>45</v>
      </c>
      <c r="E242" s="15">
        <v>136.61000000000001</v>
      </c>
      <c r="F242" s="15">
        <v>8.26</v>
      </c>
      <c r="G242" s="15">
        <v>7.15</v>
      </c>
      <c r="H242" s="15">
        <v>10.76</v>
      </c>
      <c r="I242" s="15">
        <v>0.05</v>
      </c>
      <c r="J242" s="15">
        <v>1.52</v>
      </c>
      <c r="K242" s="15">
        <v>0.02</v>
      </c>
      <c r="L242" s="15">
        <v>1.53</v>
      </c>
      <c r="M242" s="15">
        <v>30.06</v>
      </c>
      <c r="N242" s="15">
        <v>93.11</v>
      </c>
      <c r="O242" s="15">
        <v>15.29</v>
      </c>
      <c r="P242" s="15">
        <v>1.35</v>
      </c>
    </row>
    <row r="243" spans="1:16">
      <c r="A243" s="15"/>
      <c r="B243" s="15">
        <v>312</v>
      </c>
      <c r="C243" s="16" t="s">
        <v>123</v>
      </c>
      <c r="D243" s="15">
        <v>200</v>
      </c>
      <c r="E243" s="15">
        <v>253.42</v>
      </c>
      <c r="F243" s="15">
        <v>4.78</v>
      </c>
      <c r="G243" s="15">
        <v>12.51</v>
      </c>
      <c r="H243" s="15">
        <v>30.23</v>
      </c>
      <c r="I243" s="15">
        <v>0.21</v>
      </c>
      <c r="J243" s="15">
        <v>7.98</v>
      </c>
      <c r="K243" s="15">
        <v>0.26</v>
      </c>
      <c r="L243" s="15">
        <v>0.33</v>
      </c>
      <c r="M243" s="15">
        <v>57.94</v>
      </c>
      <c r="N243" s="15">
        <v>126.86</v>
      </c>
      <c r="O243" s="15">
        <v>45.55</v>
      </c>
      <c r="P243" s="15">
        <v>1.52</v>
      </c>
    </row>
    <row r="244" spans="1:16">
      <c r="A244" s="15"/>
      <c r="B244" s="15">
        <v>348</v>
      </c>
      <c r="C244" s="16" t="s">
        <v>124</v>
      </c>
      <c r="D244" s="15">
        <v>200</v>
      </c>
      <c r="E244" s="15">
        <v>92.81</v>
      </c>
      <c r="F244" s="15">
        <v>0.34</v>
      </c>
      <c r="G244" s="15">
        <v>0</v>
      </c>
      <c r="H244" s="15">
        <v>23.65</v>
      </c>
      <c r="I244" s="15">
        <v>0</v>
      </c>
      <c r="J244" s="15">
        <v>0.45</v>
      </c>
      <c r="K244" s="15">
        <v>0</v>
      </c>
      <c r="L244" s="15">
        <v>0.27</v>
      </c>
      <c r="M244" s="15">
        <v>11.89</v>
      </c>
      <c r="N244" s="15">
        <v>12.33</v>
      </c>
      <c r="O244" s="15">
        <v>15.16</v>
      </c>
      <c r="P244" s="15">
        <v>0.45</v>
      </c>
    </row>
    <row r="245" spans="1:16">
      <c r="A245" s="15"/>
      <c r="B245" s="15"/>
      <c r="C245" s="15" t="s">
        <v>144</v>
      </c>
      <c r="D245" s="15">
        <v>40</v>
      </c>
      <c r="E245" s="15">
        <v>98</v>
      </c>
      <c r="F245" s="15">
        <v>3.12</v>
      </c>
      <c r="G245" s="15">
        <v>0.36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</row>
    <row r="246" spans="1:16">
      <c r="A246" s="15"/>
      <c r="B246" s="17"/>
      <c r="C246" s="19" t="s">
        <v>35</v>
      </c>
      <c r="D246" s="17">
        <v>920</v>
      </c>
      <c r="E246" s="17">
        <f t="shared" ref="E246:P246" si="23">SUM(E240:E245)</f>
        <v>815.68000000000006</v>
      </c>
      <c r="F246" s="17">
        <f t="shared" si="23"/>
        <v>20.790000000000003</v>
      </c>
      <c r="G246" s="17">
        <f t="shared" si="23"/>
        <v>32.479999999999997</v>
      </c>
      <c r="H246" s="17">
        <f t="shared" si="23"/>
        <v>90.44</v>
      </c>
      <c r="I246" s="17">
        <f t="shared" si="23"/>
        <v>0.33999999999999997</v>
      </c>
      <c r="J246" s="17">
        <f t="shared" si="23"/>
        <v>65.900000000000006</v>
      </c>
      <c r="K246" s="17">
        <f t="shared" si="23"/>
        <v>0.51</v>
      </c>
      <c r="L246" s="17">
        <f t="shared" si="23"/>
        <v>7.9400000000000013</v>
      </c>
      <c r="M246" s="17">
        <f t="shared" si="23"/>
        <v>186.36</v>
      </c>
      <c r="N246" s="17">
        <f t="shared" si="23"/>
        <v>328.77</v>
      </c>
      <c r="O246" s="17">
        <f t="shared" si="23"/>
        <v>118.28999999999999</v>
      </c>
      <c r="P246" s="17">
        <f t="shared" si="23"/>
        <v>4.82</v>
      </c>
    </row>
    <row r="247" spans="1:16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</row>
    <row r="248" spans="1:16" ht="18.75">
      <c r="A248" s="53"/>
    </row>
    <row r="249" spans="1:16">
      <c r="C249" s="12" t="s">
        <v>145</v>
      </c>
    </row>
    <row r="251" spans="1:16">
      <c r="C251" s="54" t="s">
        <v>27</v>
      </c>
    </row>
    <row r="252" spans="1:16">
      <c r="A252" s="15"/>
      <c r="B252" s="17"/>
      <c r="C252" s="19" t="s">
        <v>35</v>
      </c>
      <c r="D252" s="19">
        <v>555</v>
      </c>
      <c r="E252" s="17">
        <v>646.20000000000005</v>
      </c>
      <c r="F252" s="17">
        <v>19.32</v>
      </c>
      <c r="G252" s="17">
        <v>21.22</v>
      </c>
      <c r="H252" s="17">
        <v>87.52</v>
      </c>
      <c r="I252" s="17">
        <v>0.28000000000000003</v>
      </c>
      <c r="J252" s="17">
        <v>6.47</v>
      </c>
      <c r="K252" s="17">
        <v>0.14000000000000001</v>
      </c>
      <c r="L252" s="17">
        <v>0.8</v>
      </c>
      <c r="M252" s="17">
        <v>497.54</v>
      </c>
      <c r="N252" s="17">
        <v>451.4</v>
      </c>
      <c r="O252" s="17">
        <v>92.49</v>
      </c>
      <c r="P252" s="17">
        <v>4.33</v>
      </c>
    </row>
    <row r="253" spans="1:16">
      <c r="A253" s="15"/>
      <c r="B253" s="15"/>
      <c r="C253" s="19" t="s">
        <v>35</v>
      </c>
      <c r="D253" s="17">
        <v>655</v>
      </c>
      <c r="E253" s="17">
        <v>787.68</v>
      </c>
      <c r="F253" s="17">
        <v>19.059999999999999</v>
      </c>
      <c r="G253" s="17">
        <v>24.83</v>
      </c>
      <c r="H253" s="17">
        <v>122.41</v>
      </c>
      <c r="I253" s="17">
        <v>0.38</v>
      </c>
      <c r="J253" s="17">
        <v>7.01</v>
      </c>
      <c r="K253" s="17">
        <v>0.12</v>
      </c>
      <c r="L253" s="17">
        <v>1.89</v>
      </c>
      <c r="M253" s="17">
        <v>332.09</v>
      </c>
      <c r="N253" s="17">
        <v>470.49</v>
      </c>
      <c r="O253" s="17">
        <v>136.63</v>
      </c>
      <c r="P253" s="17">
        <v>5.38</v>
      </c>
    </row>
    <row r="254" spans="1:16">
      <c r="A254" s="15"/>
      <c r="B254" s="15"/>
      <c r="C254" s="19" t="s">
        <v>35</v>
      </c>
      <c r="D254" s="17">
        <v>590</v>
      </c>
      <c r="E254" s="17">
        <v>816.24</v>
      </c>
      <c r="F254" s="17">
        <v>37.44</v>
      </c>
      <c r="G254" s="17">
        <v>33.380000000000003</v>
      </c>
      <c r="H254" s="17">
        <v>90.95</v>
      </c>
      <c r="I254" s="17">
        <v>0.18</v>
      </c>
      <c r="J254" s="17">
        <v>3.55</v>
      </c>
      <c r="K254" s="17">
        <v>0.17</v>
      </c>
      <c r="L254" s="17">
        <v>1.01</v>
      </c>
      <c r="M254" s="17">
        <v>408.08</v>
      </c>
      <c r="N254" s="17">
        <v>523.20000000000005</v>
      </c>
      <c r="O254" s="17">
        <v>60.85</v>
      </c>
      <c r="P254" s="17">
        <v>1.92</v>
      </c>
    </row>
    <row r="255" spans="1:16">
      <c r="A255" s="15"/>
      <c r="B255" s="17"/>
      <c r="C255" s="19" t="s">
        <v>35</v>
      </c>
      <c r="D255" s="17">
        <v>550</v>
      </c>
      <c r="E255" s="17">
        <v>635.82000000000005</v>
      </c>
      <c r="F255" s="17">
        <v>16.3</v>
      </c>
      <c r="G255" s="17">
        <v>22.42</v>
      </c>
      <c r="H255" s="17">
        <v>90.02</v>
      </c>
      <c r="I255" s="17">
        <v>0.2</v>
      </c>
      <c r="J255" s="17">
        <v>1.71</v>
      </c>
      <c r="K255" s="17">
        <v>0.13</v>
      </c>
      <c r="L255" s="17">
        <v>0.46</v>
      </c>
      <c r="M255" s="17">
        <v>304.89</v>
      </c>
      <c r="N255" s="17">
        <v>315.99</v>
      </c>
      <c r="O255" s="17">
        <v>60.12</v>
      </c>
      <c r="P255" s="17">
        <v>1.88</v>
      </c>
    </row>
    <row r="256" spans="1:16">
      <c r="A256" s="15"/>
      <c r="B256" s="15"/>
      <c r="C256" s="19" t="s">
        <v>35</v>
      </c>
      <c r="D256" s="17">
        <v>565</v>
      </c>
      <c r="E256" s="17">
        <v>733.11</v>
      </c>
      <c r="F256" s="17">
        <v>24.62</v>
      </c>
      <c r="G256" s="17">
        <v>18.57</v>
      </c>
      <c r="H256" s="17">
        <v>112.31</v>
      </c>
      <c r="I256" s="17">
        <v>0.4</v>
      </c>
      <c r="J256" s="17">
        <v>5.47</v>
      </c>
      <c r="K256" s="17">
        <v>0.12</v>
      </c>
      <c r="L256" s="17">
        <v>1.4</v>
      </c>
      <c r="M256" s="17">
        <v>383.19</v>
      </c>
      <c r="N256" s="17">
        <v>551.78</v>
      </c>
      <c r="O256" s="17">
        <v>231.59</v>
      </c>
      <c r="P256" s="17">
        <v>8.86</v>
      </c>
    </row>
    <row r="257" spans="1:16">
      <c r="A257" s="17"/>
      <c r="B257" s="15"/>
      <c r="C257" s="17" t="s">
        <v>35</v>
      </c>
      <c r="D257" s="17">
        <v>550</v>
      </c>
      <c r="E257" s="17">
        <v>690.2</v>
      </c>
      <c r="F257" s="17">
        <v>22.98</v>
      </c>
      <c r="G257" s="17">
        <v>20.32</v>
      </c>
      <c r="H257" s="17">
        <v>97.13</v>
      </c>
      <c r="I257" s="17">
        <v>0.16</v>
      </c>
      <c r="J257" s="17">
        <v>3.03</v>
      </c>
      <c r="K257" s="17">
        <v>0.18</v>
      </c>
      <c r="L257" s="17">
        <v>0.39</v>
      </c>
      <c r="M257" s="17">
        <v>311.88</v>
      </c>
      <c r="N257" s="17">
        <v>320.39999999999998</v>
      </c>
      <c r="O257" s="17">
        <v>44.18</v>
      </c>
      <c r="P257" s="17">
        <v>1.8</v>
      </c>
    </row>
    <row r="258" spans="1:16">
      <c r="A258" s="55"/>
      <c r="B258" s="56"/>
      <c r="C258" s="55" t="s">
        <v>146</v>
      </c>
      <c r="D258" s="55"/>
      <c r="E258" s="55">
        <f t="shared" ref="E258:P258" si="24">SUM(E252:E257)</f>
        <v>4309.25</v>
      </c>
      <c r="F258" s="55">
        <f t="shared" si="24"/>
        <v>139.72</v>
      </c>
      <c r="G258" s="55">
        <f t="shared" si="24"/>
        <v>140.74</v>
      </c>
      <c r="H258" s="55">
        <f t="shared" si="24"/>
        <v>600.33999999999992</v>
      </c>
      <c r="I258" s="55">
        <f t="shared" si="24"/>
        <v>1.5999999999999999</v>
      </c>
      <c r="J258" s="55">
        <f t="shared" si="24"/>
        <v>27.240000000000002</v>
      </c>
      <c r="K258" s="55">
        <f t="shared" si="24"/>
        <v>0.8600000000000001</v>
      </c>
      <c r="L258" s="55">
        <f t="shared" si="24"/>
        <v>5.95</v>
      </c>
      <c r="M258" s="55">
        <f t="shared" si="24"/>
        <v>2237.67</v>
      </c>
      <c r="N258" s="55">
        <f t="shared" si="24"/>
        <v>2633.26</v>
      </c>
      <c r="O258" s="55">
        <f t="shared" si="24"/>
        <v>625.86</v>
      </c>
      <c r="P258" s="55">
        <f t="shared" si="24"/>
        <v>24.17</v>
      </c>
    </row>
    <row r="259" spans="1:16">
      <c r="A259" s="55"/>
      <c r="B259" s="56"/>
      <c r="C259" s="55" t="s">
        <v>147</v>
      </c>
      <c r="D259" s="55"/>
      <c r="E259" s="57">
        <f t="shared" ref="E259:P259" si="25">E258/6</f>
        <v>718.20833333333337</v>
      </c>
      <c r="F259" s="57">
        <f t="shared" si="25"/>
        <v>23.286666666666665</v>
      </c>
      <c r="G259" s="57">
        <f t="shared" si="25"/>
        <v>23.456666666666667</v>
      </c>
      <c r="H259" s="57">
        <f t="shared" si="25"/>
        <v>100.05666666666666</v>
      </c>
      <c r="I259" s="57">
        <f t="shared" si="25"/>
        <v>0.26666666666666666</v>
      </c>
      <c r="J259" s="57">
        <f t="shared" si="25"/>
        <v>4.54</v>
      </c>
      <c r="K259" s="57">
        <f t="shared" si="25"/>
        <v>0.14333333333333334</v>
      </c>
      <c r="L259" s="57">
        <f t="shared" si="25"/>
        <v>0.9916666666666667</v>
      </c>
      <c r="M259" s="57">
        <f t="shared" si="25"/>
        <v>372.94499999999999</v>
      </c>
      <c r="N259" s="57">
        <f t="shared" si="25"/>
        <v>438.87666666666672</v>
      </c>
      <c r="O259" s="57">
        <f t="shared" si="25"/>
        <v>104.31</v>
      </c>
      <c r="P259" s="57">
        <f t="shared" si="25"/>
        <v>4.0283333333333333</v>
      </c>
    </row>
    <row r="260" spans="1:16">
      <c r="A260" s="15"/>
      <c r="B260" s="17"/>
      <c r="C260" s="19" t="s">
        <v>35</v>
      </c>
      <c r="D260" s="17">
        <v>580</v>
      </c>
      <c r="E260" s="17">
        <v>679.68</v>
      </c>
      <c r="F260" s="17">
        <v>17.36</v>
      </c>
      <c r="G260" s="17">
        <v>22.87</v>
      </c>
      <c r="H260" s="17">
        <v>98.99</v>
      </c>
      <c r="I260" s="17">
        <v>0.19</v>
      </c>
      <c r="J260" s="17">
        <v>6.7</v>
      </c>
      <c r="K260" s="17">
        <v>0.67</v>
      </c>
      <c r="L260" s="17">
        <v>0.87</v>
      </c>
      <c r="M260" s="17">
        <v>403</v>
      </c>
      <c r="N260" s="17">
        <v>390.6</v>
      </c>
      <c r="O260" s="17">
        <v>80.89</v>
      </c>
      <c r="P260" s="17">
        <v>3.24</v>
      </c>
    </row>
    <row r="261" spans="1:16">
      <c r="A261" s="15"/>
      <c r="B261" s="15"/>
      <c r="C261" s="17" t="s">
        <v>113</v>
      </c>
      <c r="D261" s="17">
        <v>550</v>
      </c>
      <c r="E261" s="17">
        <v>781.05</v>
      </c>
      <c r="F261" s="17">
        <v>39.340000000000003</v>
      </c>
      <c r="G261" s="17">
        <v>31.29</v>
      </c>
      <c r="H261" s="17">
        <v>85.23</v>
      </c>
      <c r="I261" s="17">
        <v>0.21</v>
      </c>
      <c r="J261" s="17">
        <v>0.56999999999999995</v>
      </c>
      <c r="K261" s="17">
        <v>0.25</v>
      </c>
      <c r="L261" s="17">
        <v>1.37</v>
      </c>
      <c r="M261" s="17">
        <v>331.15</v>
      </c>
      <c r="N261" s="17">
        <v>529.58000000000004</v>
      </c>
      <c r="O261" s="17">
        <v>60.08</v>
      </c>
      <c r="P261" s="17">
        <v>3.42</v>
      </c>
    </row>
    <row r="262" spans="1:16">
      <c r="A262" s="15"/>
      <c r="B262" s="17"/>
      <c r="C262" s="19" t="s">
        <v>35</v>
      </c>
      <c r="D262" s="17">
        <v>560</v>
      </c>
      <c r="E262" s="17">
        <v>568.29999999999995</v>
      </c>
      <c r="F262" s="17">
        <v>12.56</v>
      </c>
      <c r="G262" s="17">
        <v>21.35</v>
      </c>
      <c r="H262" s="17">
        <v>81.510000000000005</v>
      </c>
      <c r="I262" s="17">
        <v>0.26</v>
      </c>
      <c r="J262" s="17">
        <v>6.68</v>
      </c>
      <c r="K262" s="17">
        <v>0.11</v>
      </c>
      <c r="L262" s="17">
        <v>0.79</v>
      </c>
      <c r="M262" s="17">
        <v>154.94</v>
      </c>
      <c r="N262" s="17">
        <v>244.4</v>
      </c>
      <c r="O262" s="17">
        <v>62.54</v>
      </c>
      <c r="P262" s="17">
        <v>2.92</v>
      </c>
    </row>
    <row r="263" spans="1:16">
      <c r="A263" s="15"/>
      <c r="B263" s="15"/>
      <c r="C263" s="17" t="s">
        <v>35</v>
      </c>
      <c r="D263" s="17">
        <v>525</v>
      </c>
      <c r="E263" s="17">
        <v>733.52</v>
      </c>
      <c r="F263" s="17">
        <v>25.19</v>
      </c>
      <c r="G263" s="17">
        <v>26.02</v>
      </c>
      <c r="H263" s="17">
        <v>98.52</v>
      </c>
      <c r="I263" s="17">
        <v>0.21</v>
      </c>
      <c r="J263" s="17">
        <v>1.44</v>
      </c>
      <c r="K263" s="17">
        <v>0.23</v>
      </c>
      <c r="L263" s="17">
        <v>1.52</v>
      </c>
      <c r="M263" s="17">
        <v>229.73</v>
      </c>
      <c r="N263" s="17">
        <v>363.42</v>
      </c>
      <c r="O263" s="17">
        <v>60.12</v>
      </c>
      <c r="P263" s="17">
        <v>3.9</v>
      </c>
    </row>
    <row r="264" spans="1:16">
      <c r="A264" s="15"/>
      <c r="B264" s="15"/>
      <c r="C264" s="17" t="s">
        <v>35</v>
      </c>
      <c r="D264" s="17">
        <v>550</v>
      </c>
      <c r="E264" s="54">
        <v>637.63</v>
      </c>
      <c r="F264" s="54">
        <v>18.03</v>
      </c>
      <c r="G264" s="54">
        <v>18.850000000000001</v>
      </c>
      <c r="H264" s="54">
        <v>99.94</v>
      </c>
      <c r="I264" s="54">
        <v>0.15</v>
      </c>
      <c r="J264" s="54">
        <v>7.03</v>
      </c>
      <c r="K264" s="54">
        <v>0.09</v>
      </c>
      <c r="L264" s="54">
        <v>0.54</v>
      </c>
      <c r="M264" s="54">
        <v>288.88</v>
      </c>
      <c r="N264" s="54">
        <v>238.35</v>
      </c>
      <c r="O264" s="54">
        <v>38.93</v>
      </c>
      <c r="P264" s="54">
        <v>1.68</v>
      </c>
    </row>
    <row r="265" spans="1:16">
      <c r="A265" s="15"/>
      <c r="B265" s="17"/>
      <c r="C265" s="19" t="s">
        <v>35</v>
      </c>
      <c r="D265" s="17">
        <v>710</v>
      </c>
      <c r="E265" s="17">
        <v>782.26</v>
      </c>
      <c r="F265" s="17">
        <v>21.38</v>
      </c>
      <c r="G265" s="17">
        <v>24.45</v>
      </c>
      <c r="H265" s="17">
        <v>119.07</v>
      </c>
      <c r="I265" s="17">
        <v>0.24</v>
      </c>
      <c r="J265" s="17">
        <v>4.5599999999999996</v>
      </c>
      <c r="K265" s="17">
        <v>0.19</v>
      </c>
      <c r="L265" s="17">
        <v>2.44</v>
      </c>
      <c r="M265" s="17">
        <v>314.62</v>
      </c>
      <c r="N265" s="17">
        <v>520.11</v>
      </c>
      <c r="O265" s="17">
        <v>81.63</v>
      </c>
      <c r="P265" s="17">
        <v>3.05</v>
      </c>
    </row>
    <row r="266" spans="1:16">
      <c r="A266" s="56"/>
      <c r="B266" s="56"/>
      <c r="C266" s="55" t="s">
        <v>146</v>
      </c>
      <c r="D266" s="56"/>
      <c r="E266" s="55">
        <f t="shared" ref="E266:P266" si="26">SUM(E260:E265)</f>
        <v>4182.4400000000005</v>
      </c>
      <c r="F266" s="55">
        <f t="shared" si="26"/>
        <v>133.86000000000001</v>
      </c>
      <c r="G266" s="55">
        <f t="shared" si="26"/>
        <v>144.82999999999998</v>
      </c>
      <c r="H266" s="55">
        <f t="shared" si="26"/>
        <v>583.26</v>
      </c>
      <c r="I266" s="55">
        <f t="shared" si="26"/>
        <v>1.26</v>
      </c>
      <c r="J266" s="55">
        <f t="shared" si="26"/>
        <v>26.979999999999997</v>
      </c>
      <c r="K266" s="55">
        <f t="shared" si="26"/>
        <v>1.54</v>
      </c>
      <c r="L266" s="55">
        <f t="shared" si="26"/>
        <v>7.5300000000000011</v>
      </c>
      <c r="M266" s="55">
        <f t="shared" si="26"/>
        <v>1722.3199999999997</v>
      </c>
      <c r="N266" s="55">
        <f t="shared" si="26"/>
        <v>2286.46</v>
      </c>
      <c r="O266" s="55">
        <f t="shared" si="26"/>
        <v>384.19</v>
      </c>
      <c r="P266" s="55">
        <f t="shared" si="26"/>
        <v>18.21</v>
      </c>
    </row>
    <row r="267" spans="1:16">
      <c r="A267" s="56"/>
      <c r="B267" s="56"/>
      <c r="C267" s="55" t="s">
        <v>147</v>
      </c>
      <c r="D267" s="56"/>
      <c r="E267" s="57">
        <f t="shared" ref="E267:P267" si="27">E266/6</f>
        <v>697.07333333333338</v>
      </c>
      <c r="F267" s="57">
        <f t="shared" si="27"/>
        <v>22.310000000000002</v>
      </c>
      <c r="G267" s="57">
        <f t="shared" si="27"/>
        <v>24.138333333333332</v>
      </c>
      <c r="H267" s="57">
        <f t="shared" si="27"/>
        <v>97.21</v>
      </c>
      <c r="I267" s="57">
        <f t="shared" si="27"/>
        <v>0.21</v>
      </c>
      <c r="J267" s="57">
        <f t="shared" si="27"/>
        <v>4.4966666666666661</v>
      </c>
      <c r="K267" s="57">
        <f t="shared" si="27"/>
        <v>0.25666666666666665</v>
      </c>
      <c r="L267" s="57">
        <f t="shared" si="27"/>
        <v>1.2550000000000001</v>
      </c>
      <c r="M267" s="57">
        <f t="shared" si="27"/>
        <v>287.05333333333328</v>
      </c>
      <c r="N267" s="57">
        <f t="shared" si="27"/>
        <v>381.07666666666665</v>
      </c>
      <c r="O267" s="57">
        <f t="shared" si="27"/>
        <v>64.031666666666666</v>
      </c>
      <c r="P267" s="57">
        <f t="shared" si="27"/>
        <v>3.0350000000000001</v>
      </c>
    </row>
    <row r="269" spans="1:16">
      <c r="C269" s="54" t="s">
        <v>40</v>
      </c>
    </row>
    <row r="270" spans="1:16">
      <c r="A270" s="15"/>
      <c r="B270" s="15"/>
      <c r="C270" s="19" t="s">
        <v>35</v>
      </c>
      <c r="D270" s="17">
        <v>1015</v>
      </c>
      <c r="E270" s="17">
        <v>889.75</v>
      </c>
      <c r="F270" s="17">
        <v>31.01</v>
      </c>
      <c r="G270" s="17">
        <v>31.48</v>
      </c>
      <c r="H270" s="17">
        <v>125.83</v>
      </c>
      <c r="I270" s="17">
        <v>1.62</v>
      </c>
      <c r="J270" s="17">
        <v>165.72</v>
      </c>
      <c r="K270" s="17">
        <v>0.6</v>
      </c>
      <c r="L270" s="17">
        <v>8.94</v>
      </c>
      <c r="M270" s="17">
        <v>188.76</v>
      </c>
      <c r="N270" s="17">
        <v>427.69</v>
      </c>
      <c r="O270" s="17">
        <v>144.87</v>
      </c>
      <c r="P270" s="17">
        <v>7.65</v>
      </c>
    </row>
    <row r="271" spans="1:16">
      <c r="A271" s="15"/>
      <c r="B271" s="15"/>
      <c r="C271" s="19" t="s">
        <v>35</v>
      </c>
      <c r="D271" s="17">
        <v>915</v>
      </c>
      <c r="E271" s="17">
        <v>871.63</v>
      </c>
      <c r="F271" s="17">
        <v>39.94</v>
      </c>
      <c r="G271" s="17">
        <v>36.79</v>
      </c>
      <c r="H271" s="17">
        <v>129.97</v>
      </c>
      <c r="I271" s="17">
        <v>0.46</v>
      </c>
      <c r="J271" s="17">
        <v>17.489999999999998</v>
      </c>
      <c r="K271" s="17">
        <v>1.81</v>
      </c>
      <c r="L271" s="17">
        <v>4.3600000000000003</v>
      </c>
      <c r="M271" s="17">
        <v>114.04</v>
      </c>
      <c r="N271" s="17">
        <v>460.17</v>
      </c>
      <c r="O271" s="17">
        <v>265.58</v>
      </c>
      <c r="P271" s="17">
        <v>9.36</v>
      </c>
    </row>
    <row r="272" spans="1:16">
      <c r="A272" s="15"/>
      <c r="B272" s="17"/>
      <c r="C272" s="19" t="s">
        <v>35</v>
      </c>
      <c r="D272" s="58">
        <v>945</v>
      </c>
      <c r="E272" s="58">
        <v>884.38</v>
      </c>
      <c r="F272" s="58">
        <v>31.47</v>
      </c>
      <c r="G272" s="58">
        <v>37.35</v>
      </c>
      <c r="H272" s="58">
        <v>112.32</v>
      </c>
      <c r="I272" s="58">
        <v>0.52</v>
      </c>
      <c r="J272" s="58">
        <v>165.46</v>
      </c>
      <c r="K272" s="58">
        <v>0.9</v>
      </c>
      <c r="L272" s="58">
        <v>9.8000000000000007</v>
      </c>
      <c r="M272" s="58">
        <v>215.85</v>
      </c>
      <c r="N272" s="58">
        <v>513.20000000000005</v>
      </c>
      <c r="O272" s="58">
        <v>164.68</v>
      </c>
      <c r="P272" s="58">
        <v>8.0399999999999991</v>
      </c>
    </row>
    <row r="273" spans="1:16">
      <c r="A273" s="15"/>
      <c r="B273" s="15"/>
      <c r="C273" s="19" t="s">
        <v>35</v>
      </c>
      <c r="D273" s="17">
        <v>1070</v>
      </c>
      <c r="E273" s="17">
        <v>846.43</v>
      </c>
      <c r="F273" s="17">
        <v>28.92</v>
      </c>
      <c r="G273" s="17">
        <v>35.94</v>
      </c>
      <c r="H273" s="17">
        <v>111.31</v>
      </c>
      <c r="I273" s="17">
        <v>1.42</v>
      </c>
      <c r="J273" s="17">
        <v>39.65</v>
      </c>
      <c r="K273" s="17">
        <v>0.31</v>
      </c>
      <c r="L273" s="17">
        <v>9.9700000000000006</v>
      </c>
      <c r="M273" s="17">
        <v>130.54</v>
      </c>
      <c r="N273" s="17">
        <v>359.13</v>
      </c>
      <c r="O273" s="17">
        <v>106.09</v>
      </c>
      <c r="P273" s="17">
        <v>6.5</v>
      </c>
    </row>
    <row r="274" spans="1:16">
      <c r="A274" s="15"/>
      <c r="B274" s="15"/>
      <c r="C274" s="19" t="s">
        <v>35</v>
      </c>
      <c r="D274" s="17">
        <v>940</v>
      </c>
      <c r="E274" s="17">
        <v>818.63</v>
      </c>
      <c r="F274" s="17">
        <v>32.9</v>
      </c>
      <c r="G274" s="17">
        <v>46.25</v>
      </c>
      <c r="H274" s="17">
        <v>112.59</v>
      </c>
      <c r="I274" s="17">
        <v>0.49</v>
      </c>
      <c r="J274" s="17">
        <v>45.72</v>
      </c>
      <c r="K274" s="17">
        <v>0.57999999999999996</v>
      </c>
      <c r="L274" s="17">
        <v>7.34</v>
      </c>
      <c r="M274" s="17">
        <v>140.80000000000001</v>
      </c>
      <c r="N274" s="17">
        <v>348.68</v>
      </c>
      <c r="O274" s="17">
        <v>124.46</v>
      </c>
      <c r="P274" s="17">
        <v>5.51</v>
      </c>
    </row>
    <row r="275" spans="1:16">
      <c r="A275" s="15"/>
      <c r="B275" s="17"/>
      <c r="C275" s="19" t="s">
        <v>35</v>
      </c>
      <c r="D275" s="17">
        <v>925</v>
      </c>
      <c r="E275" s="17">
        <v>848.78</v>
      </c>
      <c r="F275" s="17">
        <v>23.35</v>
      </c>
      <c r="G275" s="17">
        <v>27.59</v>
      </c>
      <c r="H275" s="17">
        <v>127.19</v>
      </c>
      <c r="I275" s="17">
        <v>0.31</v>
      </c>
      <c r="J275" s="17">
        <v>55.61</v>
      </c>
      <c r="K275" s="17">
        <v>0.48</v>
      </c>
      <c r="L275" s="17">
        <v>9.0399999999999991</v>
      </c>
      <c r="M275" s="17">
        <v>131.97</v>
      </c>
      <c r="N275" s="17">
        <v>332.92</v>
      </c>
      <c r="O275" s="17">
        <v>91.81</v>
      </c>
      <c r="P275" s="17">
        <v>5.4</v>
      </c>
    </row>
    <row r="276" spans="1:16">
      <c r="A276" s="59"/>
      <c r="B276" s="60"/>
      <c r="C276" s="61" t="s">
        <v>146</v>
      </c>
      <c r="D276" s="60"/>
      <c r="E276" s="60">
        <f t="shared" ref="E276:P276" si="28">SUM(E270:E275)</f>
        <v>5159.5999999999995</v>
      </c>
      <c r="F276" s="60">
        <f t="shared" si="28"/>
        <v>187.59</v>
      </c>
      <c r="G276" s="60">
        <f t="shared" si="28"/>
        <v>215.4</v>
      </c>
      <c r="H276" s="60">
        <f t="shared" si="28"/>
        <v>719.21</v>
      </c>
      <c r="I276" s="60">
        <f t="shared" si="28"/>
        <v>4.8199999999999994</v>
      </c>
      <c r="J276" s="60">
        <f t="shared" si="28"/>
        <v>489.65</v>
      </c>
      <c r="K276" s="60">
        <f t="shared" si="28"/>
        <v>4.68</v>
      </c>
      <c r="L276" s="60">
        <f t="shared" si="28"/>
        <v>49.449999999999996</v>
      </c>
      <c r="M276" s="60">
        <f t="shared" si="28"/>
        <v>921.96</v>
      </c>
      <c r="N276" s="60">
        <f t="shared" si="28"/>
        <v>2441.79</v>
      </c>
      <c r="O276" s="60">
        <f t="shared" si="28"/>
        <v>897.49</v>
      </c>
      <c r="P276" s="60">
        <f t="shared" si="28"/>
        <v>42.459999999999994</v>
      </c>
    </row>
    <row r="277" spans="1:16">
      <c r="A277" s="59"/>
      <c r="B277" s="60"/>
      <c r="C277" s="60" t="s">
        <v>147</v>
      </c>
      <c r="D277" s="60"/>
      <c r="E277" s="62">
        <f t="shared" ref="E277:P277" si="29">E276/6</f>
        <v>859.93333333333328</v>
      </c>
      <c r="F277" s="63">
        <f t="shared" si="29"/>
        <v>31.265000000000001</v>
      </c>
      <c r="G277" s="63">
        <f t="shared" si="29"/>
        <v>35.9</v>
      </c>
      <c r="H277" s="63">
        <f t="shared" si="29"/>
        <v>119.86833333333334</v>
      </c>
      <c r="I277" s="63">
        <f t="shared" si="29"/>
        <v>0.80333333333333323</v>
      </c>
      <c r="J277" s="63">
        <f t="shared" si="29"/>
        <v>81.608333333333334</v>
      </c>
      <c r="K277" s="63">
        <f t="shared" si="29"/>
        <v>0.77999999999999992</v>
      </c>
      <c r="L277" s="63">
        <f t="shared" si="29"/>
        <v>8.2416666666666654</v>
      </c>
      <c r="M277" s="63">
        <f t="shared" si="29"/>
        <v>153.66</v>
      </c>
      <c r="N277" s="63">
        <f t="shared" si="29"/>
        <v>406.96499999999997</v>
      </c>
      <c r="O277" s="63">
        <f t="shared" si="29"/>
        <v>149.58166666666668</v>
      </c>
      <c r="P277" s="63">
        <f t="shared" si="29"/>
        <v>7.0766666666666653</v>
      </c>
    </row>
    <row r="278" spans="1:16">
      <c r="A278" s="15"/>
      <c r="B278" s="17"/>
      <c r="C278" s="19" t="s">
        <v>35</v>
      </c>
      <c r="D278" s="17">
        <v>890</v>
      </c>
      <c r="E278" s="17">
        <v>1014.85</v>
      </c>
      <c r="F278" s="17">
        <v>32.61</v>
      </c>
      <c r="G278" s="17">
        <v>35.729999999999997</v>
      </c>
      <c r="H278" s="17">
        <v>138</v>
      </c>
      <c r="I278" s="17">
        <v>1.69</v>
      </c>
      <c r="J278" s="17">
        <v>19.5</v>
      </c>
      <c r="K278" s="17">
        <v>1.34</v>
      </c>
      <c r="L278" s="17">
        <v>7.09</v>
      </c>
      <c r="M278" s="17">
        <v>134.28</v>
      </c>
      <c r="N278" s="17">
        <v>521.96</v>
      </c>
      <c r="O278" s="17">
        <v>278.32</v>
      </c>
      <c r="P278" s="17">
        <v>10.73</v>
      </c>
    </row>
    <row r="279" spans="1:16">
      <c r="A279" s="15"/>
      <c r="B279" s="17"/>
      <c r="C279" s="19" t="s">
        <v>35</v>
      </c>
      <c r="D279" s="17">
        <v>1015</v>
      </c>
      <c r="E279" s="17">
        <v>900.17</v>
      </c>
      <c r="F279" s="17">
        <v>28.17</v>
      </c>
      <c r="G279" s="17">
        <v>35</v>
      </c>
      <c r="H279" s="17">
        <v>147.30000000000001</v>
      </c>
      <c r="I279" s="17">
        <v>0.33</v>
      </c>
      <c r="J279" s="17">
        <v>30.32</v>
      </c>
      <c r="K279" s="17">
        <v>0.4</v>
      </c>
      <c r="L279" s="17">
        <v>8.48</v>
      </c>
      <c r="M279" s="17">
        <v>123.86</v>
      </c>
      <c r="N279" s="17">
        <v>334.66</v>
      </c>
      <c r="O279" s="17">
        <v>119.36</v>
      </c>
      <c r="P279" s="17">
        <v>5.82</v>
      </c>
    </row>
    <row r="280" spans="1:16">
      <c r="A280" s="15"/>
      <c r="B280" s="15"/>
      <c r="C280" s="19" t="s">
        <v>35</v>
      </c>
      <c r="D280" s="17">
        <v>960</v>
      </c>
      <c r="E280" s="17">
        <v>920.61</v>
      </c>
      <c r="F280" s="17">
        <v>38.46</v>
      </c>
      <c r="G280" s="17">
        <v>45.69</v>
      </c>
      <c r="H280" s="17">
        <v>122.14</v>
      </c>
      <c r="I280" s="17">
        <v>0.49</v>
      </c>
      <c r="J280" s="17">
        <v>19.16</v>
      </c>
      <c r="K280" s="17">
        <v>0.54</v>
      </c>
      <c r="L280" s="17">
        <v>12.09</v>
      </c>
      <c r="M280" s="17">
        <v>181.51</v>
      </c>
      <c r="N280" s="17">
        <v>505.24</v>
      </c>
      <c r="O280" s="17">
        <v>151.63999999999999</v>
      </c>
      <c r="P280" s="17">
        <v>6.85</v>
      </c>
    </row>
    <row r="281" spans="1:16">
      <c r="A281" s="15"/>
      <c r="B281" s="17"/>
      <c r="C281" s="19" t="s">
        <v>35</v>
      </c>
      <c r="D281" s="17">
        <v>920</v>
      </c>
      <c r="E281" s="17">
        <v>902.98</v>
      </c>
      <c r="F281" s="17">
        <v>32.61</v>
      </c>
      <c r="G281" s="17">
        <v>43.31</v>
      </c>
      <c r="H281" s="17">
        <v>115.88</v>
      </c>
      <c r="I281" s="17">
        <v>0.35</v>
      </c>
      <c r="J281" s="17">
        <v>161</v>
      </c>
      <c r="K281" s="17">
        <v>0.57999999999999996</v>
      </c>
      <c r="L281" s="17">
        <v>11.19</v>
      </c>
      <c r="M281" s="17">
        <v>193.01</v>
      </c>
      <c r="N281" s="17">
        <v>448.08</v>
      </c>
      <c r="O281" s="17">
        <v>131.03</v>
      </c>
      <c r="P281" s="17">
        <v>5.4</v>
      </c>
    </row>
    <row r="282" spans="1:16">
      <c r="A282" s="15"/>
      <c r="B282" s="15"/>
      <c r="C282" s="19" t="s">
        <v>35</v>
      </c>
      <c r="D282" s="17">
        <v>990</v>
      </c>
      <c r="E282" s="17">
        <v>839.6</v>
      </c>
      <c r="F282" s="17">
        <v>35.479999999999997</v>
      </c>
      <c r="G282" s="17">
        <v>35.31</v>
      </c>
      <c r="H282" s="17">
        <v>133.37</v>
      </c>
      <c r="I282" s="17">
        <v>0.54</v>
      </c>
      <c r="J282" s="17">
        <v>130.41</v>
      </c>
      <c r="K282" s="17">
        <v>0.36</v>
      </c>
      <c r="L282" s="17">
        <v>4.34</v>
      </c>
      <c r="M282" s="17">
        <v>143.72999999999999</v>
      </c>
      <c r="N282" s="17">
        <v>470.28</v>
      </c>
      <c r="O282" s="17">
        <v>260.17</v>
      </c>
      <c r="P282" s="17">
        <v>9.33</v>
      </c>
    </row>
    <row r="283" spans="1:16">
      <c r="A283" s="15"/>
      <c r="B283" s="17"/>
      <c r="C283" s="19" t="s">
        <v>35</v>
      </c>
      <c r="D283" s="17">
        <v>920</v>
      </c>
      <c r="E283" s="17">
        <v>815.68</v>
      </c>
      <c r="F283" s="17">
        <v>20.79</v>
      </c>
      <c r="G283" s="17">
        <v>32.479999999999997</v>
      </c>
      <c r="H283" s="17">
        <v>90.44</v>
      </c>
      <c r="I283" s="17">
        <v>0.34</v>
      </c>
      <c r="J283" s="17">
        <v>65.900000000000006</v>
      </c>
      <c r="K283" s="17">
        <v>0.51</v>
      </c>
      <c r="L283" s="17">
        <v>7.94</v>
      </c>
      <c r="M283" s="17">
        <v>186.36</v>
      </c>
      <c r="N283" s="17">
        <v>328.77</v>
      </c>
      <c r="O283" s="17">
        <v>118.29</v>
      </c>
      <c r="P283" s="17">
        <v>4.82</v>
      </c>
    </row>
    <row r="284" spans="1:16">
      <c r="A284" s="60"/>
      <c r="B284" s="60"/>
      <c r="C284" s="61" t="s">
        <v>146</v>
      </c>
      <c r="D284" s="60"/>
      <c r="E284" s="60">
        <f t="shared" ref="E284:P284" si="30">SUM(E278:E283)</f>
        <v>5393.89</v>
      </c>
      <c r="F284" s="60">
        <f t="shared" si="30"/>
        <v>188.12</v>
      </c>
      <c r="G284" s="60">
        <f t="shared" si="30"/>
        <v>227.51999999999998</v>
      </c>
      <c r="H284" s="60">
        <f t="shared" si="30"/>
        <v>747.12999999999988</v>
      </c>
      <c r="I284" s="60">
        <f t="shared" si="30"/>
        <v>3.7399999999999998</v>
      </c>
      <c r="J284" s="60">
        <f t="shared" si="30"/>
        <v>426.28999999999996</v>
      </c>
      <c r="K284" s="60">
        <f t="shared" si="30"/>
        <v>3.7300000000000004</v>
      </c>
      <c r="L284" s="60">
        <f t="shared" si="30"/>
        <v>51.129999999999995</v>
      </c>
      <c r="M284" s="60">
        <f t="shared" si="30"/>
        <v>962.75</v>
      </c>
      <c r="N284" s="60">
        <f t="shared" si="30"/>
        <v>2608.9900000000002</v>
      </c>
      <c r="O284" s="60">
        <f t="shared" si="30"/>
        <v>1058.81</v>
      </c>
      <c r="P284" s="60">
        <f t="shared" si="30"/>
        <v>42.949999999999996</v>
      </c>
    </row>
    <row r="285" spans="1:16">
      <c r="A285" s="60"/>
      <c r="B285" s="60"/>
      <c r="C285" s="60" t="s">
        <v>147</v>
      </c>
      <c r="D285" s="60"/>
      <c r="E285" s="62">
        <f t="shared" ref="E285:P285" si="31">E284/6</f>
        <v>898.98166666666668</v>
      </c>
      <c r="F285" s="63">
        <f t="shared" si="31"/>
        <v>31.353333333333335</v>
      </c>
      <c r="G285" s="63">
        <f t="shared" si="31"/>
        <v>37.919999999999995</v>
      </c>
      <c r="H285" s="63">
        <f t="shared" si="31"/>
        <v>124.52166666666665</v>
      </c>
      <c r="I285" s="63">
        <f t="shared" si="31"/>
        <v>0.62333333333333329</v>
      </c>
      <c r="J285" s="63">
        <f t="shared" si="31"/>
        <v>71.048333333333332</v>
      </c>
      <c r="K285" s="63">
        <f t="shared" si="31"/>
        <v>0.6216666666666667</v>
      </c>
      <c r="L285" s="63">
        <f t="shared" si="31"/>
        <v>8.5216666666666665</v>
      </c>
      <c r="M285" s="63">
        <f t="shared" si="31"/>
        <v>160.45833333333334</v>
      </c>
      <c r="N285" s="63">
        <f t="shared" si="31"/>
        <v>434.83166666666671</v>
      </c>
      <c r="O285" s="63">
        <f t="shared" si="31"/>
        <v>176.46833333333333</v>
      </c>
      <c r="P285" s="63">
        <f t="shared" si="31"/>
        <v>7.1583333333333323</v>
      </c>
    </row>
    <row r="287" spans="1:16">
      <c r="C287" s="12" t="s">
        <v>148</v>
      </c>
      <c r="E287" s="64">
        <f t="shared" ref="E287:P287" si="32">E259+E277</f>
        <v>1578.1416666666667</v>
      </c>
      <c r="F287" s="64">
        <f t="shared" si="32"/>
        <v>54.551666666666662</v>
      </c>
      <c r="G287" s="64">
        <f t="shared" si="32"/>
        <v>59.356666666666669</v>
      </c>
      <c r="H287" s="64">
        <f t="shared" si="32"/>
        <v>219.92500000000001</v>
      </c>
      <c r="I287" s="64">
        <f t="shared" si="32"/>
        <v>1.0699999999999998</v>
      </c>
      <c r="J287" s="64">
        <f t="shared" si="32"/>
        <v>86.148333333333341</v>
      </c>
      <c r="K287" s="64">
        <f t="shared" si="32"/>
        <v>0.92333333333333323</v>
      </c>
      <c r="L287" s="64">
        <f t="shared" si="32"/>
        <v>9.2333333333333325</v>
      </c>
      <c r="M287" s="64">
        <f t="shared" si="32"/>
        <v>526.60500000000002</v>
      </c>
      <c r="N287" s="64">
        <f t="shared" si="32"/>
        <v>845.8416666666667</v>
      </c>
      <c r="O287" s="64">
        <f t="shared" si="32"/>
        <v>253.89166666666668</v>
      </c>
      <c r="P287" s="64">
        <f t="shared" si="32"/>
        <v>11.104999999999999</v>
      </c>
    </row>
    <row r="288" spans="1:16">
      <c r="C288" s="12" t="s">
        <v>149</v>
      </c>
      <c r="E288" s="64">
        <f t="shared" ref="E288:P288" si="33">E267+E285</f>
        <v>1596.0550000000001</v>
      </c>
      <c r="F288" s="64">
        <f t="shared" si="33"/>
        <v>53.663333333333341</v>
      </c>
      <c r="G288" s="64">
        <f t="shared" si="33"/>
        <v>62.058333333333323</v>
      </c>
      <c r="H288" s="64">
        <f t="shared" si="33"/>
        <v>221.73166666666663</v>
      </c>
      <c r="I288" s="64">
        <f t="shared" si="33"/>
        <v>0.83333333333333326</v>
      </c>
      <c r="J288" s="64">
        <f t="shared" si="33"/>
        <v>75.545000000000002</v>
      </c>
      <c r="K288" s="64">
        <f t="shared" si="33"/>
        <v>0.87833333333333341</v>
      </c>
      <c r="L288" s="64">
        <f t="shared" si="33"/>
        <v>9.7766666666666673</v>
      </c>
      <c r="M288" s="64">
        <f t="shared" si="33"/>
        <v>447.51166666666666</v>
      </c>
      <c r="N288" s="64">
        <f t="shared" si="33"/>
        <v>815.9083333333333</v>
      </c>
      <c r="O288" s="64">
        <f t="shared" si="33"/>
        <v>240.5</v>
      </c>
      <c r="P288" s="64">
        <f t="shared" si="33"/>
        <v>10.193333333333332</v>
      </c>
    </row>
  </sheetData>
  <mergeCells count="88">
    <mergeCell ref="G229:I229"/>
    <mergeCell ref="B230:B231"/>
    <mergeCell ref="C230:C231"/>
    <mergeCell ref="D230:D231"/>
    <mergeCell ref="E230:H230"/>
    <mergeCell ref="I230:P230"/>
    <mergeCell ref="G209:I209"/>
    <mergeCell ref="B210:B211"/>
    <mergeCell ref="C210:C211"/>
    <mergeCell ref="D210:D211"/>
    <mergeCell ref="E210:H210"/>
    <mergeCell ref="I210:P210"/>
    <mergeCell ref="G189:I189"/>
    <mergeCell ref="B190:B191"/>
    <mergeCell ref="C190:C191"/>
    <mergeCell ref="D190:D191"/>
    <mergeCell ref="E190:H190"/>
    <mergeCell ref="I190:P190"/>
    <mergeCell ref="G169:I169"/>
    <mergeCell ref="B170:B171"/>
    <mergeCell ref="C170:C171"/>
    <mergeCell ref="D170:D171"/>
    <mergeCell ref="E170:H170"/>
    <mergeCell ref="I170:P170"/>
    <mergeCell ref="G149:I149"/>
    <mergeCell ref="B150:B151"/>
    <mergeCell ref="C150:C151"/>
    <mergeCell ref="D150:D151"/>
    <mergeCell ref="E150:H150"/>
    <mergeCell ref="I150:P150"/>
    <mergeCell ref="G129:I129"/>
    <mergeCell ref="B130:B131"/>
    <mergeCell ref="C130:C131"/>
    <mergeCell ref="D130:D131"/>
    <mergeCell ref="E130:H130"/>
    <mergeCell ref="I130:P130"/>
    <mergeCell ref="G111:I111"/>
    <mergeCell ref="B112:B113"/>
    <mergeCell ref="C112:C113"/>
    <mergeCell ref="D112:D113"/>
    <mergeCell ref="E112:H112"/>
    <mergeCell ref="I112:P112"/>
    <mergeCell ref="G91:I91"/>
    <mergeCell ref="B92:B93"/>
    <mergeCell ref="C92:C93"/>
    <mergeCell ref="D92:D93"/>
    <mergeCell ref="E92:H92"/>
    <mergeCell ref="I92:P92"/>
    <mergeCell ref="G71:I71"/>
    <mergeCell ref="B72:B73"/>
    <mergeCell ref="C72:C73"/>
    <mergeCell ref="D72:D73"/>
    <mergeCell ref="E72:H72"/>
    <mergeCell ref="I72:P72"/>
    <mergeCell ref="G52:I52"/>
    <mergeCell ref="B53:B54"/>
    <mergeCell ref="C53:C54"/>
    <mergeCell ref="D53:D54"/>
    <mergeCell ref="E53:H53"/>
    <mergeCell ref="I53:P53"/>
    <mergeCell ref="G32:I32"/>
    <mergeCell ref="B33:B34"/>
    <mergeCell ref="C33:C34"/>
    <mergeCell ref="D33:D34"/>
    <mergeCell ref="E33:H33"/>
    <mergeCell ref="I33:P33"/>
    <mergeCell ref="G11:I11"/>
    <mergeCell ref="B12:B13"/>
    <mergeCell ref="C12:C13"/>
    <mergeCell ref="D12:D13"/>
    <mergeCell ref="E12:H12"/>
    <mergeCell ref="I12:P12"/>
    <mergeCell ref="A6:C6"/>
    <mergeCell ref="D6:G6"/>
    <mergeCell ref="J6:P6"/>
    <mergeCell ref="A7:P7"/>
    <mergeCell ref="A9:P10"/>
    <mergeCell ref="A4:C4"/>
    <mergeCell ref="D4:G4"/>
    <mergeCell ref="J4:P4"/>
    <mergeCell ref="A5:C5"/>
    <mergeCell ref="D5:G5"/>
    <mergeCell ref="J5:P5"/>
    <mergeCell ref="A1:P1"/>
    <mergeCell ref="A2:P2"/>
    <mergeCell ref="A3:C3"/>
    <mergeCell ref="D3:G3"/>
    <mergeCell ref="J3:P3"/>
  </mergeCells>
  <pageMargins left="0.70833333333333304" right="0.70833333333333304" top="0.74791666666666701" bottom="0.74791666666666701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676</TotalTime>
  <Application>LibreOffice/7.5.0.3$Windows_X86_64 LibreOffice_project/c21113d003cd3efa8c53188764377a8272d9d6de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с. 12 лет и сарше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miheeva_ea</dc:creator>
  <dc:description/>
  <cp:lastModifiedBy>Лукина ВП</cp:lastModifiedBy>
  <cp:revision>39</cp:revision>
  <cp:lastPrinted>2025-01-09T15:30:53Z</cp:lastPrinted>
  <dcterms:created xsi:type="dcterms:W3CDTF">2023-02-13T11:04:22Z</dcterms:created>
  <dcterms:modified xsi:type="dcterms:W3CDTF">2025-01-22T09:23:32Z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