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I138"/>
  <c r="G138"/>
  <c r="H43"/>
  <c r="I119"/>
  <c r="G119"/>
  <c r="I100"/>
  <c r="G100"/>
  <c r="I81"/>
  <c r="G81"/>
  <c r="F81"/>
  <c r="J62"/>
  <c r="G62"/>
  <c r="I62"/>
  <c r="F43"/>
  <c r="J43"/>
  <c r="I43"/>
  <c r="G43"/>
  <c r="I24"/>
  <c r="G24"/>
  <c r="F24"/>
  <c r="J24"/>
  <c r="H24"/>
  <c r="H196" l="1"/>
  <c r="F196"/>
  <c r="I196"/>
  <c r="G196"/>
  <c r="J196"/>
</calcChain>
</file>

<file path=xl/sharedStrings.xml><?xml version="1.0" encoding="utf-8"?>
<sst xmlns="http://schemas.openxmlformats.org/spreadsheetml/2006/main" count="283" uniqueCount="92">
  <si>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</si>
  <si>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</si>
  <si>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</si>
  <si>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</si>
  <si>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</si>
  <si>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</si>
  <si>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</si>
  <si>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</si>
  <si>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</si>
  <si>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</si>
  <si>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</si>
  <si>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</si>
  <si>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</si>
  <si>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</si>
  <si>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</si>
  <si>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</si>
  <si>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</si>
  <si>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</si>
  <si>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</si>
  <si>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</si>
  <si>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</si>
  <si>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</si>
  <si>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</si>
  <si>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</si>
  <si>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</si>
  <si>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</si>
  <si>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</si>
  <si>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</si>
  <si>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</si>
  <si>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</si>
  <si>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</si>
  <si>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</si>
  <si>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</si>
  <si>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</si>
  <si>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</si>
  <si>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</si>
  <si>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</si>
  <si>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</si>
  <si>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</si>
  <si>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</si>
  <si>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</si>
  <si>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</si>
  <si>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</si>
  <si>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</si>
  <si>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</si>
  <si>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</si>
  <si>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</si>
  <si>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</si>
  <si>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</si>
  <si>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</si>
  <si>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</si>
  <si>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</si>
  <si>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</si>
  <si>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</si>
  <si>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</si>
  <si>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</si>
  <si>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</si>
  <si>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</si>
  <si>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</si>
  <si>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</si>
  <si>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</si>
  <si>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</si>
  <si>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</si>
  <si>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</si>
  <si>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</si>
  <si>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</si>
  <si>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</si>
  <si>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</si>
  <si>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Рассольник Ленинградский со сметаной, цыплятами</t>
  </si>
  <si>
    <t>Котлеты из говядины с соусом</t>
  </si>
  <si>
    <t>Компот из изюма</t>
  </si>
  <si>
    <t>Каша пшеничная молочная с маслом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</si>
  <si>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</si>
  <si>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</si>
  <si>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</si>
  <si>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</si>
  <si>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</si>
  <si>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</si>
  <si>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</si>
  <si>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</si>
  <si>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</si>
  <si>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>Фрикадельки из говядины в соусе</t>
  </si>
  <si>
    <t>Жаркое по-домашнему из свинины</t>
  </si>
  <si>
    <t>Салат из квашеной капусты</t>
  </si>
  <si>
    <t>Каша манная молочная с маслом</t>
  </si>
  <si>
    <t>Котлеты Домашние из гов.и свинины с соусом</t>
  </si>
  <si>
    <t>Каша овсяная молочная с маслом</t>
  </si>
  <si>
    <t>Огурец соленый порциями</t>
  </si>
  <si>
    <t>Лебедева Е.В.</t>
  </si>
  <si>
    <t>Масло сливочное порциями</t>
  </si>
  <si>
    <t>январь</t>
  </si>
  <si>
    <t>Сыр порциями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</si>
</sst>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O196" sqref="O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88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 t="s">
        <v>90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71</v>
      </c>
      <c r="F6" s="49">
        <v>240</v>
      </c>
      <c r="G6" s="49">
        <v>14.8</v>
      </c>
      <c r="H6" s="49">
        <v>21.8</v>
      </c>
      <c r="I6" s="49">
        <v>46.18</v>
      </c>
      <c r="J6" s="49">
        <v>393.74</v>
      </c>
      <c r="K6" s="50">
        <v>302</v>
      </c>
      <c r="L6" s="49"/>
    </row>
    <row r="7" spans="1:12" ht="15">
      <c r="A7" s="23"/>
      <c r="B7" s="15"/>
      <c r="C7" s="11"/>
      <c r="D7" s="6"/>
      <c r="E7" s="51" t="s">
        <v>89</v>
      </c>
      <c r="F7" s="52">
        <v>10</v>
      </c>
      <c r="G7" s="52">
        <v>0.01</v>
      </c>
      <c r="H7" s="52">
        <v>8.3000000000000007</v>
      </c>
      <c r="I7" s="52">
        <v>0.06</v>
      </c>
      <c r="J7" s="52">
        <v>77</v>
      </c>
      <c r="K7" s="53"/>
      <c r="L7" s="52"/>
    </row>
    <row r="8" spans="1:12" ht="15">
      <c r="A8" s="23"/>
      <c r="B8" s="15"/>
      <c r="C8" s="11"/>
      <c r="D8" s="7" t="s">
        <v>22</v>
      </c>
      <c r="E8" s="51" t="s">
        <v>47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18.78</v>
      </c>
      <c r="H13" s="19">
        <f t="shared" si="0"/>
        <v>31.17</v>
      </c>
      <c r="I13" s="19">
        <f t="shared" si="0"/>
        <v>87.740000000000009</v>
      </c>
      <c r="J13" s="19">
        <f t="shared" si="0"/>
        <v>663.24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>
      <c r="A15" s="23"/>
      <c r="B15" s="15"/>
      <c r="C15" s="11"/>
      <c r="D15" s="7" t="s">
        <v>27</v>
      </c>
      <c r="E15" s="51" t="s">
        <v>78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>
      <c r="A16" s="23"/>
      <c r="B16" s="15"/>
      <c r="C16" s="11"/>
      <c r="D16" s="7" t="s">
        <v>28</v>
      </c>
      <c r="E16" s="51" t="s">
        <v>43</v>
      </c>
      <c r="F16" s="52">
        <v>90</v>
      </c>
      <c r="G16" s="52">
        <v>8.51</v>
      </c>
      <c r="H16" s="52">
        <v>4.7</v>
      </c>
      <c r="I16" s="52">
        <v>4.4000000000000004</v>
      </c>
      <c r="J16" s="52">
        <v>149</v>
      </c>
      <c r="K16" s="53">
        <v>493</v>
      </c>
      <c r="L16" s="52"/>
    </row>
    <row r="17" spans="1:12" ht="15">
      <c r="A17" s="23"/>
      <c r="B17" s="15"/>
      <c r="C17" s="11"/>
      <c r="D17" s="7" t="s">
        <v>29</v>
      </c>
      <c r="E17" s="51" t="s">
        <v>44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>
      <c r="A18" s="23"/>
      <c r="B18" s="15"/>
      <c r="C18" s="11"/>
      <c r="D18" s="7" t="s">
        <v>30</v>
      </c>
      <c r="E18" s="51" t="s">
        <v>45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>
      <c r="A20" s="23"/>
      <c r="B20" s="15"/>
      <c r="C20" s="11"/>
      <c r="D20" s="7" t="s">
        <v>32</v>
      </c>
      <c r="E20" s="51" t="s">
        <v>46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27.14</v>
      </c>
      <c r="H23" s="19">
        <f t="shared" si="2"/>
        <v>27.62</v>
      </c>
      <c r="I23" s="19">
        <f t="shared" si="2"/>
        <v>112.80000000000001</v>
      </c>
      <c r="J23" s="19">
        <f t="shared" si="2"/>
        <v>847.88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1327</v>
      </c>
      <c r="G24" s="32">
        <f t="shared" ref="G24:J24" si="4">G13+G23</f>
        <v>45.92</v>
      </c>
      <c r="H24" s="32">
        <f t="shared" si="4"/>
        <v>58.790000000000006</v>
      </c>
      <c r="I24" s="32">
        <f t="shared" si="4"/>
        <v>200.54000000000002</v>
      </c>
      <c r="J24" s="32">
        <f t="shared" si="4"/>
        <v>1511.12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72</v>
      </c>
      <c r="F25" s="49">
        <v>240</v>
      </c>
      <c r="G25" s="49">
        <v>13.03</v>
      </c>
      <c r="H25" s="49">
        <v>17.3</v>
      </c>
      <c r="I25" s="49">
        <v>38.15</v>
      </c>
      <c r="J25" s="49">
        <v>383.08</v>
      </c>
      <c r="K25" s="50">
        <v>302</v>
      </c>
      <c r="L25" s="49"/>
    </row>
    <row r="26" spans="1:12" ht="15">
      <c r="A26" s="14"/>
      <c r="B26" s="15"/>
      <c r="C26" s="11"/>
      <c r="D26" s="6"/>
      <c r="E26" s="51" t="s">
        <v>91</v>
      </c>
      <c r="F26" s="52">
        <v>10</v>
      </c>
      <c r="G26" s="52">
        <v>4.3</v>
      </c>
      <c r="H26" s="52">
        <v>4.3</v>
      </c>
      <c r="I26" s="52">
        <v>0</v>
      </c>
      <c r="J26" s="52">
        <v>36</v>
      </c>
      <c r="K26" s="53"/>
      <c r="L26" s="52"/>
    </row>
    <row r="27" spans="1:12" ht="15">
      <c r="A27" s="14"/>
      <c r="B27" s="15"/>
      <c r="C27" s="11"/>
      <c r="D27" s="7" t="s">
        <v>22</v>
      </c>
      <c r="E27" s="51" t="s">
        <v>40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>
      <c r="A28" s="14"/>
      <c r="B28" s="15"/>
      <c r="C28" s="11"/>
      <c r="D28" s="7" t="s">
        <v>23</v>
      </c>
      <c r="E28" s="51" t="s">
        <v>41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23.729999999999997</v>
      </c>
      <c r="H32" s="19">
        <f t="shared" ref="H32" si="7">SUM(H25:H31)</f>
        <v>26.250000000000004</v>
      </c>
      <c r="I32" s="19">
        <f t="shared" ref="I32" si="8">SUM(I25:I31)</f>
        <v>84.35</v>
      </c>
      <c r="J32" s="19">
        <f t="shared" ref="J32:L32" si="9">SUM(J25:J31)</f>
        <v>653.57999999999993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73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>
      <c r="A34" s="14"/>
      <c r="B34" s="15"/>
      <c r="C34" s="11"/>
      <c r="D34" s="7" t="s">
        <v>27</v>
      </c>
      <c r="E34" s="51" t="s">
        <v>49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>
      <c r="A35" s="14"/>
      <c r="B35" s="15"/>
      <c r="C35" s="11"/>
      <c r="D35" s="7" t="s">
        <v>28</v>
      </c>
      <c r="E35" s="51" t="s">
        <v>74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5">
      <c r="A36" s="14"/>
      <c r="B36" s="15"/>
      <c r="C36" s="11"/>
      <c r="D36" s="7" t="s">
        <v>29</v>
      </c>
      <c r="E36" s="51" t="s">
        <v>67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>
      <c r="A39" s="14"/>
      <c r="B39" s="15"/>
      <c r="C39" s="11"/>
      <c r="D39" s="7" t="s">
        <v>32</v>
      </c>
      <c r="E39" s="51" t="s">
        <v>46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26.55</v>
      </c>
      <c r="H42" s="19">
        <f t="shared" ref="H42" si="11">SUM(H33:H41)</f>
        <v>26.6</v>
      </c>
      <c r="I42" s="19">
        <f t="shared" ref="I42" si="12">SUM(I33:I41)</f>
        <v>115.15</v>
      </c>
      <c r="J42" s="19">
        <f t="shared" ref="J42:L42" si="13">SUM(J33:J41)</f>
        <v>811.25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50.28</v>
      </c>
      <c r="H43" s="32">
        <f t="shared" ref="H43" si="15">H32+H42</f>
        <v>52.850000000000009</v>
      </c>
      <c r="I43" s="32">
        <f t="shared" ref="I43" si="16">I32+I42</f>
        <v>199.5</v>
      </c>
      <c r="J43" s="32">
        <f t="shared" ref="J43:L43" si="17">J32+J42</f>
        <v>1464.83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>
      <c r="A45" s="23"/>
      <c r="B45" s="15"/>
      <c r="C45" s="11"/>
      <c r="D45" s="6"/>
      <c r="E45" s="51" t="s">
        <v>53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>
      <c r="A46" s="23"/>
      <c r="B46" s="15"/>
      <c r="C46" s="11"/>
      <c r="D46" s="7" t="s">
        <v>22</v>
      </c>
      <c r="E46" s="51" t="s">
        <v>45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>
      <c r="A47" s="23"/>
      <c r="B47" s="15"/>
      <c r="C47" s="11"/>
      <c r="D47" s="7" t="s">
        <v>23</v>
      </c>
      <c r="E47" s="51" t="s">
        <v>41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83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5">
      <c r="A53" s="23"/>
      <c r="B53" s="15"/>
      <c r="C53" s="11"/>
      <c r="D53" s="7" t="s">
        <v>27</v>
      </c>
      <c r="E53" s="51" t="s">
        <v>75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>
      <c r="A54" s="23"/>
      <c r="B54" s="15"/>
      <c r="C54" s="11"/>
      <c r="D54" s="7" t="s">
        <v>28</v>
      </c>
      <c r="E54" s="51" t="s">
        <v>54</v>
      </c>
      <c r="F54" s="52">
        <v>90</v>
      </c>
      <c r="G54" s="52">
        <v>10.3</v>
      </c>
      <c r="H54" s="52">
        <v>12.72</v>
      </c>
      <c r="I54" s="52">
        <v>15.61</v>
      </c>
      <c r="J54" s="52">
        <v>169</v>
      </c>
      <c r="K54" s="53">
        <v>388</v>
      </c>
      <c r="L54" s="52"/>
    </row>
    <row r="55" spans="1:12" ht="15">
      <c r="A55" s="23"/>
      <c r="B55" s="15"/>
      <c r="C55" s="11"/>
      <c r="D55" s="7" t="s">
        <v>29</v>
      </c>
      <c r="E55" s="51" t="s">
        <v>55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>
      <c r="A56" s="23"/>
      <c r="B56" s="15"/>
      <c r="C56" s="11"/>
      <c r="D56" s="7" t="s">
        <v>30</v>
      </c>
      <c r="E56" s="51" t="s">
        <v>62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>
      <c r="A58" s="23"/>
      <c r="B58" s="15"/>
      <c r="C58" s="11"/>
      <c r="D58" s="7" t="s">
        <v>32</v>
      </c>
      <c r="E58" s="51" t="s">
        <v>46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28.450000000000003</v>
      </c>
      <c r="H61" s="19">
        <f t="shared" ref="H61" si="23">SUM(H52:H60)</f>
        <v>29.34</v>
      </c>
      <c r="I61" s="19">
        <f t="shared" ref="I61" si="24">SUM(I52:I60)</f>
        <v>116.52000000000001</v>
      </c>
      <c r="J61" s="19">
        <f t="shared" ref="J61:L61" si="25">SUM(J52:J60)</f>
        <v>869.95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1327</v>
      </c>
      <c r="G62" s="32">
        <f t="shared" ref="G62" si="26">G51+G61</f>
        <v>48.06</v>
      </c>
      <c r="H62" s="32">
        <f t="shared" ref="H62" si="27">H51+H61</f>
        <v>49.61</v>
      </c>
      <c r="I62" s="32">
        <f t="shared" ref="I62" si="28">I51+I61</f>
        <v>199.17000000000002</v>
      </c>
      <c r="J62" s="32">
        <f t="shared" ref="J62:L62" si="29">J51+J61</f>
        <v>1432.97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49">
        <v>250</v>
      </c>
      <c r="G63" s="49">
        <v>14.22</v>
      </c>
      <c r="H63" s="49">
        <v>17.16</v>
      </c>
      <c r="I63" s="49">
        <v>43.89</v>
      </c>
      <c r="J63" s="49">
        <v>399.55</v>
      </c>
      <c r="K63" s="50">
        <v>302</v>
      </c>
      <c r="L63" s="49"/>
    </row>
    <row r="64" spans="1:12" ht="1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>
      <c r="A66" s="23"/>
      <c r="B66" s="15"/>
      <c r="C66" s="11"/>
      <c r="D66" s="7" t="s">
        <v>23</v>
      </c>
      <c r="E66" s="51" t="s">
        <v>41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19.72</v>
      </c>
      <c r="H70" s="19">
        <f t="shared" ref="H70" si="31">SUM(H63:H69)</f>
        <v>19.86</v>
      </c>
      <c r="I70" s="19">
        <f t="shared" ref="I70" si="32">SUM(I63:I69)</f>
        <v>87.75</v>
      </c>
      <c r="J70" s="19">
        <f t="shared" ref="J70:L70" si="33">SUM(J63:J69)</f>
        <v>618.04999999999995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>
      <c r="A72" s="23"/>
      <c r="B72" s="15"/>
      <c r="C72" s="11"/>
      <c r="D72" s="7" t="s">
        <v>27</v>
      </c>
      <c r="E72" s="51" t="s">
        <v>59</v>
      </c>
      <c r="F72" s="52">
        <v>260</v>
      </c>
      <c r="G72" s="52">
        <v>7.34</v>
      </c>
      <c r="H72" s="52">
        <v>4.68</v>
      </c>
      <c r="I72" s="52">
        <v>10.58</v>
      </c>
      <c r="J72" s="52">
        <v>134.19999999999999</v>
      </c>
      <c r="K72" s="53">
        <v>133</v>
      </c>
      <c r="L72" s="52"/>
    </row>
    <row r="73" spans="1:12" ht="15">
      <c r="A73" s="23"/>
      <c r="B73" s="15"/>
      <c r="C73" s="11"/>
      <c r="D73" s="7" t="s">
        <v>28</v>
      </c>
      <c r="E73" s="51" t="s">
        <v>69</v>
      </c>
      <c r="F73" s="52">
        <v>90</v>
      </c>
      <c r="G73" s="52">
        <v>9.2200000000000006</v>
      </c>
      <c r="H73" s="52">
        <v>9.7200000000000006</v>
      </c>
      <c r="I73" s="52">
        <v>9.58</v>
      </c>
      <c r="J73" s="52">
        <v>179</v>
      </c>
      <c r="K73" s="53">
        <v>451</v>
      </c>
      <c r="L73" s="52"/>
    </row>
    <row r="74" spans="1:12" ht="15">
      <c r="A74" s="23"/>
      <c r="B74" s="15"/>
      <c r="C74" s="11"/>
      <c r="D74" s="7" t="s">
        <v>29</v>
      </c>
      <c r="E74" s="51" t="s">
        <v>44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>
      <c r="A77" s="23"/>
      <c r="B77" s="15"/>
      <c r="C77" s="11"/>
      <c r="D77" s="7" t="s">
        <v>32</v>
      </c>
      <c r="E77" s="51" t="s">
        <v>46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28.18</v>
      </c>
      <c r="H80" s="19">
        <f t="shared" ref="H80" si="35">SUM(H71:H79)</f>
        <v>27.9</v>
      </c>
      <c r="I80" s="19">
        <f t="shared" ref="I80" si="36">SUM(I71:I79)</f>
        <v>119.24000000000001</v>
      </c>
      <c r="J80" s="19">
        <f t="shared" ref="J80:L80" si="37">SUM(J71:J79)</f>
        <v>866.2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47.9</v>
      </c>
      <c r="H81" s="32">
        <f t="shared" ref="H81" si="39">H70+H80</f>
        <v>47.76</v>
      </c>
      <c r="I81" s="32">
        <f t="shared" ref="I81" si="40">I70+I80</f>
        <v>206.99</v>
      </c>
      <c r="J81" s="32">
        <f t="shared" ref="J81:L81" si="41">J70+J80</f>
        <v>1484.25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84</v>
      </c>
      <c r="F82" s="49">
        <v>240</v>
      </c>
      <c r="G82" s="49">
        <v>16.22</v>
      </c>
      <c r="H82" s="49">
        <v>24.48</v>
      </c>
      <c r="I82" s="49">
        <v>47.7</v>
      </c>
      <c r="J82" s="49">
        <v>448.66</v>
      </c>
      <c r="K82" s="50">
        <v>302</v>
      </c>
      <c r="L82" s="49"/>
    </row>
    <row r="83" spans="1:12" ht="15">
      <c r="A83" s="23"/>
      <c r="B83" s="15"/>
      <c r="C83" s="11"/>
      <c r="D83" s="6"/>
      <c r="E83" s="51" t="s">
        <v>91</v>
      </c>
      <c r="F83" s="52">
        <v>10</v>
      </c>
      <c r="G83" s="52">
        <v>4.3</v>
      </c>
      <c r="H83" s="52">
        <v>4.3</v>
      </c>
      <c r="I83" s="52">
        <v>0</v>
      </c>
      <c r="J83" s="52">
        <v>36</v>
      </c>
      <c r="K83" s="53"/>
      <c r="L83" s="52"/>
    </row>
    <row r="84" spans="1:12" ht="1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>
      <c r="A85" s="23"/>
      <c r="B85" s="15"/>
      <c r="C85" s="11"/>
      <c r="D85" s="7" t="s">
        <v>23</v>
      </c>
      <c r="E85" s="51" t="s">
        <v>41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24.759999999999998</v>
      </c>
      <c r="H89" s="19">
        <f t="shared" ref="H89" si="43">SUM(H82:H88)</f>
        <v>29.85</v>
      </c>
      <c r="I89" s="19">
        <f t="shared" ref="I89" si="44">SUM(I82:I88)</f>
        <v>98.73</v>
      </c>
      <c r="J89" s="19">
        <f t="shared" ref="J89:L89" si="45">SUM(J82:J88)</f>
        <v>712.16000000000008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76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>
      <c r="A91" s="23"/>
      <c r="B91" s="15"/>
      <c r="C91" s="11"/>
      <c r="D91" s="7" t="s">
        <v>27</v>
      </c>
      <c r="E91" s="51" t="s">
        <v>63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>
      <c r="A92" s="23"/>
      <c r="B92" s="15"/>
      <c r="C92" s="11"/>
      <c r="D92" s="7" t="s">
        <v>28</v>
      </c>
      <c r="E92" s="51" t="s">
        <v>77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>
      <c r="A94" s="23"/>
      <c r="B94" s="15"/>
      <c r="C94" s="11"/>
      <c r="D94" s="7" t="s">
        <v>30</v>
      </c>
      <c r="E94" s="51" t="s">
        <v>47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>
      <c r="A96" s="23"/>
      <c r="B96" s="15"/>
      <c r="C96" s="11"/>
      <c r="D96" s="7" t="s">
        <v>32</v>
      </c>
      <c r="E96" s="51" t="s">
        <v>46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1315</v>
      </c>
      <c r="G100" s="32">
        <f t="shared" ref="G100" si="50">G89+G99</f>
        <v>56.28</v>
      </c>
      <c r="H100" s="32">
        <f t="shared" ref="H100" si="51">H89+H99</f>
        <v>60.57</v>
      </c>
      <c r="I100" s="32">
        <f t="shared" ref="I100" si="52">I89+I99</f>
        <v>221.41000000000003</v>
      </c>
      <c r="J100" s="32">
        <f t="shared" ref="J100:L100" si="53">J89+J99</f>
        <v>1576.8600000000001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71</v>
      </c>
      <c r="F101" s="49">
        <v>240</v>
      </c>
      <c r="G101" s="49">
        <v>14.8</v>
      </c>
      <c r="H101" s="49">
        <v>21.8</v>
      </c>
      <c r="I101" s="49">
        <v>46.18</v>
      </c>
      <c r="J101" s="49">
        <v>393.74</v>
      </c>
      <c r="K101" s="50">
        <v>302</v>
      </c>
      <c r="L101" s="49"/>
    </row>
    <row r="102" spans="1:12" ht="15">
      <c r="A102" s="23"/>
      <c r="B102" s="15"/>
      <c r="C102" s="11"/>
      <c r="D102" s="6"/>
      <c r="E102" s="51" t="s">
        <v>89</v>
      </c>
      <c r="F102" s="52">
        <v>10</v>
      </c>
      <c r="G102" s="52">
        <v>0.01</v>
      </c>
      <c r="H102" s="52">
        <v>8.3000000000000007</v>
      </c>
      <c r="I102" s="52">
        <v>0.06</v>
      </c>
      <c r="J102" s="52">
        <v>77</v>
      </c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>
      <c r="A104" s="23"/>
      <c r="B104" s="15"/>
      <c r="C104" s="11"/>
      <c r="D104" s="7" t="s">
        <v>23</v>
      </c>
      <c r="E104" s="51" t="s">
        <v>41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18.78</v>
      </c>
      <c r="H108" s="19">
        <f t="shared" si="54"/>
        <v>31.17</v>
      </c>
      <c r="I108" s="19">
        <f t="shared" si="54"/>
        <v>87.740000000000009</v>
      </c>
      <c r="J108" s="19">
        <f t="shared" si="54"/>
        <v>663.24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>
      <c r="A110" s="23"/>
      <c r="B110" s="15"/>
      <c r="C110" s="11"/>
      <c r="D110" s="7" t="s">
        <v>27</v>
      </c>
      <c r="E110" s="51" t="s">
        <v>78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>
      <c r="A111" s="23"/>
      <c r="B111" s="15"/>
      <c r="C111" s="11"/>
      <c r="D111" s="7" t="s">
        <v>28</v>
      </c>
      <c r="E111" s="51" t="s">
        <v>79</v>
      </c>
      <c r="F111" s="52">
        <v>90</v>
      </c>
      <c r="G111" s="52">
        <v>11.27</v>
      </c>
      <c r="H111" s="52">
        <v>7.08</v>
      </c>
      <c r="I111" s="52">
        <v>9.3000000000000007</v>
      </c>
      <c r="J111" s="52">
        <v>132</v>
      </c>
      <c r="K111" s="53">
        <v>462</v>
      </c>
      <c r="L111" s="52"/>
    </row>
    <row r="112" spans="1:12" ht="15">
      <c r="A112" s="23"/>
      <c r="B112" s="15"/>
      <c r="C112" s="11"/>
      <c r="D112" s="7" t="s">
        <v>29</v>
      </c>
      <c r="E112" s="51" t="s">
        <v>44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>
      <c r="A113" s="23"/>
      <c r="B113" s="15"/>
      <c r="C113" s="11"/>
      <c r="D113" s="7" t="s">
        <v>30</v>
      </c>
      <c r="E113" s="51" t="s">
        <v>45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>
      <c r="A115" s="23"/>
      <c r="B115" s="15"/>
      <c r="C115" s="11"/>
      <c r="D115" s="7" t="s">
        <v>32</v>
      </c>
      <c r="E115" s="51" t="s">
        <v>46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29.9</v>
      </c>
      <c r="H118" s="19">
        <f t="shared" si="56"/>
        <v>30</v>
      </c>
      <c r="I118" s="19">
        <f t="shared" si="56"/>
        <v>117.70000000000002</v>
      </c>
      <c r="J118" s="19">
        <f t="shared" si="56"/>
        <v>830.88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1327</v>
      </c>
      <c r="G119" s="32">
        <f t="shared" ref="G119" si="58">G108+G118</f>
        <v>48.68</v>
      </c>
      <c r="H119" s="32">
        <f t="shared" ref="H119" si="59">H108+H118</f>
        <v>61.17</v>
      </c>
      <c r="I119" s="32">
        <f t="shared" ref="I119" si="60">I108+I118</f>
        <v>205.44000000000003</v>
      </c>
      <c r="J119" s="32">
        <f t="shared" ref="J119:L119" si="61">J108+J118</f>
        <v>1494.12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80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>
      <c r="A121" s="14"/>
      <c r="B121" s="15"/>
      <c r="C121" s="11"/>
      <c r="D121" s="6"/>
      <c r="E121" s="51" t="s">
        <v>53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>
      <c r="A122" s="14"/>
      <c r="B122" s="15"/>
      <c r="C122" s="11"/>
      <c r="D122" s="7" t="s">
        <v>22</v>
      </c>
      <c r="E122" s="51" t="s">
        <v>40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>
      <c r="A123" s="14"/>
      <c r="B123" s="15"/>
      <c r="C123" s="11"/>
      <c r="D123" s="7" t="s">
        <v>23</v>
      </c>
      <c r="E123" s="51" t="s">
        <v>41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58</v>
      </c>
      <c r="F128" s="52">
        <v>60</v>
      </c>
      <c r="G128" s="52">
        <v>0.76</v>
      </c>
      <c r="H128" s="52">
        <v>4.04</v>
      </c>
      <c r="I128" s="52">
        <v>4.59</v>
      </c>
      <c r="J128" s="52">
        <v>103</v>
      </c>
      <c r="K128" s="53">
        <v>39</v>
      </c>
      <c r="L128" s="52"/>
    </row>
    <row r="129" spans="1:12" ht="15">
      <c r="A129" s="14"/>
      <c r="B129" s="15"/>
      <c r="C129" s="11"/>
      <c r="D129" s="7" t="s">
        <v>27</v>
      </c>
      <c r="E129" s="51" t="s">
        <v>65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>
      <c r="A130" s="14"/>
      <c r="B130" s="15"/>
      <c r="C130" s="11"/>
      <c r="D130" s="7" t="s">
        <v>28</v>
      </c>
      <c r="E130" s="51" t="s">
        <v>66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5">
      <c r="A131" s="14"/>
      <c r="B131" s="15"/>
      <c r="C131" s="11"/>
      <c r="D131" s="7" t="s">
        <v>29</v>
      </c>
      <c r="E131" s="51" t="s">
        <v>67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>
      <c r="A132" s="14"/>
      <c r="B132" s="15"/>
      <c r="C132" s="11"/>
      <c r="D132" s="7" t="s">
        <v>30</v>
      </c>
      <c r="E132" s="51" t="s">
        <v>60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>
      <c r="A134" s="14"/>
      <c r="B134" s="15"/>
      <c r="C134" s="11"/>
      <c r="D134" s="7" t="s">
        <v>32</v>
      </c>
      <c r="E134" s="51" t="s">
        <v>46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28.13</v>
      </c>
      <c r="H137" s="19">
        <f t="shared" si="64"/>
        <v>29.37</v>
      </c>
      <c r="I137" s="19">
        <f t="shared" si="64"/>
        <v>111.97999999999999</v>
      </c>
      <c r="J137" s="19">
        <f t="shared" si="64"/>
        <v>860.25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46.8</v>
      </c>
      <c r="H138" s="32">
        <f t="shared" ref="H138" si="67">H127+H137</f>
        <v>51.14</v>
      </c>
      <c r="I138" s="32">
        <f t="shared" ref="I138" si="68">I127+I137</f>
        <v>185.71999999999997</v>
      </c>
      <c r="J138" s="32">
        <f t="shared" ref="J138:L138" si="69">J127+J137</f>
        <v>1443.3600000000001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84</v>
      </c>
      <c r="F139" s="49">
        <v>235</v>
      </c>
      <c r="G139" s="49">
        <v>15.88</v>
      </c>
      <c r="H139" s="49">
        <v>23.96</v>
      </c>
      <c r="I139" s="49">
        <v>46.69</v>
      </c>
      <c r="J139" s="49">
        <v>439.12</v>
      </c>
      <c r="K139" s="50">
        <v>302</v>
      </c>
      <c r="L139" s="49"/>
    </row>
    <row r="140" spans="1:12" ht="15">
      <c r="A140" s="23"/>
      <c r="B140" s="15"/>
      <c r="C140" s="11"/>
      <c r="D140" s="6"/>
      <c r="E140" s="51" t="s">
        <v>91</v>
      </c>
      <c r="F140" s="52">
        <v>10</v>
      </c>
      <c r="G140" s="52">
        <v>4.3</v>
      </c>
      <c r="H140" s="52">
        <v>4.3</v>
      </c>
      <c r="I140" s="52">
        <v>0</v>
      </c>
      <c r="J140" s="52">
        <v>36</v>
      </c>
      <c r="K140" s="53"/>
      <c r="L140" s="52"/>
    </row>
    <row r="141" spans="1:12" ht="15">
      <c r="A141" s="23"/>
      <c r="B141" s="15"/>
      <c r="C141" s="11"/>
      <c r="D141" s="7" t="s">
        <v>22</v>
      </c>
      <c r="E141" s="51" t="s">
        <v>45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>
      <c r="A142" s="23"/>
      <c r="B142" s="15"/>
      <c r="C142" s="11"/>
      <c r="D142" s="7" t="s">
        <v>23</v>
      </c>
      <c r="E142" s="51" t="s">
        <v>41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24.209999999999997</v>
      </c>
      <c r="H146" s="19">
        <f t="shared" si="70"/>
        <v>29.330000000000002</v>
      </c>
      <c r="I146" s="19">
        <f t="shared" si="70"/>
        <v>88.39</v>
      </c>
      <c r="J146" s="19">
        <f t="shared" si="70"/>
        <v>669.62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83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15">
      <c r="A148" s="23"/>
      <c r="B148" s="15"/>
      <c r="C148" s="11"/>
      <c r="D148" s="7" t="s">
        <v>27</v>
      </c>
      <c r="E148" s="51" t="s">
        <v>63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>
      <c r="A149" s="23"/>
      <c r="B149" s="15"/>
      <c r="C149" s="11"/>
      <c r="D149" s="7" t="s">
        <v>28</v>
      </c>
      <c r="E149" s="51" t="s">
        <v>81</v>
      </c>
      <c r="F149" s="52">
        <v>90</v>
      </c>
      <c r="G149" s="52">
        <v>11.5</v>
      </c>
      <c r="H149" s="52">
        <v>15.22</v>
      </c>
      <c r="I149" s="52">
        <v>8</v>
      </c>
      <c r="J149" s="52">
        <v>185</v>
      </c>
      <c r="K149" s="53">
        <v>409</v>
      </c>
      <c r="L149" s="52"/>
    </row>
    <row r="150" spans="1:12" ht="15">
      <c r="A150" s="23"/>
      <c r="B150" s="15"/>
      <c r="C150" s="11"/>
      <c r="D150" s="7" t="s">
        <v>29</v>
      </c>
      <c r="E150" s="51" t="s">
        <v>55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>
      <c r="A151" s="23"/>
      <c r="B151" s="15"/>
      <c r="C151" s="11"/>
      <c r="D151" s="7" t="s">
        <v>30</v>
      </c>
      <c r="E151" s="51" t="s">
        <v>70</v>
      </c>
      <c r="F151" s="52">
        <v>200</v>
      </c>
      <c r="G151" s="52">
        <v>0.2</v>
      </c>
      <c r="H151" s="52">
        <v>0.04</v>
      </c>
      <c r="I151" s="52">
        <v>25.73</v>
      </c>
      <c r="J151" s="52">
        <v>126</v>
      </c>
      <c r="K151" s="53">
        <v>638</v>
      </c>
      <c r="L151" s="52"/>
    </row>
    <row r="152" spans="1:12" ht="1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>
      <c r="A153" s="23"/>
      <c r="B153" s="15"/>
      <c r="C153" s="11"/>
      <c r="D153" s="7" t="s">
        <v>32</v>
      </c>
      <c r="E153" s="51" t="s">
        <v>46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28.119999999999997</v>
      </c>
      <c r="H156" s="19">
        <f t="shared" si="72"/>
        <v>33.64</v>
      </c>
      <c r="I156" s="19">
        <f t="shared" si="72"/>
        <v>104.02000000000001</v>
      </c>
      <c r="J156" s="19">
        <f t="shared" si="72"/>
        <v>862.53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1317</v>
      </c>
      <c r="G157" s="32">
        <f t="shared" ref="G157" si="74">G146+G156</f>
        <v>52.33</v>
      </c>
      <c r="H157" s="32">
        <f t="shared" ref="H157" si="75">H146+H156</f>
        <v>62.97</v>
      </c>
      <c r="I157" s="32">
        <f t="shared" ref="I157" si="76">I146+I156</f>
        <v>192.41000000000003</v>
      </c>
      <c r="J157" s="32">
        <f t="shared" ref="J157:L157" si="77">J146+J156</f>
        <v>1532.15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61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>
      <c r="A160" s="23"/>
      <c r="B160" s="15"/>
      <c r="C160" s="11"/>
      <c r="D160" s="7" t="s">
        <v>22</v>
      </c>
      <c r="E160" s="51" t="s">
        <v>47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>
      <c r="A161" s="23"/>
      <c r="B161" s="15"/>
      <c r="C161" s="11"/>
      <c r="D161" s="7" t="s">
        <v>23</v>
      </c>
      <c r="E161" s="51" t="s">
        <v>41</v>
      </c>
      <c r="F161" s="52">
        <v>50</v>
      </c>
      <c r="G161" s="52">
        <v>3.9</v>
      </c>
      <c r="H161" s="52">
        <v>1.05</v>
      </c>
      <c r="I161" s="52">
        <v>26.5</v>
      </c>
      <c r="J161" s="52">
        <v>132.5</v>
      </c>
      <c r="K161" s="53"/>
      <c r="L161" s="52"/>
    </row>
    <row r="162" spans="1:12" ht="1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52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>
      <c r="A167" s="23"/>
      <c r="B167" s="15"/>
      <c r="C167" s="11"/>
      <c r="D167" s="7" t="s">
        <v>27</v>
      </c>
      <c r="E167" s="51" t="s">
        <v>68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>
      <c r="A168" s="23"/>
      <c r="B168" s="15"/>
      <c r="C168" s="11"/>
      <c r="D168" s="7" t="s">
        <v>28</v>
      </c>
      <c r="E168" s="51" t="s">
        <v>85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271</v>
      </c>
      <c r="L168" s="52"/>
    </row>
    <row r="169" spans="1:12" ht="15">
      <c r="A169" s="23"/>
      <c r="B169" s="15"/>
      <c r="C169" s="11"/>
      <c r="D169" s="7" t="s">
        <v>29</v>
      </c>
      <c r="E169" s="51" t="s">
        <v>50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>
      <c r="A170" s="23"/>
      <c r="B170" s="15"/>
      <c r="C170" s="11"/>
      <c r="D170" s="7" t="s">
        <v>30</v>
      </c>
      <c r="E170" s="51" t="s">
        <v>64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>
      <c r="A172" s="23"/>
      <c r="B172" s="15"/>
      <c r="C172" s="11"/>
      <c r="D172" s="7" t="s">
        <v>32</v>
      </c>
      <c r="E172" s="51" t="s">
        <v>46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31.979999999999997</v>
      </c>
      <c r="H175" s="19">
        <f t="shared" si="80"/>
        <v>31.240000000000002</v>
      </c>
      <c r="I175" s="19">
        <f t="shared" si="80"/>
        <v>122.47</v>
      </c>
      <c r="J175" s="19">
        <f t="shared" si="80"/>
        <v>881.8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1325</v>
      </c>
      <c r="G176" s="32">
        <f t="shared" ref="G176" si="82">G165+G175</f>
        <v>49.449999999999996</v>
      </c>
      <c r="H176" s="32">
        <f t="shared" ref="H176" si="83">H165+H175</f>
        <v>48.33</v>
      </c>
      <c r="I176" s="32">
        <f t="shared" ref="I176" si="84">I165+I175</f>
        <v>203.07</v>
      </c>
      <c r="J176" s="32">
        <f t="shared" ref="J176:L176" si="85">J165+J175</f>
        <v>1419.3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86</v>
      </c>
      <c r="F177" s="49">
        <v>230</v>
      </c>
      <c r="G177" s="49">
        <v>13.02</v>
      </c>
      <c r="H177" s="49">
        <v>14.55</v>
      </c>
      <c r="I177" s="49">
        <v>31.72</v>
      </c>
      <c r="J177" s="49">
        <v>301.11</v>
      </c>
      <c r="K177" s="50">
        <v>302</v>
      </c>
      <c r="L177" s="49"/>
    </row>
    <row r="178" spans="1:12" ht="15">
      <c r="A178" s="23"/>
      <c r="B178" s="15"/>
      <c r="C178" s="11"/>
      <c r="D178" s="6"/>
      <c r="E178" s="51" t="s">
        <v>53</v>
      </c>
      <c r="F178" s="52">
        <v>50</v>
      </c>
      <c r="G178" s="52">
        <v>1.2</v>
      </c>
      <c r="H178" s="52">
        <v>3.1</v>
      </c>
      <c r="I178" s="52">
        <v>21</v>
      </c>
      <c r="J178" s="52">
        <v>113.75</v>
      </c>
      <c r="K178" s="53">
        <v>2</v>
      </c>
      <c r="L178" s="52"/>
    </row>
    <row r="179" spans="1:12" ht="15">
      <c r="A179" s="23"/>
      <c r="B179" s="15"/>
      <c r="C179" s="11"/>
      <c r="D179" s="7" t="s">
        <v>22</v>
      </c>
      <c r="E179" s="51" t="s">
        <v>62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>
      <c r="A180" s="23"/>
      <c r="B180" s="15"/>
      <c r="C180" s="11"/>
      <c r="D180" s="7" t="s">
        <v>23</v>
      </c>
      <c r="E180" s="51" t="s">
        <v>41</v>
      </c>
      <c r="F180" s="52">
        <v>25</v>
      </c>
      <c r="G180" s="52">
        <v>1.95</v>
      </c>
      <c r="H180" s="52">
        <v>0.52</v>
      </c>
      <c r="I180" s="52">
        <v>1.32</v>
      </c>
      <c r="J180" s="52">
        <v>66.25</v>
      </c>
      <c r="K180" s="53"/>
      <c r="L180" s="52"/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16.509999999999998</v>
      </c>
      <c r="H184" s="19">
        <f t="shared" si="86"/>
        <v>18.190000000000001</v>
      </c>
      <c r="I184" s="19">
        <f t="shared" si="86"/>
        <v>78.569999999999993</v>
      </c>
      <c r="J184" s="19">
        <f t="shared" si="86"/>
        <v>576.11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87</v>
      </c>
      <c r="F185" s="52">
        <v>60</v>
      </c>
      <c r="G185" s="52">
        <v>0.64</v>
      </c>
      <c r="H185" s="52">
        <v>2.44</v>
      </c>
      <c r="I185" s="52">
        <v>3.55</v>
      </c>
      <c r="J185" s="52">
        <v>8</v>
      </c>
      <c r="K185" s="53">
        <v>13</v>
      </c>
      <c r="L185" s="52"/>
    </row>
    <row r="186" spans="1:12" ht="15">
      <c r="A186" s="23"/>
      <c r="B186" s="15"/>
      <c r="C186" s="11"/>
      <c r="D186" s="7" t="s">
        <v>27</v>
      </c>
      <c r="E186" s="51" t="s">
        <v>75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>
      <c r="A187" s="23"/>
      <c r="B187" s="15"/>
      <c r="C187" s="11"/>
      <c r="D187" s="7" t="s">
        <v>28</v>
      </c>
      <c r="E187" s="51" t="s">
        <v>82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>
      <c r="A189" s="23"/>
      <c r="B189" s="15"/>
      <c r="C189" s="11"/>
      <c r="D189" s="7" t="s">
        <v>30</v>
      </c>
      <c r="E189" s="51" t="s">
        <v>47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>
      <c r="A191" s="23"/>
      <c r="B191" s="15"/>
      <c r="C191" s="11"/>
      <c r="D191" s="7" t="s">
        <v>32</v>
      </c>
      <c r="E191" s="51" t="s">
        <v>46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30.740000000000002</v>
      </c>
      <c r="H194" s="19">
        <f t="shared" si="88"/>
        <v>28.98</v>
      </c>
      <c r="I194" s="19">
        <f t="shared" si="88"/>
        <v>119.09</v>
      </c>
      <c r="J194" s="19">
        <f t="shared" si="88"/>
        <v>874.72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1325</v>
      </c>
      <c r="G195" s="32">
        <f t="shared" ref="G195" si="90">G184+G194</f>
        <v>47.25</v>
      </c>
      <c r="H195" s="32">
        <f t="shared" ref="H195" si="91">H184+H194</f>
        <v>47.17</v>
      </c>
      <c r="I195" s="32">
        <f t="shared" ref="I195" si="92">I184+I194</f>
        <v>197.66</v>
      </c>
      <c r="J195" s="32">
        <f t="shared" ref="J195:L195" si="93">J184+J194</f>
        <v>1450.83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49.295000000000002</v>
      </c>
      <c r="H196" s="34">
        <f t="shared" si="94"/>
        <v>54.036000000000001</v>
      </c>
      <c r="I196" s="34">
        <f t="shared" si="94"/>
        <v>201.19100000000003</v>
      </c>
      <c r="J196" s="34">
        <f t="shared" si="94"/>
        <v>1480.979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2025-01-17T07:38:00Z</dcterms:modified>
</cp:coreProperties>
</file>