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05" windowWidth="20955" windowHeight="9330"/>
  </bookViews>
  <sheets>
    <sheet name="Лист1" sheetId="1" r:id="rId1"/>
  </sheets>
  <calcPr calcId="145621"/>
  <customWorkbookViews>
    <customWorkbookView name="школа - Личное представление" guid="{92C6B35E-A5F1-49B8-BA2A-D80962A6C5A2}" mergeInterval="0" personalView="1" maximized="1" windowWidth="1596" windowHeight="606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76" i="1" l="1"/>
  <c r="I176" i="1"/>
  <c r="L138" i="1"/>
  <c r="I138" i="1"/>
  <c r="L119" i="1"/>
  <c r="I119" i="1"/>
  <c r="I196" i="1" s="1"/>
  <c r="G119" i="1"/>
  <c r="J100" i="1"/>
  <c r="H100" i="1"/>
  <c r="G62" i="1"/>
  <c r="G195" i="1"/>
  <c r="G176" i="1"/>
  <c r="J157" i="1"/>
  <c r="G157" i="1"/>
  <c r="G138" i="1"/>
  <c r="J119" i="1"/>
  <c r="F119" i="1"/>
  <c r="L81" i="1"/>
  <c r="G81" i="1"/>
  <c r="H43" i="1"/>
  <c r="L24" i="1"/>
  <c r="J24" i="1"/>
  <c r="F24" i="1"/>
  <c r="J196" i="1" l="1"/>
  <c r="H196" i="1"/>
  <c r="F196" i="1"/>
  <c r="G196" i="1"/>
  <c r="L196" i="1"/>
</calcChain>
</file>

<file path=xl/sharedStrings.xml><?xml version="1.0" encoding="utf-8"?>
<sst xmlns="http://schemas.openxmlformats.org/spreadsheetml/2006/main" count="286" uniqueCount="94">
  <si>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</si>
  <si>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</si>
  <si>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</si>
  <si>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</si>
  <si>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</si>
  <si>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</si>
  <si>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</si>
  <si>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</si>
  <si>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</si>
  <si>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</si>
  <si>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</si>
  <si>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</si>
  <si>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</si>
  <si>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</si>
  <si>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</si>
  <si>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</si>
  <si>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</si>
  <si>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</si>
  <si>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</si>
  <si>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</si>
  <si>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</si>
  <si>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</si>
  <si>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</si>
  <si>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</si>
  <si>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</si>
  <si>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</si>
  <si>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</si>
  <si>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</si>
  <si>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</si>
  <si>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</si>
  <si>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</si>
  <si>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</si>
  <si>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</si>
  <si>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</si>
  <si>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</si>
  <si>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</si>
  <si>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</si>
  <si>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</si>
  <si>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</si>
  <si>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Каша молочная пшеничная с маслом</t>
  </si>
  <si>
    <t>Кофейный напитокс молоком</t>
  </si>
  <si>
    <t>пшеничный</t>
  </si>
  <si>
    <t>огурцы свежие порциями</t>
  </si>
  <si>
    <t>Суп картофельный с горохом</t>
  </si>
  <si>
    <t>котлеты рубленые с соусом</t>
  </si>
  <si>
    <t>макароны отварные</t>
  </si>
  <si>
    <t>чай фруктовым соком</t>
  </si>
  <si>
    <t>ржаной</t>
  </si>
  <si>
    <t>компот из свежих яблок</t>
  </si>
  <si>
    <t xml:space="preserve"> пшеничный</t>
  </si>
  <si>
    <t>Салат из белокочанной капусты</t>
  </si>
  <si>
    <t>Борщ с капустой картофелем</t>
  </si>
  <si>
    <t>тефтели рубленные с соусом</t>
  </si>
  <si>
    <t>Каша гречневая рассыпчетая</t>
  </si>
  <si>
    <t>компот из смеси сухофруктов</t>
  </si>
  <si>
    <t>запеканка творожная с повид</t>
  </si>
  <si>
    <t>чай с лимоном</t>
  </si>
  <si>
    <t>салат из квашенной капусты</t>
  </si>
  <si>
    <t>суп картоф с макар изделиями</t>
  </si>
  <si>
    <t>рыба припущенная с соусом</t>
  </si>
  <si>
    <t>пюре картофельное</t>
  </si>
  <si>
    <t>компот из изюма</t>
  </si>
  <si>
    <t>каша молочная пшеничная</t>
  </si>
  <si>
    <t>компот из кураги</t>
  </si>
  <si>
    <t>салат из свеклы</t>
  </si>
  <si>
    <t>щи из свежей капусты</t>
  </si>
  <si>
    <t>плов из птицы</t>
  </si>
  <si>
    <t>компот из чернослива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</si>
  <si>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</si>
  <si>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</si>
  <si>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</si>
  <si>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</si>
  <si>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</si>
  <si>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какао с молоком</t>
  </si>
  <si>
    <t>салат из свежих помидоров и огурцов</t>
  </si>
  <si>
    <t>биточки рубленные с соусом</t>
  </si>
  <si>
    <t>котлеты рубленные из птицы с соусом</t>
  </si>
  <si>
    <t>рис отворной</t>
  </si>
  <si>
    <t>котлеты рыбные с соусом</t>
  </si>
  <si>
    <t>суп картофельный рыбный</t>
  </si>
  <si>
    <t>птица тушеная в с соусе</t>
  </si>
  <si>
    <t>50/50</t>
  </si>
  <si>
    <t>каша пшеничная вязкая</t>
  </si>
  <si>
    <t xml:space="preserve">помидоры свежие </t>
  </si>
  <si>
    <t>птица тушеные в соусе</t>
  </si>
  <si>
    <t>сладкое</t>
  </si>
  <si>
    <t xml:space="preserve"> ржаной</t>
  </si>
  <si>
    <t>Пакулаева Е.В.</t>
  </si>
  <si>
    <t>Директор</t>
  </si>
  <si>
    <t xml:space="preserve">Яблоки свежие </t>
  </si>
  <si>
    <t xml:space="preserve">апельсины свежие </t>
  </si>
  <si>
    <t xml:space="preserve">Апельсины свежие </t>
  </si>
  <si>
    <t>яблоки свежие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</si>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</sst>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01DA2E-30C7-4416-8D06-BC0673C78BF6}" diskRevisions="1" revisionId="409" version="3">
  <header guid="{DAC5F97C-41CD-4B00-B495-DAEB89EDB4A2}" dateTime="2024-12-18T13:30:54" maxSheetId="2" userName="школа" r:id="rId1">
    <sheetIdMap count="1">
      <sheetId val="1"/>
    </sheetIdMap>
  </header>
  <header guid="{13422983-23A3-4EE8-B7C7-A926E20A7C51}" dateTime="2024-12-18T13:38:42" maxSheetId="2" userName="школа" r:id="rId2" minRId="1" maxRId="28">
    <sheetIdMap count="1">
      <sheetId val="1"/>
    </sheetIdMap>
  </header>
  <header guid="{8748A5FE-2036-46C6-9A86-EED32A21C792}" dateTime="2025-01-09T13:18:00" maxSheetId="2" userName="школа" r:id="rId3" minRId="29" maxRId="409">
    <sheetIdMap count="1">
      <sheetId val="1"/>
    </sheetIdMap>
  </header>
  <header guid="{D401DA2E-30C7-4416-8D06-BC0673C78BF6}" dateTime="2025-01-09T13:33:49" maxSheetId="2" userName="школа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89" t="inlineStr">
      <is>
        <t>напиток</t>
      </is>
    </oc>
    <nc r="D189" t="inlineStr">
      <is>
        <t>сладкое</t>
      </is>
    </nc>
  </rcc>
  <rcc rId="2" sId="1">
    <oc r="D18" t="inlineStr">
      <is>
        <t>напиток</t>
      </is>
    </oc>
    <nc r="D18" t="inlineStr">
      <is>
        <t>сладкое</t>
      </is>
    </nc>
  </rcc>
  <rcc rId="3" sId="1">
    <oc r="D56" t="inlineStr">
      <is>
        <t>напиток</t>
      </is>
    </oc>
    <nc r="D56" t="inlineStr">
      <is>
        <t>сладкое</t>
      </is>
    </nc>
  </rcc>
  <rcc rId="4" sId="1">
    <oc r="E58" t="inlineStr">
      <is>
        <t xml:space="preserve"> Хлеб ржаной</t>
      </is>
    </oc>
    <nc r="E58" t="inlineStr">
      <is>
        <t xml:space="preserve"> ржаной</t>
      </is>
    </nc>
  </rcc>
  <rcc rId="5" sId="1">
    <oc r="D75" t="inlineStr">
      <is>
        <t>напиток</t>
      </is>
    </oc>
    <nc r="D75" t="inlineStr">
      <is>
        <t>сладкое</t>
      </is>
    </nc>
  </rcc>
  <rcc rId="6" sId="1">
    <oc r="D94" t="inlineStr">
      <is>
        <t>напиток</t>
      </is>
    </oc>
    <nc r="D94" t="inlineStr">
      <is>
        <t>сладкое</t>
      </is>
    </nc>
  </rcc>
  <rcc rId="7" sId="1">
    <oc r="D113" t="inlineStr">
      <is>
        <t>напиток</t>
      </is>
    </oc>
    <nc r="D113" t="inlineStr">
      <is>
        <t>сладкое</t>
      </is>
    </nc>
  </rcc>
  <rcc rId="8" sId="1">
    <oc r="D132" t="inlineStr">
      <is>
        <t>напиток</t>
      </is>
    </oc>
    <nc r="D132" t="inlineStr">
      <is>
        <t>сладкое</t>
      </is>
    </nc>
  </rcc>
  <rcc rId="9" sId="1">
    <oc r="E123" t="inlineStr">
      <is>
        <t>Хлеб пшеничный</t>
      </is>
    </oc>
    <nc r="E123" t="inlineStr">
      <is>
        <t>пшеничный</t>
      </is>
    </nc>
  </rcc>
  <rcc rId="10" sId="1">
    <oc r="D37" t="inlineStr">
      <is>
        <t>напиток</t>
      </is>
    </oc>
    <nc r="D37" t="inlineStr">
      <is>
        <t>сладкое</t>
      </is>
    </nc>
  </rcc>
  <rcc rId="11" sId="1">
    <oc r="D151" t="inlineStr">
      <is>
        <t>напиток</t>
      </is>
    </oc>
    <nc r="D151" t="inlineStr">
      <is>
        <t>сладкое</t>
      </is>
    </nc>
  </rcc>
  <rcc rId="12" sId="1">
    <oc r="D170" t="inlineStr">
      <is>
        <t>напиток</t>
      </is>
    </oc>
    <nc r="D170" t="inlineStr">
      <is>
        <t>сладкое</t>
      </is>
    </nc>
  </rcc>
  <rcc rId="13" sId="1">
    <oc r="E39" t="inlineStr">
      <is>
        <t>хлеб ржаной</t>
      </is>
    </oc>
    <nc r="E39" t="inlineStr">
      <is>
        <t>ржаной</t>
      </is>
    </nc>
  </rcc>
  <rcc rId="14" sId="1">
    <oc r="E47" t="inlineStr">
      <is>
        <t xml:space="preserve"> Хлеб пшеничный</t>
      </is>
    </oc>
    <nc r="E47" t="inlineStr">
      <is>
        <t>пшеничный</t>
      </is>
    </nc>
  </rcc>
  <rcc rId="15" sId="1">
    <oc r="E66" t="inlineStr">
      <is>
        <t>Хлеб пшеничный</t>
      </is>
    </oc>
    <nc r="E66" t="inlineStr">
      <is>
        <t>пшеничный</t>
      </is>
    </nc>
  </rcc>
  <rcc rId="16" sId="1">
    <oc r="E85" t="inlineStr">
      <is>
        <t>Хлеб пшеничный</t>
      </is>
    </oc>
    <nc r="E85" t="inlineStr">
      <is>
        <t>пшеничный</t>
      </is>
    </nc>
  </rcc>
  <rcc rId="17" sId="1">
    <oc r="E96" t="inlineStr">
      <is>
        <t>Хлеб ржаной</t>
      </is>
    </oc>
    <nc r="E96" t="inlineStr">
      <is>
        <t>ржаной</t>
      </is>
    </nc>
  </rcc>
  <rcc rId="18" sId="1">
    <oc r="E104" t="inlineStr">
      <is>
        <t>Хлеб пшеничный</t>
      </is>
    </oc>
    <nc r="E104" t="inlineStr">
      <is>
        <t>пшеничный</t>
      </is>
    </nc>
  </rcc>
  <rcc rId="19" sId="1">
    <oc r="E115" t="inlineStr">
      <is>
        <t>Хлеб ржаной</t>
      </is>
    </oc>
    <nc r="E115" t="inlineStr">
      <is>
        <t>ржаной</t>
      </is>
    </nc>
  </rcc>
  <rcc rId="20" sId="1">
    <oc r="E134" t="inlineStr">
      <is>
        <t>Хлеб ржаной</t>
      </is>
    </oc>
    <nc r="E134" t="inlineStr">
      <is>
        <t>ржаной</t>
      </is>
    </nc>
  </rcc>
  <rcc rId="21" sId="1">
    <oc r="E142" t="inlineStr">
      <is>
        <t>Хлеб пшеничный</t>
      </is>
    </oc>
    <nc r="E142" t="inlineStr">
      <is>
        <t>пшеничный</t>
      </is>
    </nc>
  </rcc>
  <rcc rId="22" sId="1">
    <oc r="E143" t="inlineStr">
      <is>
        <t>яблоки св порциями</t>
      </is>
    </oc>
    <nc r="E143" t="inlineStr">
      <is>
        <t>яблоки свежие порциями</t>
      </is>
    </nc>
  </rcc>
  <rcc rId="23" sId="1">
    <oc r="E153" t="inlineStr">
      <is>
        <t>Хлеб ржаной</t>
      </is>
    </oc>
    <nc r="E153" t="inlineStr">
      <is>
        <t>ржаной</t>
      </is>
    </nc>
  </rcc>
  <rcc rId="24" sId="1">
    <oc r="E161" t="inlineStr">
      <is>
        <t>Хлеб пшеничный</t>
      </is>
    </oc>
    <nc r="E161" t="inlineStr">
      <is>
        <t>пшеничный</t>
      </is>
    </nc>
  </rcc>
  <rcc rId="25" sId="1">
    <oc r="E172" t="inlineStr">
      <is>
        <t>Хлеб ржаной</t>
      </is>
    </oc>
    <nc r="E172" t="inlineStr">
      <is>
        <t>ржаной</t>
      </is>
    </nc>
  </rcc>
  <rcc rId="26" sId="1">
    <oc r="E180" t="inlineStr">
      <is>
        <t>Хлеб пшеничный</t>
      </is>
    </oc>
    <nc r="E180" t="inlineStr">
      <is>
        <t>пшеничный</t>
      </is>
    </nc>
  </rcc>
  <rcc rId="27" sId="1">
    <oc r="E181" t="inlineStr">
      <is>
        <t>яблоки св порциями</t>
      </is>
    </oc>
    <nc r="E181" t="inlineStr">
      <is>
        <t>яблоки свежие порциями</t>
      </is>
    </nc>
  </rcc>
  <rcc rId="28" sId="1">
    <oc r="E191" t="inlineStr">
      <is>
        <t>Хлеб ржаной</t>
      </is>
    </oc>
    <nc r="E191" t="inlineStr">
      <is>
        <t>ржаной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nc r="H2" t="inlineStr">
      <is>
        <t>Пакулаева Е.В.</t>
      </is>
    </nc>
  </rcc>
  <rcc rId="30" sId="1" numFmtId="4">
    <oc r="H3">
      <v>28</v>
    </oc>
    <nc r="H3">
      <v>9</v>
    </nc>
  </rcc>
  <rcc rId="31" sId="1" numFmtId="4">
    <oc r="I3">
      <v>8</v>
    </oc>
    <nc r="I3">
      <v>1</v>
    </nc>
  </rcc>
  <rcc rId="32" sId="1" numFmtId="4">
    <oc r="J3">
      <v>2024</v>
    </oc>
    <nc r="J3">
      <v>2025</v>
    </nc>
  </rcc>
  <rcc rId="33" sId="1">
    <nc r="H1" t="inlineStr">
      <is>
        <t>Директор</t>
      </is>
    </nc>
  </rcc>
  <rcc rId="34" sId="1">
    <oc r="E10" t="inlineStr">
      <is>
        <t>Яблоки свежие проциями</t>
      </is>
    </oc>
    <nc r="E10" t="inlineStr">
      <is>
        <t xml:space="preserve">Яблоки свежие </t>
      </is>
    </nc>
  </rcc>
  <rcc rId="35" sId="1">
    <oc r="F6">
      <v>170</v>
    </oc>
    <nc r="F6">
      <v>155</v>
    </nc>
  </rcc>
  <rcc rId="36" sId="1">
    <oc r="G6">
      <v>228</v>
    </oc>
    <nc r="G6">
      <v>9.3000000000000007</v>
    </nc>
  </rcc>
  <rcc rId="37" sId="1">
    <oc r="H6">
      <v>7.78</v>
    </oc>
    <nc r="H6">
      <v>9.5</v>
    </nc>
  </rcc>
  <rcc rId="38" sId="1">
    <oc r="I6">
      <v>33.020000000000003</v>
    </oc>
    <nc r="I6">
      <v>23.9</v>
    </nc>
  </rcc>
  <rcc rId="39" sId="1">
    <oc r="J6">
      <v>228</v>
    </oc>
    <nc r="J6">
      <v>218</v>
    </nc>
  </rcc>
  <rcc rId="40" sId="1">
    <oc r="L6">
      <v>16.45</v>
    </oc>
    <nc r="L6">
      <v>17.600000000000001</v>
    </nc>
  </rcc>
  <rcc rId="41" sId="1">
    <oc r="G8">
      <v>2.5</v>
    </oc>
    <nc r="G8">
      <v>3</v>
    </nc>
  </rcc>
  <rcc rId="42" sId="1">
    <oc r="H8">
      <v>3.6</v>
    </oc>
    <nc r="H8">
      <v>3</v>
    </nc>
  </rcc>
  <rcc rId="43" sId="1">
    <oc r="I8">
      <v>28.7</v>
    </oc>
    <nc r="I8">
      <v>25</v>
    </nc>
  </rcc>
  <rcc rId="44" sId="1">
    <oc r="J8">
      <v>152</v>
    </oc>
    <nc r="J8">
      <v>146</v>
    </nc>
  </rcc>
  <rcc rId="45" sId="1">
    <oc r="K8">
      <v>631</v>
    </oc>
    <nc r="K8">
      <v>692</v>
    </nc>
  </rcc>
  <rcc rId="46" sId="1">
    <oc r="F9">
      <v>40</v>
    </oc>
    <nc r="F9">
      <v>60</v>
    </nc>
  </rcc>
  <rcc rId="47" sId="1">
    <oc r="G9">
      <v>3.04</v>
    </oc>
    <nc r="G9">
      <v>8</v>
    </nc>
  </rcc>
  <rcc rId="48" sId="1">
    <oc r="H9">
      <v>0.34</v>
    </oc>
    <nc r="H9">
      <v>3</v>
    </nc>
  </rcc>
  <rcc rId="49" sId="1">
    <oc r="I9">
      <v>19.440000000000001</v>
    </oc>
    <nc r="I9">
      <v>9</v>
    </nc>
  </rcc>
  <rcc rId="50" sId="1">
    <oc r="J9">
      <v>96</v>
    </oc>
    <nc r="J9">
      <v>86</v>
    </nc>
  </rcc>
  <rcc rId="51" sId="1">
    <oc r="L9">
      <v>2.4300000000000002</v>
    </oc>
    <nc r="L9">
      <v>4.42</v>
    </nc>
  </rcc>
  <rcc rId="52" sId="1">
    <oc r="I10">
      <v>12.74</v>
    </oc>
    <nc r="I10">
      <v>12</v>
    </nc>
  </rcc>
  <rcc rId="53" sId="1">
    <nc r="K14">
      <v>20</v>
    </nc>
  </rcc>
  <rcc rId="54" sId="1">
    <oc r="L14">
      <v>10.11</v>
    </oc>
    <nc r="L14">
      <v>16.25</v>
    </nc>
  </rcc>
  <rcc rId="55" sId="1">
    <oc r="L15">
      <v>7.95</v>
    </oc>
    <nc r="L15">
      <v>14.05</v>
    </nc>
  </rcc>
  <rcc rId="56" sId="1">
    <oc r="G16">
      <v>9.08</v>
    </oc>
    <nc r="G16">
      <v>12</v>
    </nc>
  </rcc>
  <rcc rId="57" sId="1">
    <oc r="H16">
      <v>15.2</v>
    </oc>
    <nc r="H16">
      <v>13</v>
    </nc>
  </rcc>
  <rcc rId="58" sId="1">
    <oc r="I16">
      <v>9.1999999999999993</v>
    </oc>
    <nc r="I16">
      <v>16</v>
    </nc>
  </rcc>
  <rcc rId="59" sId="1">
    <oc r="J16">
      <v>165</v>
    </oc>
    <nc r="J16">
      <v>248</v>
    </nc>
  </rcc>
  <rcc rId="60" sId="1">
    <oc r="K16">
      <v>516</v>
    </oc>
    <nc r="K16">
      <v>413</v>
    </nc>
  </rcc>
  <rcc rId="61" sId="1">
    <oc r="G17">
      <v>5.32</v>
    </oc>
    <nc r="G17">
      <v>5</v>
    </nc>
  </rcc>
  <rcc rId="62" sId="1">
    <oc r="H17">
      <v>4.8899999999999997</v>
    </oc>
    <nc r="H17">
      <v>9</v>
    </nc>
  </rcc>
  <rcc rId="63" sId="1">
    <oc r="I17">
      <v>35.520000000000003</v>
    </oc>
    <nc r="I17">
      <v>16</v>
    </nc>
  </rcc>
  <rcc rId="64" sId="1">
    <oc r="J17">
      <v>211</v>
    </oc>
    <nc r="J17">
      <v>169</v>
    </nc>
  </rcc>
  <rcc rId="65" sId="1">
    <oc r="K17">
      <v>451</v>
    </oc>
    <nc r="K17">
      <v>516</v>
    </nc>
  </rcc>
  <rcc rId="66" sId="1">
    <oc r="L17">
      <v>10.33</v>
    </oc>
    <nc r="L17">
      <v>11.78</v>
    </nc>
  </rcc>
  <rcc rId="67" sId="1">
    <oc r="L18">
      <v>8.1999999999999993</v>
    </oc>
    <nc r="L18">
      <v>9.8000000000000007</v>
    </nc>
  </rcc>
  <rcc rId="68" sId="1">
    <oc r="I20">
      <v>0.6</v>
    </oc>
    <nc r="I20">
      <v>13</v>
    </nc>
  </rcc>
  <rcc rId="69" sId="1">
    <oc r="J20">
      <v>126</v>
    </oc>
    <nc r="J20">
      <v>63</v>
    </nc>
  </rcc>
  <rcc rId="70" sId="1">
    <oc r="G25">
      <v>4.47</v>
    </oc>
    <nc r="G25">
      <v>7.5</v>
    </nc>
  </rcc>
  <rcc rId="71" sId="1">
    <oc r="H25">
      <v>6.87</v>
    </oc>
    <nc r="H25">
      <v>9.4499999999999993</v>
    </nc>
  </rcc>
  <rcc rId="72" sId="1">
    <oc r="J27">
      <v>109</v>
    </oc>
    <nc r="J27">
      <v>119</v>
    </nc>
  </rcc>
  <rcc rId="73" sId="1">
    <oc r="L27">
      <v>4.54</v>
    </oc>
    <nc r="L27">
      <v>10.3</v>
    </nc>
  </rcc>
  <rcc rId="74" sId="1">
    <oc r="F28">
      <v>40</v>
    </oc>
    <nc r="F28">
      <v>60</v>
    </nc>
  </rcc>
  <rcc rId="75" sId="1">
    <oc r="F25">
      <v>185</v>
    </oc>
    <nc r="F25">
      <v>155</v>
    </nc>
  </rcc>
  <rcc rId="76" sId="1">
    <oc r="I25">
      <v>31.88</v>
    </oc>
    <nc r="I25">
      <v>23</v>
    </nc>
  </rcc>
  <rcc rId="77" sId="1">
    <oc r="J25">
      <v>208</v>
    </oc>
    <nc r="J25">
      <v>217</v>
    </nc>
  </rcc>
  <rcc rId="78" sId="1">
    <oc r="G28">
      <v>3.04</v>
    </oc>
    <nc r="G28">
      <v>8</v>
    </nc>
  </rcc>
  <rcc rId="79" sId="1">
    <oc r="H28">
      <v>0.34</v>
    </oc>
    <nc r="H28">
      <v>3</v>
    </nc>
  </rcc>
  <rcc rId="80" sId="1">
    <oc r="I28">
      <v>19.440000000000001</v>
    </oc>
    <nc r="I28">
      <v>9</v>
    </nc>
  </rcc>
  <rcc rId="81" sId="1">
    <oc r="J28">
      <v>96</v>
    </oc>
    <nc r="J28">
      <v>90</v>
    </nc>
  </rcc>
  <rcc rId="82" sId="1">
    <oc r="L28">
      <v>2.65</v>
    </oc>
    <nc r="L28">
      <v>4.42</v>
    </nc>
  </rcc>
  <rcc rId="83" sId="1">
    <oc r="E29" t="inlineStr">
      <is>
        <t>апельсины свежие порциями</t>
      </is>
    </oc>
    <nc r="E29" t="inlineStr">
      <is>
        <t xml:space="preserve">апельсины свежие </t>
      </is>
    </nc>
  </rcc>
  <rcc rId="84" sId="1">
    <oc r="L29">
      <v>13.75</v>
    </oc>
    <nc r="L29">
      <v>18</v>
    </nc>
  </rcc>
  <rcc rId="85" sId="1">
    <oc r="G33">
      <v>0.93</v>
    </oc>
    <nc r="G33">
      <v>1</v>
    </nc>
  </rcc>
  <rcc rId="86" sId="1">
    <oc r="J33">
      <v>53</v>
    </oc>
    <nc r="J33">
      <v>51</v>
    </nc>
  </rcc>
  <rcc rId="87" sId="1">
    <oc r="J34">
      <v>89</v>
    </oc>
    <nc r="J34">
      <v>84</v>
    </nc>
  </rcc>
  <rcc rId="88" sId="1">
    <oc r="L33">
      <v>7.16</v>
    </oc>
    <nc r="L33">
      <v>11</v>
    </nc>
  </rcc>
  <rcc rId="89" sId="1">
    <oc r="L34">
      <v>10.42</v>
    </oc>
    <nc r="L34">
      <v>18</v>
    </nc>
  </rcc>
  <rcc rId="90" sId="1">
    <oc r="L36">
      <v>10.06</v>
    </oc>
    <nc r="L36">
      <v>15</v>
    </nc>
  </rcc>
  <rcc rId="91" sId="1">
    <oc r="L37">
      <v>4.54</v>
    </oc>
    <nc r="L37">
      <v>10.74</v>
    </nc>
  </rcc>
  <rcc rId="92" sId="1">
    <oc r="G35">
      <v>8.56</v>
    </oc>
    <nc r="G35">
      <v>15.3</v>
    </nc>
  </rcc>
  <rcc rId="93" sId="1">
    <oc r="H35">
      <v>14.11</v>
    </oc>
    <nc r="H35">
      <v>18.3</v>
    </nc>
  </rcc>
  <rcc rId="94" sId="1">
    <oc r="I35">
      <v>9.07</v>
    </oc>
    <nc r="I35">
      <v>13.73</v>
    </nc>
  </rcc>
  <rcc rId="95" sId="1">
    <oc r="J35">
      <v>197</v>
    </oc>
    <nc r="J35">
      <v>302</v>
    </nc>
  </rcc>
  <rcc rId="96" sId="1">
    <oc r="G36">
      <v>8.76</v>
    </oc>
    <nc r="G36">
      <v>6</v>
    </nc>
  </rcc>
  <rcc rId="97" sId="1">
    <oc r="H36">
      <v>6.62</v>
    </oc>
    <nc r="H36">
      <v>4</v>
    </nc>
  </rcc>
  <rcc rId="98" sId="1">
    <oc r="I36">
      <v>43.08</v>
    </oc>
    <nc r="I36">
      <v>19</v>
    </nc>
  </rcc>
  <rcc rId="99" sId="1">
    <oc r="J36">
      <v>271</v>
    </oc>
    <nc r="J36">
      <v>149</v>
    </nc>
  </rcc>
  <rcc rId="100" sId="1">
    <oc r="G37">
      <v>0.44</v>
    </oc>
    <nc r="G37">
      <v>1</v>
    </nc>
  </rcc>
  <rcc rId="101" sId="1">
    <oc r="I37">
      <v>28.88</v>
    </oc>
    <nc r="I37">
      <v>14</v>
    </nc>
  </rcc>
  <rcc rId="102" sId="1">
    <oc r="J37">
      <v>116</v>
    </oc>
    <nc r="J37">
      <v>66</v>
    </nc>
  </rcc>
  <rcc rId="103" sId="1">
    <oc r="G39">
      <v>2.82</v>
    </oc>
    <nc r="G39">
      <v>2.25</v>
    </nc>
  </rcc>
  <rcc rId="104" sId="1">
    <oc r="I39">
      <v>0.6</v>
    </oc>
    <nc r="I39">
      <v>12.9</v>
    </nc>
  </rcc>
  <rcc rId="105" sId="1">
    <oc r="J39">
      <v>126</v>
    </oc>
    <nc r="J39">
      <v>63</v>
    </nc>
  </rcc>
  <rcc rId="106" sId="1">
    <oc r="J46">
      <v>59</v>
    </oc>
    <nc r="J46">
      <v>54</v>
    </nc>
  </rcc>
  <rcc rId="107" sId="1">
    <oc r="F47">
      <v>40</v>
    </oc>
    <nc r="F47">
      <v>50</v>
    </nc>
  </rcc>
  <rcc rId="108" sId="1">
    <oc r="G47">
      <v>3.04</v>
    </oc>
    <nc r="G47">
      <v>8</v>
    </nc>
  </rcc>
  <rcc rId="109" sId="1">
    <oc r="H47">
      <v>0.34</v>
    </oc>
    <nc r="H47">
      <v>3</v>
    </nc>
  </rcc>
  <rcc rId="110" sId="1">
    <oc r="I47">
      <v>19.440000000000001</v>
    </oc>
    <nc r="I47">
      <v>9</v>
    </nc>
  </rcc>
  <rcc rId="111" sId="1">
    <oc r="J47">
      <v>96</v>
    </oc>
    <nc r="J47">
      <v>90</v>
    </nc>
  </rcc>
  <rcc rId="112" sId="1">
    <oc r="E48" t="inlineStr">
      <is>
        <t>Апельсины свежие порциями</t>
      </is>
    </oc>
    <nc r="E48" t="inlineStr">
      <is>
        <t xml:space="preserve">Апельсины свежие </t>
      </is>
    </nc>
  </rcc>
  <rcc rId="113" sId="1">
    <oc r="L48">
      <v>15</v>
    </oc>
    <nc r="L48">
      <v>22</v>
    </nc>
  </rcc>
  <rcc rId="114" sId="1">
    <oc r="L47">
      <v>2.54</v>
    </oc>
    <nc r="L47">
      <v>4.4000000000000004</v>
    </nc>
  </rcc>
  <rcc rId="115" sId="1">
    <oc r="L46">
      <v>3.09</v>
    </oc>
    <nc r="L46">
      <v>6.15</v>
    </nc>
  </rcc>
  <rcc rId="116" sId="1">
    <oc r="G52">
      <v>0.96</v>
    </oc>
    <nc r="G52">
      <v>2</v>
    </nc>
  </rcc>
  <rcc rId="117" sId="1">
    <oc r="H52">
      <v>3.04</v>
    </oc>
    <nc r="H52">
      <v>4</v>
    </nc>
  </rcc>
  <rcc rId="118" sId="1">
    <oc r="I52">
      <v>5</v>
    </oc>
    <nc r="I52">
      <v>6</v>
    </nc>
  </rcc>
  <rcc rId="119" sId="1">
    <oc r="J52">
      <v>52</v>
    </oc>
    <nc r="J52">
      <v>62</v>
    </nc>
  </rcc>
  <rcc rId="120" sId="1">
    <oc r="L52">
      <v>12.88</v>
    </oc>
    <nc r="L52">
      <v>20.239999999999998</v>
    </nc>
  </rcc>
  <rcc rId="121" sId="1">
    <oc r="G53">
      <v>2.2599999999999998</v>
    </oc>
    <nc r="G53">
      <v>4</v>
    </nc>
  </rcc>
  <rcc rId="122" sId="1">
    <oc r="H53">
      <v>4.3</v>
    </oc>
    <nc r="H53">
      <v>6</v>
    </nc>
  </rcc>
  <rcc rId="123" sId="1">
    <oc r="I53">
      <v>16.68</v>
    </oc>
    <nc r="I53">
      <v>18</v>
    </nc>
  </rcc>
  <rcc rId="124" sId="1">
    <oc r="J53">
      <v>117</v>
    </oc>
    <nc r="J53">
      <v>145</v>
    </nc>
  </rcc>
  <rcc rId="125" sId="1">
    <oc r="G54">
      <v>13.81</v>
    </oc>
    <nc r="G54">
      <v>6</v>
    </nc>
  </rcc>
  <rcc rId="126" sId="1">
    <oc r="H54">
      <v>5.76</v>
    </oc>
    <nc r="H54">
      <v>9</v>
    </nc>
  </rcc>
  <rcc rId="127" sId="1">
    <oc r="I54">
      <v>2.73</v>
    </oc>
    <nc r="I54">
      <v>23</v>
    </nc>
  </rcc>
  <rcc rId="128" sId="1">
    <oc r="J54">
      <v>139</v>
    </oc>
    <nc r="J54">
      <v>211</v>
    </nc>
  </rcc>
  <rcc rId="129" sId="1">
    <oc r="G55">
      <v>3.22</v>
    </oc>
    <nc r="G55">
      <v>7</v>
    </nc>
  </rcc>
  <rcc rId="130" sId="1">
    <oc r="H55">
      <v>5.56</v>
    </oc>
    <nc r="H55">
      <v>10</v>
    </nc>
  </rcc>
  <rcc rId="131" sId="1">
    <oc r="I55">
      <v>22</v>
    </oc>
    <nc r="I55">
      <v>8</v>
    </nc>
  </rcc>
  <rcc rId="132" sId="1">
    <oc r="J55">
      <v>155</v>
    </oc>
    <nc r="J55">
      <v>151</v>
    </nc>
  </rcc>
  <rcc rId="133" sId="1">
    <oc r="G56">
      <v>0.36</v>
    </oc>
    <nc r="G56">
      <v>1</v>
    </nc>
  </rcc>
  <rcc rId="134" sId="1">
    <oc r="I56">
      <v>33.159999999999997</v>
    </oc>
    <nc r="I56">
      <v>15</v>
    </nc>
  </rcc>
  <rcc rId="135" sId="1">
    <oc r="J56">
      <v>128</v>
    </oc>
    <nc r="J56">
      <v>70</v>
    </nc>
  </rcc>
  <rcc rId="136" sId="1">
    <oc r="K56">
      <v>638</v>
    </oc>
    <nc r="K56">
      <v>686</v>
    </nc>
  </rcc>
  <rcc rId="137" sId="1">
    <oc r="G58">
      <v>2.82</v>
    </oc>
    <nc r="G58">
      <v>1</v>
    </nc>
  </rcc>
  <rcc rId="138" sId="1">
    <oc r="I58">
      <v>0.6</v>
    </oc>
    <nc r="I58">
      <v>14</v>
    </nc>
  </rcc>
  <rcc rId="139" sId="1">
    <oc r="J58">
      <v>126</v>
    </oc>
    <nc r="J58">
      <v>66</v>
    </nc>
  </rcc>
  <rcc rId="140" sId="1">
    <oc r="F63">
      <v>175</v>
    </oc>
    <nc r="F63">
      <v>150</v>
    </nc>
  </rcc>
  <rcc rId="141" sId="1">
    <oc r="G63">
      <v>6.45</v>
    </oc>
    <nc r="G63">
      <v>9</v>
    </nc>
  </rcc>
  <rcc rId="142" sId="1">
    <oc r="H63">
      <v>7.78</v>
    </oc>
    <nc r="H63">
      <v>10</v>
    </nc>
  </rcc>
  <rcc rId="143" sId="1">
    <oc r="I63">
      <v>33.020000000000003</v>
    </oc>
    <nc r="I63">
      <v>24</v>
    </nc>
  </rcc>
  <rcc rId="144" sId="1">
    <oc r="J63">
      <v>228</v>
    </oc>
    <nc r="J63">
      <v>218</v>
    </nc>
  </rcc>
  <rcc rId="145" sId="1">
    <oc r="K63">
      <v>366</v>
    </oc>
    <nc r="K63">
      <v>302</v>
    </nc>
  </rcc>
  <rcc rId="146" sId="1">
    <oc r="L63">
      <v>17.079999999999998</v>
    </oc>
    <nc r="L63">
      <v>15.6</v>
    </nc>
  </rcc>
  <rcc rId="147" sId="1">
    <oc r="G65">
      <v>1.04</v>
    </oc>
    <nc r="G65">
      <v>1</v>
    </nc>
  </rcc>
  <rcc rId="148" sId="1">
    <oc r="I65">
      <v>30.96</v>
    </oc>
    <nc r="I65">
      <v>30</v>
    </nc>
  </rcc>
  <rcc rId="149" sId="1">
    <oc r="J65">
      <v>123</v>
    </oc>
    <nc r="J65">
      <v>134</v>
    </nc>
  </rcc>
  <rcc rId="150" sId="1">
    <oc r="F66">
      <v>40</v>
    </oc>
    <nc r="F66">
      <v>60</v>
    </nc>
  </rcc>
  <rcc rId="151" sId="1">
    <oc r="G66">
      <v>3.04</v>
    </oc>
    <nc r="G66">
      <v>4.0199999999999996</v>
    </nc>
  </rcc>
  <rcc rId="152" sId="1">
    <oc r="E67" t="inlineStr">
      <is>
        <t>яблоки св порциями</t>
      </is>
    </oc>
    <nc r="E67" t="inlineStr">
      <is>
        <t>яблоки свежие</t>
      </is>
    </nc>
  </rcc>
  <rcc rId="153" sId="1">
    <oc r="I67">
      <v>9.8000000000000007</v>
    </oc>
    <nc r="I67">
      <v>10</v>
    </nc>
  </rcc>
  <rcc rId="154" sId="1">
    <oc r="J67">
      <v>45</v>
    </oc>
    <nc r="J67">
      <v>44</v>
    </nc>
  </rcc>
  <rcc rId="155" sId="1">
    <oc r="L65">
      <v>10.11</v>
    </oc>
    <nc r="L65">
      <v>14.5</v>
    </nc>
  </rcc>
  <rcc rId="156" sId="1">
    <oc r="L66">
      <v>2.65</v>
    </oc>
    <nc r="L66">
      <v>4.45</v>
    </nc>
  </rcc>
  <rcc rId="157" sId="1">
    <oc r="L67">
      <v>13.8</v>
    </oc>
    <nc r="L67">
      <v>21</v>
    </nc>
  </rcc>
  <rcc rId="158" sId="1">
    <oc r="F71">
      <v>100</v>
    </oc>
    <nc r="F71">
      <v>80</v>
    </nc>
  </rcc>
  <rcc rId="159" sId="1">
    <oc r="H71">
      <v>9.0399999999999991</v>
    </oc>
    <nc r="H71">
      <v>5</v>
    </nc>
  </rcc>
  <rcc rId="160" sId="1">
    <oc r="I71">
      <v>4.59</v>
    </oc>
    <nc r="I71">
      <v>8</v>
    </nc>
  </rcc>
  <rcc rId="161" sId="1">
    <oc r="J71">
      <v>103</v>
    </oc>
    <nc r="J71">
      <v>77</v>
    </nc>
  </rcc>
  <rcc rId="162" sId="1">
    <oc r="L72">
      <v>8.89</v>
    </oc>
    <nc r="L72">
      <v>18.2</v>
    </nc>
  </rcc>
  <rcc rId="163" sId="1">
    <oc r="G73">
      <v>20.27</v>
    </oc>
    <nc r="G73">
      <v>27</v>
    </nc>
  </rcc>
  <rcc rId="164" sId="1">
    <oc r="H73">
      <v>6.74</v>
    </oc>
    <nc r="H73">
      <v>9</v>
    </nc>
  </rcc>
  <rcc rId="165" sId="1">
    <oc r="I73">
      <v>28.08</v>
    </oc>
    <nc r="I73">
      <v>37</v>
    </nc>
  </rcc>
  <rcc rId="166" sId="1">
    <oc r="J73">
      <v>256</v>
    </oc>
    <nc r="J73">
      <v>335</v>
    </nc>
  </rcc>
  <rcc rId="167" sId="1">
    <oc r="H75">
      <v>0</v>
    </oc>
    <nc r="H75">
      <v>0.16</v>
    </nc>
  </rcc>
  <rcc rId="168" sId="1">
    <oc r="G77">
      <v>2.82</v>
    </oc>
    <nc r="G77">
      <v>1</v>
    </nc>
  </rcc>
  <rcc rId="169" sId="1">
    <oc r="H77">
      <v>0.6</v>
    </oc>
    <nc r="H77">
      <v>0</v>
    </nc>
  </rcc>
  <rcc rId="170" sId="1">
    <oc r="I77">
      <v>0.6</v>
    </oc>
    <nc r="I77">
      <v>14</v>
    </nc>
  </rcc>
  <rcc rId="171" sId="1">
    <oc r="J77">
      <v>126</v>
    </oc>
    <nc r="J77">
      <v>60</v>
    </nc>
  </rcc>
  <rcc rId="172" sId="1">
    <oc r="J72">
      <v>79</v>
    </oc>
    <nc r="J72">
      <v>100</v>
    </nc>
  </rcc>
  <rcc rId="173" sId="1">
    <oc r="G82">
      <v>6.76</v>
    </oc>
    <nc r="G82">
      <v>9</v>
    </nc>
  </rcc>
  <rcc rId="174" sId="1">
    <oc r="H82">
      <v>7.66</v>
    </oc>
    <nc r="H82">
      <v>10</v>
    </nc>
  </rcc>
  <rcc rId="175" sId="1">
    <oc r="I82">
      <v>31.2</v>
    </oc>
    <nc r="I82">
      <v>34</v>
    </nc>
  </rcc>
  <rcc rId="176" sId="1">
    <oc r="J82">
      <v>222</v>
    </oc>
    <nc r="J82">
      <v>248</v>
    </nc>
  </rcc>
  <rcc rId="177" sId="1">
    <oc r="G84">
      <v>1.6</v>
    </oc>
    <nc r="G84">
      <v>2</v>
    </nc>
  </rcc>
  <rcc rId="178" sId="1">
    <oc r="H84">
      <v>1.65</v>
    </oc>
    <nc r="H84">
      <v>2</v>
    </nc>
  </rcc>
  <rcc rId="179" sId="1">
    <oc r="J84">
      <v>86</v>
    </oc>
    <nc r="J84">
      <v>92</v>
    </nc>
  </rcc>
  <rcc rId="180" sId="1">
    <oc r="G85">
      <v>3.04</v>
    </oc>
    <nc r="G85">
      <v>8</v>
    </nc>
  </rcc>
  <rcc rId="181" sId="1">
    <oc r="H85">
      <v>0.34</v>
    </oc>
    <nc r="H85">
      <v>3</v>
    </nc>
  </rcc>
  <rcc rId="182" sId="1">
    <oc r="I85">
      <v>19.440000000000001</v>
    </oc>
    <nc r="I85">
      <v>9</v>
    </nc>
  </rcc>
  <rcc rId="183" sId="1">
    <oc r="J85">
      <v>96</v>
    </oc>
    <nc r="J85">
      <v>86</v>
    </nc>
  </rcc>
  <rcc rId="184" sId="1">
    <oc r="E86" t="inlineStr">
      <is>
        <t>Апельсины свежие порциями</t>
      </is>
    </oc>
    <nc r="E86" t="inlineStr">
      <is>
        <t xml:space="preserve">Апельсины свежие </t>
      </is>
    </nc>
  </rcc>
  <rcc rId="185" sId="1">
    <oc r="F85">
      <v>40</v>
    </oc>
    <nc r="F85">
      <v>60</v>
    </nc>
  </rcc>
  <rcc rId="186" sId="1">
    <oc r="G86">
      <v>0.99</v>
    </oc>
    <nc r="G86">
      <v>1</v>
    </nc>
  </rcc>
  <rcc rId="187" sId="1">
    <oc r="H90">
      <v>6.07</v>
    </oc>
    <nc r="H90">
      <v>6</v>
    </nc>
  </rcc>
  <rcc rId="188" sId="1">
    <oc r="J90">
      <v>76</v>
    </oc>
    <nc r="J90">
      <v>81</v>
    </nc>
  </rcc>
  <rcc rId="189" sId="1">
    <oc r="G91">
      <v>1.88</v>
    </oc>
    <nc r="G91">
      <v>2</v>
    </nc>
  </rcc>
  <rcc rId="190" sId="1">
    <oc r="H91">
      <v>5.0999999999999996</v>
    </oc>
    <nc r="H91">
      <v>5</v>
    </nc>
  </rcc>
  <rcc rId="191" sId="1">
    <oc r="J91">
      <v>113</v>
    </oc>
    <nc r="J91">
      <v>118</v>
    </nc>
  </rcc>
  <rcc rId="192" sId="1">
    <oc r="G93">
      <v>3.03</v>
    </oc>
    <nc r="G93">
      <v>5</v>
    </nc>
  </rcc>
  <rcc rId="193" sId="1">
    <oc r="H93">
      <v>4.93</v>
    </oc>
    <nc r="H93">
      <v>2</v>
    </nc>
  </rcc>
  <rcc rId="194" sId="1">
    <oc r="I93">
      <v>24.49</v>
    </oc>
    <nc r="I93">
      <v>32</v>
    </nc>
  </rcc>
  <rcc rId="195" sId="1">
    <oc r="J93">
      <v>159</v>
    </oc>
    <nc r="J93">
      <v>170</v>
    </nc>
  </rcc>
  <rcc rId="196" sId="1">
    <oc r="G96">
      <v>2.82</v>
    </oc>
    <nc r="G96">
      <v>2</v>
    </nc>
  </rcc>
  <rcc rId="197" sId="1">
    <oc r="I96">
      <v>0.6</v>
    </oc>
    <nc r="I96">
      <v>13</v>
    </nc>
  </rcc>
  <rcc rId="198" sId="1">
    <oc r="J96">
      <v>126</v>
    </oc>
    <nc r="J96">
      <v>63</v>
    </nc>
  </rcc>
  <rcc rId="199" sId="1">
    <oc r="B101">
      <v>1</v>
    </oc>
    <nc r="B101">
      <v>6</v>
    </nc>
  </rcc>
  <rcc rId="200" sId="1">
    <oc r="B109">
      <f>B101</f>
    </oc>
    <nc r="B109">
      <v>6</v>
    </nc>
  </rcc>
  <rcc rId="201" sId="1">
    <oc r="G101">
      <v>4.47</v>
    </oc>
    <nc r="G101">
      <v>9</v>
    </nc>
  </rcc>
  <rcc rId="202" sId="1">
    <oc r="H101">
      <v>6.87</v>
    </oc>
    <nc r="H101">
      <v>10</v>
    </nc>
  </rcc>
  <rcc rId="203" sId="1">
    <oc r="I101">
      <v>31.88</v>
    </oc>
    <nc r="I101">
      <v>34</v>
    </nc>
  </rcc>
  <rcc rId="204" sId="1">
    <oc r="J101">
      <v>208</v>
    </oc>
    <nc r="J101">
      <v>248</v>
    </nc>
  </rcc>
  <rcc rId="205" sId="1">
    <oc r="G103">
      <v>3.04</v>
    </oc>
    <nc r="G103">
      <v>3.79</v>
    </nc>
  </rcc>
  <rcc rId="206" sId="1">
    <oc r="H103">
      <v>3.39</v>
    </oc>
    <nc r="H103">
      <v>3.2</v>
    </nc>
  </rcc>
  <rcc rId="207" sId="1">
    <oc r="I103">
      <v>27.91</v>
    </oc>
    <nc r="I103">
      <v>25.81</v>
    </nc>
  </rcc>
  <rcc rId="208" sId="1">
    <oc r="J103">
      <v>149</v>
    </oc>
    <nc r="J103">
      <v>143</v>
    </nc>
  </rcc>
  <rcc rId="209" sId="1">
    <oc r="K103">
      <v>693</v>
    </oc>
    <nc r="K103">
      <v>382</v>
    </nc>
  </rcc>
  <rcc rId="210" sId="1">
    <nc r="L101">
      <v>20.97</v>
    </nc>
  </rcc>
  <rcc rId="211" sId="1">
    <nc r="L103">
      <v>9.4499999999999993</v>
    </nc>
  </rcc>
  <rcc rId="212" sId="1">
    <nc r="L104">
      <v>4.42</v>
    </nc>
  </rcc>
  <rcc rId="213" sId="1">
    <oc r="E105" t="inlineStr">
      <is>
        <t>яблоки св порциями</t>
      </is>
    </oc>
    <nc r="E105" t="inlineStr">
      <is>
        <t>яблоки свежие</t>
      </is>
    </nc>
  </rcc>
  <rcc rId="214" sId="1">
    <nc r="L105">
      <v>22</v>
    </nc>
  </rcc>
  <rcc rId="215" sId="1">
    <oc r="G109">
      <v>60</v>
    </oc>
    <nc r="G109">
      <v>0.57999999999999996</v>
    </nc>
  </rcc>
  <rcc rId="216" sId="1">
    <oc r="H109">
      <v>0.54</v>
    </oc>
    <nc r="H109">
      <v>6.07</v>
    </nc>
  </rcc>
  <rcc rId="217" sId="1">
    <oc r="I109">
      <v>4.3</v>
    </oc>
    <nc r="I109">
      <v>2.19</v>
    </nc>
  </rcc>
  <rcc rId="218" sId="1">
    <oc r="J109">
      <v>49</v>
    </oc>
    <nc r="J109">
      <v>66</v>
    </nc>
  </rcc>
  <rcc rId="219" sId="1">
    <nc r="L109">
      <v>16</v>
    </nc>
  </rcc>
  <rcc rId="220" sId="1">
    <nc r="L110">
      <v>11.15</v>
    </nc>
  </rcc>
  <rcc rId="221" sId="1">
    <oc r="K112">
      <v>638</v>
    </oc>
    <nc r="K112">
      <v>516</v>
    </nc>
  </rcc>
  <rcc rId="222" sId="1">
    <nc r="L112">
      <v>12</v>
    </nc>
  </rcc>
  <rcc rId="223" sId="1">
    <oc r="H113">
      <v>0</v>
    </oc>
    <nc r="H113">
      <v>0.16</v>
    </nc>
  </rcc>
  <rcc rId="224" sId="1">
    <nc r="K113">
      <v>638</v>
    </nc>
  </rcc>
  <rcc rId="225" sId="1">
    <nc r="L113">
      <v>13.55</v>
    </nc>
  </rcc>
  <rcc rId="226" sId="1">
    <oc r="G115">
      <v>2.82</v>
    </oc>
    <nc r="G115">
      <v>2.25</v>
    </nc>
  </rcc>
  <rcc rId="227" sId="1">
    <oc r="H115">
      <v>0.6</v>
    </oc>
    <nc r="H115">
      <v>0.45</v>
    </nc>
  </rcc>
  <rcc rId="228" sId="1">
    <oc r="I115">
      <v>0.6</v>
    </oc>
    <nc r="I115">
      <v>12.9</v>
    </nc>
  </rcc>
  <rcc rId="229" sId="1">
    <oc r="J115">
      <v>126</v>
    </oc>
    <nc r="J115">
      <v>66</v>
    </nc>
  </rcc>
  <rcc rId="230" sId="1">
    <nc r="L115">
      <v>3.07</v>
    </nc>
  </rcc>
  <rcc rId="231" sId="1">
    <oc r="B120">
      <v>2</v>
    </oc>
    <nc r="B120">
      <v>7</v>
    </nc>
  </rcc>
  <rcc rId="232" sId="1">
    <oc r="B128">
      <f>B120</f>
    </oc>
    <nc r="B128">
      <v>7</v>
    </nc>
  </rcc>
  <rcc rId="233" sId="1">
    <oc r="G120">
      <v>6.76</v>
    </oc>
    <nc r="G120">
      <v>9</v>
    </nc>
  </rcc>
  <rcc rId="234" sId="1">
    <oc r="H120">
      <v>7.66</v>
    </oc>
    <nc r="H120">
      <v>10</v>
    </nc>
  </rcc>
  <rcc rId="235" sId="1">
    <oc r="I120">
      <v>31.2</v>
    </oc>
    <nc r="I120">
      <v>34</v>
    </nc>
  </rcc>
  <rcc rId="236" sId="1">
    <oc r="J120">
      <v>222</v>
    </oc>
    <nc r="J120">
      <v>248</v>
    </nc>
  </rcc>
  <rcc rId="237" sId="1">
    <nc r="L120">
      <v>20.420000000000002</v>
    </nc>
  </rcc>
  <rcc rId="238" sId="1">
    <oc r="G122">
      <v>0.16</v>
    </oc>
    <nc r="G122">
      <v>2</v>
    </nc>
  </rcc>
  <rcc rId="239" sId="1">
    <oc r="H122">
      <v>0.16</v>
    </oc>
    <nc r="H122">
      <v>2</v>
    </nc>
  </rcc>
  <rcc rId="240" sId="1">
    <oc r="I122">
      <v>27.87</v>
    </oc>
    <nc r="I122">
      <v>17</v>
    </nc>
  </rcc>
  <rcc rId="241" sId="1">
    <oc r="J122">
      <v>109</v>
    </oc>
    <nc r="J122">
      <v>92</v>
    </nc>
  </rcc>
  <rcc rId="242" sId="1">
    <nc r="L122">
      <v>10.31</v>
    </nc>
  </rcc>
  <rcc rId="243" sId="1">
    <oc r="F123">
      <v>40</v>
    </oc>
    <nc r="F123">
      <v>60</v>
    </nc>
  </rcc>
  <rcc rId="244" sId="1">
    <oc r="G123">
      <v>3.04</v>
    </oc>
    <nc r="G123">
      <v>8</v>
    </nc>
  </rcc>
  <rcc rId="245" sId="1">
    <oc r="H123">
      <v>0.34</v>
    </oc>
    <nc r="H123">
      <v>3</v>
    </nc>
  </rcc>
  <rcc rId="246" sId="1">
    <oc r="I123">
      <v>19.440000000000001</v>
    </oc>
    <nc r="I123">
      <v>9</v>
    </nc>
  </rcc>
  <rcc rId="247" sId="1">
    <oc r="J123">
      <v>96</v>
    </oc>
    <nc r="J123">
      <v>86</v>
    </nc>
  </rcc>
  <rcc rId="248" sId="1">
    <nc r="L123">
      <v>4.42</v>
    </nc>
  </rcc>
  <rcc rId="249" sId="1">
    <oc r="E124" t="inlineStr">
      <is>
        <t>Апельсины свежие порциями</t>
      </is>
    </oc>
    <nc r="E124" t="inlineStr">
      <is>
        <t xml:space="preserve">Апельсины свежие </t>
      </is>
    </nc>
  </rcc>
  <rcc rId="250" sId="1">
    <nc r="L124">
      <v>23</v>
    </nc>
  </rcc>
  <rcc rId="251" sId="1">
    <oc r="G128">
      <v>0.48</v>
    </oc>
    <nc r="G128">
      <v>0</v>
    </nc>
  </rcc>
  <rcc rId="252" sId="1">
    <oc r="I128">
      <v>3.12</v>
    </oc>
    <nc r="I128">
      <v>3</v>
    </nc>
  </rcc>
  <rcc rId="253" sId="1">
    <nc r="K128">
      <v>20</v>
    </nc>
  </rcc>
  <rcc rId="254" sId="1">
    <nc r="L128">
      <v>15.11</v>
    </nc>
  </rcc>
  <rcc rId="255" sId="1">
    <oc r="G129">
      <v>1.44</v>
    </oc>
    <nc r="G129">
      <v>3.56</v>
    </nc>
  </rcc>
  <rcc rId="256" sId="1">
    <oc r="H129">
      <v>4.67</v>
    </oc>
    <nc r="H129">
      <v>5.82</v>
    </nc>
  </rcc>
  <rcc rId="257" sId="1">
    <oc r="I129">
      <v>7.31</v>
    </oc>
    <nc r="I129">
      <v>5.82</v>
    </nc>
  </rcc>
  <rcc rId="258" sId="1">
    <oc r="J129">
      <v>89</v>
    </oc>
    <nc r="J129">
      <v>109</v>
    </nc>
  </rcc>
  <rcc rId="259" sId="1">
    <nc r="L129">
      <v>18.14</v>
    </nc>
  </rcc>
  <rcc rId="260" sId="1">
    <nc r="L130">
      <v>32.380000000000003</v>
    </nc>
  </rcc>
  <rcc rId="261" sId="1">
    <oc r="I131">
      <v>38.61</v>
    </oc>
    <nc r="I131">
      <v>16.11</v>
    </nc>
  </rcc>
  <rcc rId="262" sId="1">
    <oc r="J131">
      <v>225</v>
    </oc>
    <nc r="J131">
      <v>228</v>
    </nc>
  </rcc>
  <rcc rId="263" sId="1">
    <nc r="L131">
      <v>10.56</v>
    </nc>
  </rcc>
  <rcc rId="264" sId="1">
    <oc r="I132">
      <v>28.88</v>
    </oc>
    <nc r="I132">
      <v>0</v>
    </nc>
  </rcc>
  <rcc rId="265" sId="1">
    <nc r="L132">
      <v>10.74</v>
    </nc>
  </rcc>
  <rcc rId="266" sId="1">
    <oc r="G134">
      <v>2.82</v>
    </oc>
    <nc r="G134">
      <v>2.25</v>
    </nc>
  </rcc>
  <rcc rId="267" sId="1">
    <oc r="H134">
      <v>0.6</v>
    </oc>
    <nc r="H134">
      <v>0</v>
    </nc>
  </rcc>
  <rcc rId="268" sId="1">
    <oc r="I134">
      <v>0.6</v>
    </oc>
    <nc r="I134">
      <v>0</v>
    </nc>
  </rcc>
  <rcc rId="269" sId="1">
    <oc r="J134">
      <v>126</v>
    </oc>
    <nc r="J134">
      <v>63</v>
    </nc>
  </rcc>
  <rcc rId="270" sId="1">
    <nc r="L134">
      <v>3.07</v>
    </nc>
  </rcc>
  <rcc rId="271" sId="1">
    <oc r="G139">
      <v>6.45</v>
    </oc>
    <nc r="G139">
      <v>7</v>
    </nc>
  </rcc>
  <rcc rId="272" sId="1">
    <oc r="H139">
      <v>7.78</v>
    </oc>
    <nc r="H139">
      <v>9</v>
    </nc>
  </rcc>
  <rcc rId="273" sId="1">
    <oc r="I139">
      <v>33.020000000000003</v>
    </oc>
    <nc r="I139">
      <v>34</v>
    </nc>
  </rcc>
  <rcc rId="274" sId="1">
    <oc r="J139">
      <v>228</v>
    </oc>
    <nc r="J139">
      <v>245</v>
    </nc>
  </rcc>
  <rcc rId="275" sId="1">
    <oc r="K139">
      <v>366</v>
    </oc>
    <nc r="K139">
      <v>302</v>
    </nc>
  </rcc>
  <rcc rId="276" sId="1">
    <nc r="L139">
      <v>19.600000000000001</v>
    </nc>
  </rcc>
  <rcc rId="277" sId="1">
    <oc r="K141">
      <v>638</v>
    </oc>
    <nc r="K141">
      <v>686</v>
    </nc>
  </rcc>
  <rcc rId="278" sId="1">
    <nc r="L141">
      <v>10.5</v>
    </nc>
  </rcc>
  <rcc rId="279" sId="1">
    <oc r="F142">
      <v>40</v>
    </oc>
    <nc r="F142">
      <v>60</v>
    </nc>
  </rcc>
  <rcc rId="280" sId="1">
    <oc r="F139">
      <v>170</v>
    </oc>
    <nc r="F139">
      <v>155</v>
    </nc>
  </rcc>
  <rcc rId="281" sId="1">
    <oc r="G142">
      <v>3.04</v>
    </oc>
    <nc r="G142">
      <v>8</v>
    </nc>
  </rcc>
  <rcc rId="282" sId="1">
    <oc r="H142">
      <v>0.34</v>
    </oc>
    <nc r="H142">
      <v>3</v>
    </nc>
  </rcc>
  <rcc rId="283" sId="1">
    <oc r="I142">
      <v>19.440000000000001</v>
    </oc>
    <nc r="I142">
      <v>9</v>
    </nc>
  </rcc>
  <rcc rId="284" sId="1">
    <oc r="J142">
      <v>96</v>
    </oc>
    <nc r="J142">
      <v>86</v>
    </nc>
  </rcc>
  <rcc rId="285" sId="1">
    <oc r="E143" t="inlineStr">
      <is>
        <t>яблоки свежие порциями</t>
      </is>
    </oc>
    <nc r="E143" t="inlineStr">
      <is>
        <t xml:space="preserve">яблоки свежие </t>
      </is>
    </nc>
  </rcc>
  <rcc rId="286" sId="1">
    <nc r="L142">
      <v>4.42</v>
    </nc>
  </rcc>
  <rcc rId="287" sId="1">
    <nc r="L143">
      <v>19</v>
    </nc>
  </rcc>
  <rcc rId="288" sId="1">
    <oc r="G147">
      <v>0.96</v>
    </oc>
    <nc r="G147">
      <v>2</v>
    </nc>
  </rcc>
  <rcc rId="289" sId="1">
    <oc r="H147">
      <v>3.04</v>
    </oc>
    <nc r="H147">
      <v>4</v>
    </nc>
  </rcc>
  <rcc rId="290" sId="1">
    <oc r="I147">
      <v>5</v>
    </oc>
    <nc r="I147">
      <v>6</v>
    </nc>
  </rcc>
  <rcc rId="291" sId="1">
    <oc r="J147">
      <v>52</v>
    </oc>
    <nc r="J147">
      <v>65</v>
    </nc>
  </rcc>
  <rcc rId="292" sId="1">
    <nc r="L147">
      <v>20.239999999999998</v>
    </nc>
  </rcc>
  <rcc rId="293" sId="1">
    <oc r="G148">
      <v>1.46</v>
    </oc>
    <nc r="G148">
      <v>2</v>
    </nc>
  </rcc>
  <rcc rId="294" sId="1">
    <oc r="H148">
      <v>4.75</v>
    </oc>
    <nc r="H148">
      <v>6</v>
    </nc>
  </rcc>
  <rcc rId="295" sId="1">
    <oc r="I148">
      <v>6.22</v>
    </oc>
    <nc r="I148">
      <v>7</v>
    </nc>
  </rcc>
  <rcc rId="296" sId="1">
    <oc r="J148">
      <v>79</v>
    </oc>
    <nc r="J148">
      <v>84</v>
    </nc>
  </rcc>
  <rcc rId="297" sId="1">
    <nc r="L148">
      <v>20.12</v>
    </nc>
  </rcc>
  <rcc rId="298" sId="1">
    <oc r="G149">
      <v>9.0399999999999991</v>
    </oc>
    <nc r="G149">
      <v>11</v>
    </nc>
  </rcc>
  <rcc rId="299" sId="1">
    <oc r="H149">
      <v>8.2200000000000006</v>
    </oc>
    <nc r="H149">
      <v>9</v>
    </nc>
  </rcc>
  <rcc rId="300" sId="1">
    <oc r="I149">
      <v>10.71</v>
    </oc>
    <nc r="I149">
      <v>17</v>
    </nc>
  </rcc>
  <rcc rId="301" sId="1">
    <oc r="J149">
      <v>155</v>
    </oc>
    <nc r="J149">
      <v>199</v>
    </nc>
  </rcc>
  <rcc rId="302" sId="1">
    <nc r="L149">
      <v>25.23</v>
    </nc>
  </rcc>
  <rcc rId="303" sId="1">
    <oc r="G150">
      <v>3.22</v>
    </oc>
    <nc r="G150">
      <v>7</v>
    </nc>
  </rcc>
  <rcc rId="304" sId="1">
    <oc r="H150">
      <v>5.56</v>
    </oc>
    <nc r="H150">
      <v>10</v>
    </nc>
  </rcc>
  <rcc rId="305" sId="1">
    <oc r="I150">
      <v>22</v>
    </oc>
    <nc r="I150">
      <v>8</v>
    </nc>
  </rcc>
  <rcc rId="306" sId="1">
    <oc r="J150">
      <v>155</v>
    </oc>
    <nc r="J150">
      <v>161</v>
    </nc>
  </rcc>
  <rcc rId="307" sId="1">
    <nc r="L150">
      <v>9.5</v>
    </nc>
  </rcc>
  <rcc rId="308" sId="1">
    <nc r="L151">
      <v>11.84</v>
    </nc>
  </rcc>
  <rcc rId="309" sId="1">
    <oc r="G153">
      <v>2.82</v>
    </oc>
    <nc r="G153">
      <v>2</v>
    </nc>
  </rcc>
  <rcc rId="310" sId="1">
    <oc r="H153">
      <v>0.6</v>
    </oc>
    <nc r="H153">
      <v>0</v>
    </nc>
  </rcc>
  <rcc rId="311" sId="1">
    <oc r="I153">
      <v>0.6</v>
    </oc>
    <nc r="I153">
      <v>13</v>
    </nc>
  </rcc>
  <rcc rId="312" sId="1">
    <oc r="J153">
      <v>126</v>
    </oc>
    <nc r="J153">
      <v>60</v>
    </nc>
  </rcc>
  <rcc rId="313" sId="1">
    <nc r="L153">
      <v>3.07</v>
    </nc>
  </rcc>
  <rcc rId="314" sId="1">
    <oc r="B139">
      <v>3</v>
    </oc>
    <nc r="B139">
      <v>8</v>
    </nc>
  </rcc>
  <rcc rId="315" sId="1">
    <oc r="B147">
      <f>B139</f>
    </oc>
    <nc r="B147">
      <v>8</v>
    </nc>
  </rcc>
  <rcc rId="316" sId="1">
    <oc r="B158">
      <v>4</v>
    </oc>
    <nc r="B158">
      <v>9</v>
    </nc>
  </rcc>
  <rcc rId="317" sId="1">
    <oc r="B166">
      <f>B158</f>
    </oc>
    <nc r="B166">
      <v>9</v>
    </nc>
  </rcc>
  <rcc rId="318" sId="1">
    <oc r="G158">
      <v>27.29</v>
    </oc>
    <nc r="G158">
      <v>1</v>
    </nc>
  </rcc>
  <rcc rId="319" sId="1">
    <oc r="H158">
      <v>12.25</v>
    </oc>
    <nc r="H158">
      <v>0.23</v>
    </nc>
  </rcc>
  <rcc rId="320" sId="1">
    <oc r="I158">
      <v>23.45</v>
    </oc>
    <nc r="I158">
      <v>14</v>
    </nc>
  </rcc>
  <rcc rId="321" sId="1">
    <oc r="J160">
      <v>59</v>
    </oc>
    <nc r="J160">
      <v>54</v>
    </nc>
  </rcc>
  <rcc rId="322" sId="1">
    <nc r="L158">
      <v>30.86</v>
    </nc>
  </rcc>
  <rcc rId="323" sId="1">
    <nc r="L160">
      <v>6.15</v>
    </nc>
  </rcc>
  <rcc rId="324" sId="1">
    <oc r="G161">
      <v>3.04</v>
    </oc>
    <nc r="G161">
      <v>8</v>
    </nc>
  </rcc>
  <rcc rId="325" sId="1">
    <oc r="H161">
      <v>0.34</v>
    </oc>
    <nc r="H161">
      <v>3</v>
    </nc>
  </rcc>
  <rcc rId="326" sId="1">
    <oc r="I161">
      <v>19.440000000000001</v>
    </oc>
    <nc r="I161">
      <v>9</v>
    </nc>
  </rcc>
  <rcc rId="327" sId="1">
    <oc r="J161">
      <v>96</v>
    </oc>
    <nc r="J161">
      <v>90</v>
    </nc>
  </rcc>
  <rcc rId="328" sId="1">
    <nc r="L161">
      <v>4.42</v>
    </nc>
  </rcc>
  <rcc rId="329" sId="1">
    <oc r="E162" t="inlineStr">
      <is>
        <t>Апельсины свежие порциями</t>
      </is>
    </oc>
    <nc r="E162" t="inlineStr">
      <is>
        <t xml:space="preserve">Апельсины свежие </t>
      </is>
    </nc>
  </rcc>
  <rcc rId="330" sId="1">
    <nc r="L162">
      <v>19</v>
    </nc>
  </rcc>
  <rcc rId="331" sId="1">
    <oc r="G167">
      <v>4.57</v>
    </oc>
    <nc r="G167">
      <v>12</v>
    </nc>
  </rcc>
  <rcc rId="332" sId="1">
    <oc r="H167">
      <v>2.8</v>
    </oc>
    <nc r="H167">
      <v>11</v>
    </nc>
  </rcc>
  <rcc rId="333" sId="1">
    <oc r="I167">
      <v>15.3</v>
    </oc>
    <nc r="I167">
      <v>15</v>
    </nc>
  </rcc>
  <rcc rId="334" sId="1">
    <oc r="J167">
      <v>107</v>
    </oc>
    <nc r="J167">
      <v>187</v>
    </nc>
  </rcc>
  <rcc rId="335" sId="1">
    <oc r="G166">
      <v>0.93</v>
    </oc>
    <nc r="G166">
      <v>1</v>
    </nc>
  </rcc>
  <rcc rId="336" sId="1">
    <oc r="H166">
      <v>3.05</v>
    </oc>
    <nc r="H166">
      <v>3</v>
    </nc>
  </rcc>
  <rcc rId="337" sId="1">
    <oc r="I166">
      <v>5.65</v>
    </oc>
    <nc r="I166">
      <v>5</v>
    </nc>
  </rcc>
  <rcc rId="338" sId="1">
    <oc r="J166">
      <v>53</v>
    </oc>
    <nc r="J166">
      <v>52</v>
    </nc>
  </rcc>
  <rcc rId="339" sId="1">
    <nc r="L166">
      <v>10.76</v>
    </nc>
  </rcc>
  <rcc rId="340" sId="1">
    <nc r="L167">
      <v>20.34</v>
    </nc>
  </rcc>
  <rcc rId="341" sId="1">
    <oc r="G169">
      <v>4.21</v>
    </oc>
    <nc r="G169">
      <v>4</v>
    </nc>
  </rcc>
  <rcc rId="342" sId="1">
    <oc r="H169">
      <v>5.53</v>
    </oc>
    <nc r="H169">
      <v>5</v>
    </nc>
  </rcc>
  <rcc rId="343" sId="1">
    <oc r="I169">
      <v>24.23</v>
    </oc>
    <nc r="I169">
      <v>23</v>
    </nc>
  </rcc>
  <rcc rId="344" sId="1">
    <oc r="J169">
      <v>166</v>
    </oc>
    <nc r="J169">
      <v>149</v>
    </nc>
  </rcc>
  <rcc rId="345" sId="1">
    <oc r="I170">
      <v>33.159999999999997</v>
    </oc>
    <nc r="I170">
      <v>30</v>
    </nc>
  </rcc>
  <rcc rId="346" sId="1">
    <oc r="J170">
      <v>128</v>
    </oc>
    <nc r="J170">
      <v>122</v>
    </nc>
  </rcc>
  <rcc rId="347" sId="1">
    <oc r="G172">
      <v>2.82</v>
    </oc>
    <nc r="G172">
      <v>1</v>
    </nc>
  </rcc>
  <rcc rId="348" sId="1">
    <oc r="H172">
      <v>0.6</v>
    </oc>
    <nc r="H172">
      <v>0</v>
    </nc>
  </rcc>
  <rcc rId="349" sId="1">
    <oc r="I172">
      <v>0.6</v>
    </oc>
    <nc r="I172">
      <v>5</v>
    </nc>
  </rcc>
  <rcc rId="350" sId="1">
    <oc r="J172">
      <v>126</v>
    </oc>
    <nc r="J172">
      <v>22</v>
    </nc>
  </rcc>
  <rcc rId="351" sId="1">
    <nc r="L172">
      <v>3.07</v>
    </nc>
  </rcc>
  <rcc rId="352" sId="1">
    <nc r="L170">
      <v>10.94</v>
    </nc>
  </rcc>
  <rcc rId="353" sId="1">
    <nc r="L169">
      <v>10.26</v>
    </nc>
  </rcc>
  <rcc rId="354" sId="1">
    <nc r="L168">
      <v>34.630000000000003</v>
    </nc>
  </rcc>
  <rcc rId="355" sId="1">
    <oc r="B177">
      <v>5</v>
    </oc>
    <nc r="B177">
      <v>10</v>
    </nc>
  </rcc>
  <rcc rId="356" sId="1">
    <oc r="G177">
      <v>6.45</v>
    </oc>
    <nc r="G177">
      <v>7</v>
    </nc>
  </rcc>
  <rcc rId="357" sId="1">
    <oc r="H177">
      <v>7.78</v>
    </oc>
    <nc r="H177">
      <v>9</v>
    </nc>
  </rcc>
  <rcc rId="358" sId="1">
    <oc r="I177">
      <v>33.020000000000003</v>
    </oc>
    <nc r="I177">
      <v>34</v>
    </nc>
  </rcc>
  <rcc rId="359" sId="1">
    <oc r="J177">
      <v>228</v>
    </oc>
    <nc r="J177">
      <v>245</v>
    </nc>
  </rcc>
  <rcc rId="360" sId="1">
    <nc r="L177">
      <v>19.600000000000001</v>
    </nc>
  </rcc>
  <rcc rId="361" sId="1">
    <oc r="G179">
      <v>0.44</v>
    </oc>
    <nc r="G179">
      <v>8</v>
    </nc>
  </rcc>
  <rcc rId="362" sId="1">
    <oc r="H179">
      <v>0</v>
    </oc>
    <nc r="H179">
      <v>3</v>
    </nc>
  </rcc>
  <rcc rId="363" sId="1">
    <oc r="I179">
      <v>28.88</v>
    </oc>
    <nc r="I179">
      <v>9</v>
    </nc>
  </rcc>
  <rcc rId="364" sId="1">
    <oc r="F180">
      <v>40</v>
    </oc>
    <nc r="F180">
      <v>50</v>
    </nc>
  </rcc>
  <rcc rId="365" sId="1">
    <oc r="G180">
      <v>3.04</v>
    </oc>
    <nc r="G180">
      <v>0.4</v>
    </nc>
  </rcc>
  <rcc rId="366" sId="1">
    <oc r="H180">
      <v>0.34</v>
    </oc>
    <nc r="H180">
      <v>0.4</v>
    </nc>
  </rcc>
  <rcc rId="367" sId="1">
    <oc r="I180">
      <v>19.440000000000001</v>
    </oc>
    <nc r="I180">
      <v>9.8000000000000007</v>
    </nc>
  </rcc>
  <rcc rId="368" sId="1">
    <oc r="J180">
      <v>96</v>
    </oc>
    <nc r="J180">
      <v>48</v>
    </nc>
  </rcc>
  <rcc rId="369" sId="1">
    <nc r="L179">
      <v>10.74</v>
    </nc>
  </rcc>
  <rcc rId="370" sId="1">
    <nc r="L180">
      <v>4.42</v>
    </nc>
  </rcc>
  <rcc rId="371" sId="1">
    <oc r="E181" t="inlineStr">
      <is>
        <t>яблоки свежие порциями</t>
      </is>
    </oc>
    <nc r="E181" t="inlineStr">
      <is>
        <t xml:space="preserve">яблоки свежие </t>
      </is>
    </nc>
  </rcc>
  <rcc rId="372" sId="1">
    <nc r="L181">
      <v>18</v>
    </nc>
  </rcc>
  <rcc rId="373" sId="1">
    <oc r="G185">
      <v>5.75</v>
    </oc>
    <nc r="G185">
      <v>9.75</v>
    </nc>
  </rcc>
  <rcc rId="374" sId="1">
    <oc r="J185">
      <v>90</v>
    </oc>
    <nc r="J185">
      <v>120</v>
    </nc>
  </rcc>
  <rcc rId="375" sId="1">
    <nc r="K185">
      <v>43</v>
    </nc>
  </rcc>
  <rcc rId="376" sId="1">
    <nc r="L185">
      <v>15.4</v>
    </nc>
  </rcc>
  <rcc rId="377" sId="1">
    <oc r="G186">
      <v>2.2599999999999998</v>
    </oc>
    <nc r="G186">
      <v>3.2</v>
    </nc>
  </rcc>
  <rcc rId="378" sId="1">
    <oc r="H186">
      <v>4.3</v>
    </oc>
    <nc r="H186">
      <v>2.54</v>
    </nc>
  </rcc>
  <rcc rId="379" sId="1">
    <oc r="I186">
      <v>16.68</v>
    </oc>
    <nc r="I186">
      <v>16.920000000000002</v>
    </nc>
  </rcc>
  <rcc rId="380" sId="1">
    <oc r="J186">
      <v>117</v>
    </oc>
    <nc r="J186">
      <v>105</v>
    </nc>
  </rcc>
  <rcc rId="381" sId="1">
    <nc r="L186">
      <v>12.28</v>
    </nc>
  </rcc>
  <rcc rId="382" sId="1">
    <oc r="G187">
      <v>9.06</v>
    </oc>
    <nc r="G187">
      <v>15</v>
    </nc>
  </rcc>
  <rcc rId="383" sId="1">
    <oc r="H187">
      <v>9.4600000000000009</v>
    </oc>
    <nc r="H187">
      <v>12</v>
    </nc>
  </rcc>
  <rcc rId="384" sId="1">
    <oc r="I187">
      <v>10.66</v>
    </oc>
    <nc r="I187">
      <v>15</v>
    </nc>
  </rcc>
  <rcc rId="385" sId="1">
    <oc r="J187">
      <v>165</v>
    </oc>
    <nc r="J187">
      <v>232</v>
    </nc>
  </rcc>
  <rcc rId="386" sId="1">
    <oc r="K187">
      <v>451</v>
    </oc>
    <nc r="K187">
      <v>516</v>
    </nc>
  </rcc>
  <rcc rId="387" sId="1">
    <nc r="L187">
      <v>34</v>
    </nc>
  </rcc>
  <rcc rId="388" sId="1">
    <oc r="G188">
      <v>8.76</v>
    </oc>
    <nc r="G188">
      <v>5</v>
    </nc>
  </rcc>
  <rcc rId="389" sId="1">
    <oc r="H188">
      <v>6.62</v>
    </oc>
    <nc r="H188">
      <v>6</v>
    </nc>
  </rcc>
  <rcc rId="390" sId="1">
    <oc r="I188">
      <v>43.08</v>
    </oc>
    <nc r="I188">
      <v>23</v>
    </nc>
  </rcc>
  <rcc rId="391" sId="1">
    <oc r="J188">
      <v>271</v>
    </oc>
    <nc r="J188">
      <v>161</v>
    </nc>
  </rcc>
  <rcc rId="392" sId="1">
    <nc r="L188">
      <v>15.02</v>
    </nc>
  </rcc>
  <rcc rId="393" sId="1">
    <nc r="L189">
      <v>10.23</v>
    </nc>
  </rcc>
  <rcc rId="394" sId="1">
    <oc r="G191">
      <v>2.82</v>
    </oc>
    <nc r="G191">
      <v>2.25</v>
    </nc>
  </rcc>
  <rcc rId="395" sId="1">
    <oc r="H191">
      <v>0.6</v>
    </oc>
    <nc r="H191">
      <v>0.45</v>
    </nc>
  </rcc>
  <rcc rId="396" sId="1">
    <oc r="I191">
      <v>0.6</v>
    </oc>
    <nc r="I191">
      <v>13</v>
    </nc>
  </rcc>
  <rcc rId="397" sId="1">
    <oc r="J191">
      <v>126</v>
    </oc>
    <nc r="J191">
      <v>63</v>
    </nc>
  </rcc>
  <rcc rId="398" sId="1">
    <nc r="L191">
      <v>3.07</v>
    </nc>
  </rcc>
  <rcc rId="399" sId="1">
    <nc r="L111">
      <v>34.229999999999997</v>
    </nc>
  </rcc>
  <rcc rId="400" sId="1">
    <oc r="L90">
      <v>8.82</v>
    </oc>
    <nc r="L90">
      <v>15.19</v>
    </nc>
  </rcc>
  <rcc rId="401" sId="1">
    <oc r="L91">
      <v>10.97</v>
    </oc>
    <nc r="L91">
      <v>18.670000000000002</v>
    </nc>
  </rcc>
  <rcc rId="402" sId="1">
    <oc r="L92">
      <v>26.2</v>
    </oc>
    <nc r="L92">
      <v>33.380000000000003</v>
    </nc>
  </rcc>
  <rcc rId="403" sId="1">
    <oc r="L94">
      <v>8.1999999999999993</v>
    </oc>
    <nc r="L94">
      <v>8.9499999999999993</v>
    </nc>
  </rcc>
  <rcc rId="404" sId="1">
    <oc r="L75">
      <v>6.24</v>
    </oc>
    <nc r="L75">
      <v>15.56</v>
    </nc>
  </rcc>
  <rcc rId="405" sId="1">
    <oc r="L73">
      <v>38.340000000000003</v>
    </oc>
    <nc r="L73">
      <v>41.71</v>
    </nc>
  </rcc>
  <rcc rId="406" sId="1">
    <oc r="L53">
      <v>7.14</v>
    </oc>
    <nc r="L53">
      <v>17.28</v>
    </nc>
  </rcc>
  <rcc rId="407" sId="1">
    <oc r="L54">
      <v>22.91</v>
    </oc>
    <nc r="L54">
      <v>27.41</v>
    </nc>
  </rcc>
  <rcc rId="408" sId="1">
    <oc r="L35">
      <v>32.380000000000003</v>
    </oc>
    <nc r="L35">
      <v>31.82</v>
    </nc>
  </rcc>
  <rcc rId="409" sId="1">
    <oc r="L16">
      <v>27.97</v>
    </oc>
    <nc r="L16">
      <v>34.68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C6B35E-A5F1-49B8-BA2A-D80962A6C5A2}" action="delete"/>
  <rcv guid="{92C6B35E-A5F1-49B8-BA2A-D80962A6C5A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0">
        <v>155</v>
      </c>
      <c r="G6" s="50">
        <v>9.3000000000000007</v>
      </c>
      <c r="H6" s="50">
        <v>9.5</v>
      </c>
      <c r="I6" s="51">
        <v>23.9</v>
      </c>
      <c r="J6" s="39">
        <v>218</v>
      </c>
      <c r="K6" s="40">
        <v>302</v>
      </c>
      <c r="L6" s="39">
        <v>17.600000000000001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2">
        <v>200</v>
      </c>
      <c r="G8" s="42">
        <v>3</v>
      </c>
      <c r="H8" s="42">
        <v>3</v>
      </c>
      <c r="I8" s="42">
        <v>25</v>
      </c>
      <c r="J8" s="52">
        <v>146</v>
      </c>
      <c r="K8" s="43">
        <v>692</v>
      </c>
      <c r="L8" s="42">
        <v>13.42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60</v>
      </c>
      <c r="G9" s="42">
        <v>8</v>
      </c>
      <c r="H9" s="42">
        <v>3</v>
      </c>
      <c r="I9" s="42">
        <v>9</v>
      </c>
      <c r="J9" s="42">
        <v>86</v>
      </c>
      <c r="K9" s="43"/>
      <c r="L9" s="42">
        <v>4.42</v>
      </c>
    </row>
    <row r="10" spans="1:12" ht="15" x14ac:dyDescent="0.25">
      <c r="A10" s="23"/>
      <c r="B10" s="15"/>
      <c r="C10" s="11"/>
      <c r="D10" s="7" t="s">
        <v>24</v>
      </c>
      <c r="E10" s="41" t="s">
        <v>89</v>
      </c>
      <c r="F10" s="42">
        <v>125</v>
      </c>
      <c r="G10" s="42">
        <v>0.52</v>
      </c>
      <c r="H10" s="42">
        <v>0.52</v>
      </c>
      <c r="I10" s="42">
        <v>12</v>
      </c>
      <c r="J10" s="42">
        <v>45</v>
      </c>
      <c r="K10" s="43"/>
      <c r="L10" s="42">
        <v>12.74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20.82</v>
      </c>
      <c r="H13" s="19">
        <f t="shared" si="0"/>
        <v>16.02</v>
      </c>
      <c r="I13" s="19">
        <f t="shared" si="0"/>
        <v>69.900000000000006</v>
      </c>
      <c r="J13" s="19">
        <f t="shared" si="0"/>
        <v>495</v>
      </c>
      <c r="K13" s="25"/>
      <c r="L13" s="19">
        <f t="shared" ref="L13" si="1">SUM(L6:L12)</f>
        <v>48.180000000000007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42</v>
      </c>
      <c r="F14" s="42">
        <v>60</v>
      </c>
      <c r="G14" s="42">
        <v>0.48</v>
      </c>
      <c r="H14" s="42">
        <v>0.12</v>
      </c>
      <c r="I14" s="42">
        <v>3.12</v>
      </c>
      <c r="J14" s="42">
        <v>12</v>
      </c>
      <c r="K14" s="43">
        <v>20</v>
      </c>
      <c r="L14" s="42">
        <v>16.25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42">
        <v>200</v>
      </c>
      <c r="G15" s="42">
        <v>4.71</v>
      </c>
      <c r="H15" s="42">
        <v>3.73</v>
      </c>
      <c r="I15" s="42">
        <v>15.96</v>
      </c>
      <c r="J15" s="42">
        <v>118</v>
      </c>
      <c r="K15" s="43">
        <v>139</v>
      </c>
      <c r="L15" s="42">
        <v>14.05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42">
        <v>90</v>
      </c>
      <c r="G16" s="42">
        <v>12</v>
      </c>
      <c r="H16" s="42">
        <v>13</v>
      </c>
      <c r="I16" s="42">
        <v>16</v>
      </c>
      <c r="J16" s="42">
        <v>248</v>
      </c>
      <c r="K16" s="43">
        <v>413</v>
      </c>
      <c r="L16" s="42">
        <v>34.68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42">
        <v>150</v>
      </c>
      <c r="G17" s="42">
        <v>5</v>
      </c>
      <c r="H17" s="42">
        <v>9</v>
      </c>
      <c r="I17" s="42">
        <v>16</v>
      </c>
      <c r="J17" s="42">
        <v>169</v>
      </c>
      <c r="K17" s="43">
        <v>516</v>
      </c>
      <c r="L17" s="42">
        <v>11.78</v>
      </c>
    </row>
    <row r="18" spans="1:12" ht="15" x14ac:dyDescent="0.25">
      <c r="A18" s="23"/>
      <c r="B18" s="15"/>
      <c r="C18" s="11"/>
      <c r="D18" s="7" t="s">
        <v>85</v>
      </c>
      <c r="E18" s="52" t="s">
        <v>46</v>
      </c>
      <c r="F18" s="42">
        <v>200</v>
      </c>
      <c r="G18" s="42">
        <v>0.34</v>
      </c>
      <c r="H18" s="42">
        <v>0.02</v>
      </c>
      <c r="I18" s="42">
        <v>24.53</v>
      </c>
      <c r="J18" s="42">
        <v>95</v>
      </c>
      <c r="K18" s="43">
        <v>638</v>
      </c>
      <c r="L18" s="42">
        <v>9.8000000000000007</v>
      </c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52" t="s">
        <v>47</v>
      </c>
      <c r="F20" s="42">
        <v>60</v>
      </c>
      <c r="G20" s="42">
        <v>2.82</v>
      </c>
      <c r="H20" s="42">
        <v>0.6</v>
      </c>
      <c r="I20" s="42">
        <v>13</v>
      </c>
      <c r="J20" s="42">
        <v>63</v>
      </c>
      <c r="K20" s="43"/>
      <c r="L20" s="42">
        <v>3.44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25.349999999999998</v>
      </c>
      <c r="H23" s="19">
        <f t="shared" si="2"/>
        <v>26.470000000000002</v>
      </c>
      <c r="I23" s="19">
        <f t="shared" si="2"/>
        <v>88.61</v>
      </c>
      <c r="J23" s="19">
        <f t="shared" si="2"/>
        <v>705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1300</v>
      </c>
      <c r="G24" s="32">
        <f t="shared" ref="G24:J24" si="4">G13+G23</f>
        <v>46.17</v>
      </c>
      <c r="H24" s="32">
        <f t="shared" si="4"/>
        <v>42.49</v>
      </c>
      <c r="I24" s="32">
        <f t="shared" si="4"/>
        <v>158.51</v>
      </c>
      <c r="J24" s="32">
        <f t="shared" si="4"/>
        <v>1200</v>
      </c>
      <c r="K24" s="32"/>
      <c r="L24" s="32">
        <f t="shared" ref="L24" si="5">L13+L23</f>
        <v>138.18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38</v>
      </c>
      <c r="F25" s="39">
        <v>155</v>
      </c>
      <c r="G25" s="39">
        <v>7.5</v>
      </c>
      <c r="H25" s="39">
        <v>9.4499999999999993</v>
      </c>
      <c r="I25" s="39">
        <v>23</v>
      </c>
      <c r="J25" s="39">
        <v>217</v>
      </c>
      <c r="K25" s="40">
        <v>302</v>
      </c>
      <c r="L25" s="39">
        <v>19.25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42">
        <v>200</v>
      </c>
      <c r="G27" s="42">
        <v>0.16</v>
      </c>
      <c r="H27" s="42">
        <v>0.16</v>
      </c>
      <c r="I27" s="42">
        <v>27.87</v>
      </c>
      <c r="J27" s="42">
        <v>119</v>
      </c>
      <c r="K27" s="43">
        <v>631</v>
      </c>
      <c r="L27" s="42">
        <v>10.3</v>
      </c>
    </row>
    <row r="28" spans="1:12" ht="15" x14ac:dyDescent="0.25">
      <c r="A28" s="14"/>
      <c r="B28" s="15"/>
      <c r="C28" s="11"/>
      <c r="D28" s="7" t="s">
        <v>23</v>
      </c>
      <c r="E28" s="52" t="s">
        <v>49</v>
      </c>
      <c r="F28" s="42">
        <v>60</v>
      </c>
      <c r="G28" s="42">
        <v>8</v>
      </c>
      <c r="H28" s="42">
        <v>3</v>
      </c>
      <c r="I28" s="42">
        <v>9</v>
      </c>
      <c r="J28" s="42">
        <v>90</v>
      </c>
      <c r="K28" s="43"/>
      <c r="L28" s="42">
        <v>4.42</v>
      </c>
    </row>
    <row r="29" spans="1:12" ht="15" x14ac:dyDescent="0.25">
      <c r="A29" s="14"/>
      <c r="B29" s="15"/>
      <c r="C29" s="11"/>
      <c r="D29" s="7" t="s">
        <v>24</v>
      </c>
      <c r="E29" s="52" t="s">
        <v>90</v>
      </c>
      <c r="F29" s="42">
        <v>110</v>
      </c>
      <c r="G29" s="42">
        <v>0.44</v>
      </c>
      <c r="H29" s="42">
        <v>0.44</v>
      </c>
      <c r="I29" s="42">
        <v>10.78</v>
      </c>
      <c r="J29" s="42">
        <v>49</v>
      </c>
      <c r="K29" s="43"/>
      <c r="L29" s="42">
        <v>18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" si="6">SUM(G25:G31)</f>
        <v>16.100000000000001</v>
      </c>
      <c r="H32" s="19">
        <f t="shared" ref="H32" si="7">SUM(H25:H31)</f>
        <v>13.049999999999999</v>
      </c>
      <c r="I32" s="19">
        <f t="shared" ref="I32" si="8">SUM(I25:I31)</f>
        <v>70.650000000000006</v>
      </c>
      <c r="J32" s="19">
        <f t="shared" ref="J32:L32" si="9">SUM(J25:J31)</f>
        <v>475</v>
      </c>
      <c r="K32" s="25"/>
      <c r="L32" s="19">
        <f t="shared" si="9"/>
        <v>51.97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50</v>
      </c>
      <c r="F33" s="42">
        <v>60</v>
      </c>
      <c r="G33" s="42">
        <v>1</v>
      </c>
      <c r="H33" s="42">
        <v>3.05</v>
      </c>
      <c r="I33" s="42">
        <v>5.65</v>
      </c>
      <c r="J33" s="42">
        <v>51</v>
      </c>
      <c r="K33" s="43">
        <v>43</v>
      </c>
      <c r="L33" s="42">
        <v>11</v>
      </c>
    </row>
    <row r="34" spans="1:12" ht="15" x14ac:dyDescent="0.25">
      <c r="A34" s="14"/>
      <c r="B34" s="15"/>
      <c r="C34" s="11"/>
      <c r="D34" s="7" t="s">
        <v>27</v>
      </c>
      <c r="E34" s="52" t="s">
        <v>51</v>
      </c>
      <c r="F34" s="42">
        <v>200</v>
      </c>
      <c r="G34" s="42">
        <v>1.44</v>
      </c>
      <c r="H34" s="42">
        <v>4.67</v>
      </c>
      <c r="I34" s="42">
        <v>7.31</v>
      </c>
      <c r="J34" s="42">
        <v>84</v>
      </c>
      <c r="K34" s="43">
        <v>110</v>
      </c>
      <c r="L34" s="42">
        <v>18</v>
      </c>
    </row>
    <row r="35" spans="1:12" ht="15" x14ac:dyDescent="0.25">
      <c r="A35" s="14"/>
      <c r="B35" s="15"/>
      <c r="C35" s="11"/>
      <c r="D35" s="7" t="s">
        <v>28</v>
      </c>
      <c r="E35" s="52" t="s">
        <v>52</v>
      </c>
      <c r="F35" s="42">
        <v>90</v>
      </c>
      <c r="G35" s="42">
        <v>15.3</v>
      </c>
      <c r="H35" s="42">
        <v>18.3</v>
      </c>
      <c r="I35" s="42">
        <v>13.73</v>
      </c>
      <c r="J35" s="42">
        <v>302</v>
      </c>
      <c r="K35" s="43">
        <v>462</v>
      </c>
      <c r="L35" s="42">
        <v>31.82</v>
      </c>
    </row>
    <row r="36" spans="1:12" ht="15" x14ac:dyDescent="0.25">
      <c r="A36" s="14"/>
      <c r="B36" s="15"/>
      <c r="C36" s="11"/>
      <c r="D36" s="7" t="s">
        <v>29</v>
      </c>
      <c r="E36" s="52" t="s">
        <v>53</v>
      </c>
      <c r="F36" s="42">
        <v>150</v>
      </c>
      <c r="G36" s="42">
        <v>6</v>
      </c>
      <c r="H36" s="42">
        <v>4</v>
      </c>
      <c r="I36" s="42">
        <v>19</v>
      </c>
      <c r="J36" s="42">
        <v>149</v>
      </c>
      <c r="K36" s="43">
        <v>508</v>
      </c>
      <c r="L36" s="42">
        <v>15</v>
      </c>
    </row>
    <row r="37" spans="1:12" ht="15" x14ac:dyDescent="0.25">
      <c r="A37" s="14"/>
      <c r="B37" s="15"/>
      <c r="C37" s="11"/>
      <c r="D37" s="7" t="s">
        <v>85</v>
      </c>
      <c r="E37" s="52" t="s">
        <v>54</v>
      </c>
      <c r="F37" s="42">
        <v>200</v>
      </c>
      <c r="G37" s="42">
        <v>1</v>
      </c>
      <c r="H37" s="42">
        <v>0</v>
      </c>
      <c r="I37" s="42">
        <v>14</v>
      </c>
      <c r="J37" s="42">
        <v>66</v>
      </c>
      <c r="K37" s="43">
        <v>639</v>
      </c>
      <c r="L37" s="42">
        <v>10.74</v>
      </c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52" t="s">
        <v>47</v>
      </c>
      <c r="F39" s="42">
        <v>60</v>
      </c>
      <c r="G39" s="42">
        <v>2.25</v>
      </c>
      <c r="H39" s="42">
        <v>0.6</v>
      </c>
      <c r="I39" s="42">
        <v>12.9</v>
      </c>
      <c r="J39" s="42">
        <v>63</v>
      </c>
      <c r="K39" s="43"/>
      <c r="L39" s="42">
        <v>3.44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26.990000000000002</v>
      </c>
      <c r="H42" s="19">
        <f t="shared" ref="H42" si="11">SUM(H33:H41)</f>
        <v>30.62</v>
      </c>
      <c r="I42" s="19">
        <f t="shared" ref="I42" si="12">SUM(I33:I41)</f>
        <v>72.59</v>
      </c>
      <c r="J42" s="19">
        <f t="shared" ref="J42:L42" si="13">SUM(J33:J41)</f>
        <v>715</v>
      </c>
      <c r="K42" s="25"/>
      <c r="L42" s="19">
        <f t="shared" si="13"/>
        <v>89.999999999999986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1285</v>
      </c>
      <c r="G43" s="32">
        <f t="shared" ref="G43" si="14">G32+G42</f>
        <v>43.09</v>
      </c>
      <c r="H43" s="32">
        <f t="shared" ref="H43" si="15">H32+H42</f>
        <v>43.67</v>
      </c>
      <c r="I43" s="32">
        <f t="shared" ref="I43" si="16">I32+I42</f>
        <v>143.24</v>
      </c>
      <c r="J43" s="32">
        <f t="shared" ref="J43:L43" si="17">J32+J42</f>
        <v>1190</v>
      </c>
      <c r="K43" s="32"/>
      <c r="L43" s="32">
        <f t="shared" si="17"/>
        <v>141.96999999999997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55</v>
      </c>
      <c r="F44" s="39">
        <v>155</v>
      </c>
      <c r="G44" s="39">
        <v>27.29</v>
      </c>
      <c r="H44" s="39">
        <v>12.25</v>
      </c>
      <c r="I44" s="39">
        <v>23.45</v>
      </c>
      <c r="J44" s="39">
        <v>317</v>
      </c>
      <c r="K44" s="40">
        <v>366</v>
      </c>
      <c r="L44" s="39">
        <v>35.229999999999997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56</v>
      </c>
      <c r="F46" s="42">
        <v>200</v>
      </c>
      <c r="G46" s="42">
        <v>0.26</v>
      </c>
      <c r="H46" s="42">
        <v>0.06</v>
      </c>
      <c r="I46" s="42">
        <v>15.22</v>
      </c>
      <c r="J46" s="42">
        <v>54</v>
      </c>
      <c r="K46" s="43">
        <v>686</v>
      </c>
      <c r="L46" s="42">
        <v>6.15</v>
      </c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42">
        <v>50</v>
      </c>
      <c r="G47" s="42">
        <v>8</v>
      </c>
      <c r="H47" s="42">
        <v>3</v>
      </c>
      <c r="I47" s="42">
        <v>9</v>
      </c>
      <c r="J47" s="42">
        <v>90</v>
      </c>
      <c r="K47" s="43"/>
      <c r="L47" s="42">
        <v>4.4000000000000004</v>
      </c>
    </row>
    <row r="48" spans="1:12" ht="15.75" thickBot="1" x14ac:dyDescent="0.3">
      <c r="A48" s="23"/>
      <c r="B48" s="15"/>
      <c r="C48" s="11"/>
      <c r="D48" s="7" t="s">
        <v>24</v>
      </c>
      <c r="E48" s="54" t="s">
        <v>91</v>
      </c>
      <c r="F48" s="42">
        <v>125</v>
      </c>
      <c r="G48" s="42">
        <v>0.99</v>
      </c>
      <c r="H48" s="42">
        <v>0.22</v>
      </c>
      <c r="I48" s="42">
        <v>8.91</v>
      </c>
      <c r="J48" s="42">
        <v>44</v>
      </c>
      <c r="K48" s="43"/>
      <c r="L48" s="42">
        <v>22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36.54</v>
      </c>
      <c r="H51" s="19">
        <f t="shared" ref="H51" si="19">SUM(H44:H50)</f>
        <v>15.530000000000001</v>
      </c>
      <c r="I51" s="19">
        <f t="shared" ref="I51" si="20">SUM(I44:I50)</f>
        <v>56.58</v>
      </c>
      <c r="J51" s="19">
        <f t="shared" ref="J51:L51" si="21">SUM(J44:J50)</f>
        <v>505</v>
      </c>
      <c r="K51" s="25"/>
      <c r="L51" s="19">
        <f t="shared" si="21"/>
        <v>67.78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57</v>
      </c>
      <c r="F52" s="42">
        <v>60</v>
      </c>
      <c r="G52" s="42">
        <v>2</v>
      </c>
      <c r="H52" s="42">
        <v>4</v>
      </c>
      <c r="I52" s="42">
        <v>6</v>
      </c>
      <c r="J52" s="42">
        <v>62</v>
      </c>
      <c r="K52" s="43">
        <v>45</v>
      </c>
      <c r="L52" s="42">
        <v>20.239999999999998</v>
      </c>
    </row>
    <row r="53" spans="1:12" ht="15" x14ac:dyDescent="0.25">
      <c r="A53" s="23"/>
      <c r="B53" s="15"/>
      <c r="C53" s="11"/>
      <c r="D53" s="7" t="s">
        <v>27</v>
      </c>
      <c r="E53" s="52" t="s">
        <v>58</v>
      </c>
      <c r="F53" s="42">
        <v>200</v>
      </c>
      <c r="G53" s="42">
        <v>4</v>
      </c>
      <c r="H53" s="42">
        <v>6</v>
      </c>
      <c r="I53" s="42">
        <v>18</v>
      </c>
      <c r="J53" s="42">
        <v>145</v>
      </c>
      <c r="K53" s="43">
        <v>140</v>
      </c>
      <c r="L53" s="42">
        <v>17.28</v>
      </c>
    </row>
    <row r="54" spans="1:12" ht="15" x14ac:dyDescent="0.25">
      <c r="A54" s="23"/>
      <c r="B54" s="15"/>
      <c r="C54" s="11"/>
      <c r="D54" s="7" t="s">
        <v>28</v>
      </c>
      <c r="E54" s="52" t="s">
        <v>59</v>
      </c>
      <c r="F54" s="42">
        <v>90</v>
      </c>
      <c r="G54" s="42">
        <v>6</v>
      </c>
      <c r="H54" s="42">
        <v>9</v>
      </c>
      <c r="I54" s="42">
        <v>23</v>
      </c>
      <c r="J54" s="42">
        <v>211</v>
      </c>
      <c r="K54" s="43">
        <v>371</v>
      </c>
      <c r="L54" s="42">
        <v>27.41</v>
      </c>
    </row>
    <row r="55" spans="1:12" ht="15" x14ac:dyDescent="0.25">
      <c r="A55" s="23"/>
      <c r="B55" s="15"/>
      <c r="C55" s="11"/>
      <c r="D55" s="7" t="s">
        <v>29</v>
      </c>
      <c r="E55" s="52" t="s">
        <v>60</v>
      </c>
      <c r="F55" s="42">
        <v>150</v>
      </c>
      <c r="G55" s="42">
        <v>7</v>
      </c>
      <c r="H55" s="42">
        <v>10</v>
      </c>
      <c r="I55" s="42">
        <v>8</v>
      </c>
      <c r="J55" s="42">
        <v>151</v>
      </c>
      <c r="K55" s="43">
        <v>520</v>
      </c>
      <c r="L55" s="42">
        <v>14.59</v>
      </c>
    </row>
    <row r="56" spans="1:12" ht="15" x14ac:dyDescent="0.25">
      <c r="A56" s="23"/>
      <c r="B56" s="15"/>
      <c r="C56" s="11"/>
      <c r="D56" s="7" t="s">
        <v>85</v>
      </c>
      <c r="E56" s="52" t="s">
        <v>61</v>
      </c>
      <c r="F56" s="42">
        <v>200</v>
      </c>
      <c r="G56" s="42">
        <v>1</v>
      </c>
      <c r="H56" s="42">
        <v>0</v>
      </c>
      <c r="I56" s="42">
        <v>15</v>
      </c>
      <c r="J56" s="42">
        <v>70</v>
      </c>
      <c r="K56" s="43">
        <v>686</v>
      </c>
      <c r="L56" s="42">
        <v>7.04</v>
      </c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52" t="s">
        <v>86</v>
      </c>
      <c r="F58" s="42">
        <v>60</v>
      </c>
      <c r="G58" s="42">
        <v>1</v>
      </c>
      <c r="H58" s="42">
        <v>0.6</v>
      </c>
      <c r="I58" s="42">
        <v>14</v>
      </c>
      <c r="J58" s="42">
        <v>66</v>
      </c>
      <c r="K58" s="43"/>
      <c r="L58" s="42">
        <v>3.44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21</v>
      </c>
      <c r="H61" s="19">
        <f t="shared" ref="H61" si="23">SUM(H52:H60)</f>
        <v>29.6</v>
      </c>
      <c r="I61" s="19">
        <f t="shared" ref="I61" si="24">SUM(I52:I60)</f>
        <v>84</v>
      </c>
      <c r="J61" s="19">
        <f t="shared" ref="J61:L61" si="25">SUM(J52:J60)</f>
        <v>705</v>
      </c>
      <c r="K61" s="25"/>
      <c r="L61" s="19">
        <f t="shared" si="25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1290</v>
      </c>
      <c r="G62" s="32">
        <f t="shared" ref="G62" si="26">G51+G61</f>
        <v>57.54</v>
      </c>
      <c r="H62" s="32">
        <f t="shared" ref="H62" si="27">H51+H61</f>
        <v>45.13</v>
      </c>
      <c r="I62" s="32">
        <f t="shared" ref="I62" si="28">I51+I61</f>
        <v>140.57999999999998</v>
      </c>
      <c r="J62" s="32">
        <f t="shared" ref="J62:L62" si="29">J51+J61</f>
        <v>1210</v>
      </c>
      <c r="K62" s="32"/>
      <c r="L62" s="32">
        <f t="shared" si="29"/>
        <v>157.78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62</v>
      </c>
      <c r="F63" s="39">
        <v>150</v>
      </c>
      <c r="G63" s="39">
        <v>9</v>
      </c>
      <c r="H63" s="39">
        <v>10</v>
      </c>
      <c r="I63" s="39">
        <v>24</v>
      </c>
      <c r="J63" s="39">
        <v>218</v>
      </c>
      <c r="K63" s="40">
        <v>302</v>
      </c>
      <c r="L63" s="39">
        <v>15.6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63</v>
      </c>
      <c r="F65" s="42">
        <v>200</v>
      </c>
      <c r="G65" s="42">
        <v>1</v>
      </c>
      <c r="H65" s="42">
        <v>0</v>
      </c>
      <c r="I65" s="42">
        <v>30</v>
      </c>
      <c r="J65" s="42">
        <v>134</v>
      </c>
      <c r="K65" s="43">
        <v>686</v>
      </c>
      <c r="L65" s="42">
        <v>14.5</v>
      </c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42">
        <v>60</v>
      </c>
      <c r="G66" s="42">
        <v>4.0199999999999996</v>
      </c>
      <c r="H66" s="42">
        <v>0.34</v>
      </c>
      <c r="I66" s="42">
        <v>19.440000000000001</v>
      </c>
      <c r="J66" s="42">
        <v>96</v>
      </c>
      <c r="K66" s="43"/>
      <c r="L66" s="42">
        <v>4.45</v>
      </c>
    </row>
    <row r="67" spans="1:12" ht="15.75" thickBot="1" x14ac:dyDescent="0.3">
      <c r="A67" s="23"/>
      <c r="B67" s="15"/>
      <c r="C67" s="11"/>
      <c r="D67" s="7" t="s">
        <v>24</v>
      </c>
      <c r="E67" s="54" t="s">
        <v>92</v>
      </c>
      <c r="F67" s="42">
        <v>115</v>
      </c>
      <c r="G67" s="42">
        <v>0.4</v>
      </c>
      <c r="H67" s="42">
        <v>0.4</v>
      </c>
      <c r="I67" s="42">
        <v>10</v>
      </c>
      <c r="J67" s="42">
        <v>44</v>
      </c>
      <c r="K67" s="43"/>
      <c r="L67" s="42">
        <v>21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525</v>
      </c>
      <c r="G70" s="19">
        <f t="shared" ref="G70" si="30">SUM(G63:G69)</f>
        <v>14.42</v>
      </c>
      <c r="H70" s="19">
        <f t="shared" ref="H70" si="31">SUM(H63:H69)</f>
        <v>10.74</v>
      </c>
      <c r="I70" s="19">
        <f t="shared" ref="I70" si="32">SUM(I63:I69)</f>
        <v>83.44</v>
      </c>
      <c r="J70" s="19">
        <f t="shared" ref="J70:L70" si="33">SUM(J63:J69)</f>
        <v>492</v>
      </c>
      <c r="K70" s="25"/>
      <c r="L70" s="19">
        <f t="shared" si="33"/>
        <v>55.550000000000004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64</v>
      </c>
      <c r="F71" s="42">
        <v>80</v>
      </c>
      <c r="G71" s="42">
        <v>0.76</v>
      </c>
      <c r="H71" s="42">
        <v>5</v>
      </c>
      <c r="I71" s="42">
        <v>8</v>
      </c>
      <c r="J71" s="42">
        <v>77</v>
      </c>
      <c r="K71" s="43">
        <v>88</v>
      </c>
      <c r="L71" s="42">
        <v>11.09</v>
      </c>
    </row>
    <row r="72" spans="1:12" ht="15" x14ac:dyDescent="0.25">
      <c r="A72" s="23"/>
      <c r="B72" s="15"/>
      <c r="C72" s="11"/>
      <c r="D72" s="7" t="s">
        <v>27</v>
      </c>
      <c r="E72" s="52" t="s">
        <v>65</v>
      </c>
      <c r="F72" s="42">
        <v>200</v>
      </c>
      <c r="G72" s="42">
        <v>1.46</v>
      </c>
      <c r="H72" s="42">
        <v>4.75</v>
      </c>
      <c r="I72" s="42">
        <v>6.22</v>
      </c>
      <c r="J72" s="42">
        <v>100</v>
      </c>
      <c r="K72" s="43">
        <v>124</v>
      </c>
      <c r="L72" s="42">
        <v>18.2</v>
      </c>
    </row>
    <row r="73" spans="1:12" ht="15" x14ac:dyDescent="0.25">
      <c r="A73" s="23"/>
      <c r="B73" s="15"/>
      <c r="C73" s="11"/>
      <c r="D73" s="7" t="s">
        <v>28</v>
      </c>
      <c r="E73" s="52" t="s">
        <v>66</v>
      </c>
      <c r="F73" s="42">
        <v>150</v>
      </c>
      <c r="G73" s="42">
        <v>27</v>
      </c>
      <c r="H73" s="42">
        <v>9</v>
      </c>
      <c r="I73" s="42">
        <v>37</v>
      </c>
      <c r="J73" s="42">
        <v>335</v>
      </c>
      <c r="K73" s="43">
        <v>492</v>
      </c>
      <c r="L73" s="42">
        <v>41.71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85</v>
      </c>
      <c r="E75" s="52" t="s">
        <v>67</v>
      </c>
      <c r="F75" s="42">
        <v>200</v>
      </c>
      <c r="G75" s="42">
        <v>0.56999999999999995</v>
      </c>
      <c r="H75" s="42">
        <v>0.16</v>
      </c>
      <c r="I75" s="42">
        <v>34.409999999999997</v>
      </c>
      <c r="J75" s="42">
        <v>136</v>
      </c>
      <c r="K75" s="43">
        <v>638</v>
      </c>
      <c r="L75" s="42">
        <v>15.56</v>
      </c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52" t="s">
        <v>47</v>
      </c>
      <c r="F77" s="42">
        <v>60</v>
      </c>
      <c r="G77" s="42">
        <v>1</v>
      </c>
      <c r="H77" s="42">
        <v>0</v>
      </c>
      <c r="I77" s="42">
        <v>14</v>
      </c>
      <c r="J77" s="42">
        <v>60</v>
      </c>
      <c r="K77" s="43"/>
      <c r="L77" s="42">
        <v>3.44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690</v>
      </c>
      <c r="G80" s="19">
        <f t="shared" ref="G80" si="34">SUM(G71:G79)</f>
        <v>30.79</v>
      </c>
      <c r="H80" s="19">
        <f t="shared" ref="H80" si="35">SUM(H71:H79)</f>
        <v>18.91</v>
      </c>
      <c r="I80" s="19">
        <f t="shared" ref="I80" si="36">SUM(I71:I79)</f>
        <v>99.63</v>
      </c>
      <c r="J80" s="19">
        <f t="shared" ref="J80:L80" si="37">SUM(J71:J79)</f>
        <v>708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1215</v>
      </c>
      <c r="G81" s="32">
        <f t="shared" ref="G81" si="38">G70+G80</f>
        <v>45.21</v>
      </c>
      <c r="H81" s="32">
        <f t="shared" ref="H81" si="39">H70+H80</f>
        <v>29.65</v>
      </c>
      <c r="I81" s="32">
        <f t="shared" ref="I81" si="40">I70+I80</f>
        <v>183.07</v>
      </c>
      <c r="J81" s="32">
        <f t="shared" ref="J81:L81" si="41">J70+J80</f>
        <v>1200</v>
      </c>
      <c r="K81" s="32"/>
      <c r="L81" s="32">
        <f t="shared" si="41"/>
        <v>145.55000000000001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68</v>
      </c>
      <c r="F82" s="39">
        <v>175</v>
      </c>
      <c r="G82" s="39">
        <v>9</v>
      </c>
      <c r="H82" s="39">
        <v>10</v>
      </c>
      <c r="I82" s="39">
        <v>34</v>
      </c>
      <c r="J82" s="39">
        <v>248</v>
      </c>
      <c r="K82" s="40">
        <v>302</v>
      </c>
      <c r="L82" s="39">
        <v>18.5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69</v>
      </c>
      <c r="F84" s="42">
        <v>200</v>
      </c>
      <c r="G84" s="42">
        <v>2</v>
      </c>
      <c r="H84" s="42">
        <v>2</v>
      </c>
      <c r="I84" s="42">
        <v>17.36</v>
      </c>
      <c r="J84" s="42">
        <v>92</v>
      </c>
      <c r="K84" s="43">
        <v>297</v>
      </c>
      <c r="L84" s="42">
        <v>13.36</v>
      </c>
    </row>
    <row r="85" spans="1:12" ht="15" x14ac:dyDescent="0.25">
      <c r="A85" s="23"/>
      <c r="B85" s="15"/>
      <c r="C85" s="11"/>
      <c r="D85" s="7" t="s">
        <v>23</v>
      </c>
      <c r="E85" s="52" t="s">
        <v>41</v>
      </c>
      <c r="F85" s="42">
        <v>60</v>
      </c>
      <c r="G85" s="42">
        <v>8</v>
      </c>
      <c r="H85" s="42">
        <v>3</v>
      </c>
      <c r="I85" s="42">
        <v>9</v>
      </c>
      <c r="J85" s="42">
        <v>86</v>
      </c>
      <c r="K85" s="43"/>
      <c r="L85" s="42">
        <v>2.65</v>
      </c>
    </row>
    <row r="86" spans="1:12" ht="15" x14ac:dyDescent="0.25">
      <c r="A86" s="23"/>
      <c r="B86" s="15"/>
      <c r="C86" s="11"/>
      <c r="D86" s="7" t="s">
        <v>24</v>
      </c>
      <c r="E86" s="52" t="s">
        <v>91</v>
      </c>
      <c r="F86" s="42">
        <v>110</v>
      </c>
      <c r="G86" s="42">
        <v>1</v>
      </c>
      <c r="H86" s="42">
        <v>0.22</v>
      </c>
      <c r="I86" s="42">
        <v>8.91</v>
      </c>
      <c r="J86" s="42">
        <v>44</v>
      </c>
      <c r="K86" s="43"/>
      <c r="L86" s="42">
        <v>14.3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 t="shared" ref="G89" si="42">SUM(G82:G88)</f>
        <v>20</v>
      </c>
      <c r="H89" s="19">
        <f t="shared" ref="H89" si="43">SUM(H82:H88)</f>
        <v>15.22</v>
      </c>
      <c r="I89" s="19">
        <f t="shared" ref="I89" si="44">SUM(I82:I88)</f>
        <v>69.27</v>
      </c>
      <c r="J89" s="19">
        <f t="shared" ref="J89:L89" si="45">SUM(J82:J88)</f>
        <v>470</v>
      </c>
      <c r="K89" s="25"/>
      <c r="L89" s="19">
        <f t="shared" si="45"/>
        <v>48.81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70</v>
      </c>
      <c r="F90" s="42">
        <v>60</v>
      </c>
      <c r="G90" s="42">
        <v>0.82</v>
      </c>
      <c r="H90" s="42">
        <v>6</v>
      </c>
      <c r="I90" s="42">
        <v>4.5199999999999996</v>
      </c>
      <c r="J90" s="42">
        <v>81</v>
      </c>
      <c r="K90" s="43">
        <v>71</v>
      </c>
      <c r="L90" s="42">
        <v>15.19</v>
      </c>
    </row>
    <row r="91" spans="1:12" ht="15" x14ac:dyDescent="0.25">
      <c r="A91" s="23"/>
      <c r="B91" s="15"/>
      <c r="C91" s="11"/>
      <c r="D91" s="7" t="s">
        <v>27</v>
      </c>
      <c r="E91" s="52" t="s">
        <v>71</v>
      </c>
      <c r="F91" s="42">
        <v>200</v>
      </c>
      <c r="G91" s="42">
        <v>2</v>
      </c>
      <c r="H91" s="42">
        <v>5</v>
      </c>
      <c r="I91" s="42">
        <v>13.92</v>
      </c>
      <c r="J91" s="42">
        <v>118</v>
      </c>
      <c r="K91" s="43">
        <v>132</v>
      </c>
      <c r="L91" s="42">
        <v>18.670000000000002</v>
      </c>
    </row>
    <row r="92" spans="1:12" ht="15" x14ac:dyDescent="0.25">
      <c r="A92" s="23"/>
      <c r="B92" s="15"/>
      <c r="C92" s="11"/>
      <c r="D92" s="7" t="s">
        <v>28</v>
      </c>
      <c r="E92" s="52" t="s">
        <v>84</v>
      </c>
      <c r="F92" s="42">
        <v>90</v>
      </c>
      <c r="G92" s="42">
        <v>8.83</v>
      </c>
      <c r="H92" s="42">
        <v>8.6300000000000008</v>
      </c>
      <c r="I92" s="42">
        <v>7.54</v>
      </c>
      <c r="J92" s="42">
        <v>140</v>
      </c>
      <c r="K92" s="43">
        <v>518</v>
      </c>
      <c r="L92" s="42">
        <v>33.380000000000003</v>
      </c>
    </row>
    <row r="93" spans="1:12" ht="15" x14ac:dyDescent="0.25">
      <c r="A93" s="23"/>
      <c r="B93" s="15"/>
      <c r="C93" s="11"/>
      <c r="D93" s="7" t="s">
        <v>29</v>
      </c>
      <c r="E93" s="52" t="s">
        <v>72</v>
      </c>
      <c r="F93" s="42">
        <v>150</v>
      </c>
      <c r="G93" s="42">
        <v>5</v>
      </c>
      <c r="H93" s="42">
        <v>2</v>
      </c>
      <c r="I93" s="42">
        <v>32</v>
      </c>
      <c r="J93" s="42">
        <v>170</v>
      </c>
      <c r="K93" s="43">
        <v>471</v>
      </c>
      <c r="L93" s="42">
        <v>10.37</v>
      </c>
    </row>
    <row r="94" spans="1:12" ht="15" x14ac:dyDescent="0.25">
      <c r="A94" s="23"/>
      <c r="B94" s="15"/>
      <c r="C94" s="11"/>
      <c r="D94" s="7" t="s">
        <v>85</v>
      </c>
      <c r="E94" s="52" t="s">
        <v>48</v>
      </c>
      <c r="F94" s="42">
        <v>200</v>
      </c>
      <c r="G94" s="42">
        <v>0.16</v>
      </c>
      <c r="H94" s="42">
        <v>0.16</v>
      </c>
      <c r="I94" s="42">
        <v>27.87</v>
      </c>
      <c r="J94" s="42">
        <v>109</v>
      </c>
      <c r="K94" s="43">
        <v>631</v>
      </c>
      <c r="L94" s="42">
        <v>8.9499999999999993</v>
      </c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52" t="s">
        <v>47</v>
      </c>
      <c r="F96" s="42">
        <v>60</v>
      </c>
      <c r="G96" s="42">
        <v>2</v>
      </c>
      <c r="H96" s="42">
        <v>0.6</v>
      </c>
      <c r="I96" s="42">
        <v>13</v>
      </c>
      <c r="J96" s="42">
        <v>63</v>
      </c>
      <c r="K96" s="43"/>
      <c r="L96" s="42">
        <v>3.44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18.809999999999999</v>
      </c>
      <c r="H99" s="19">
        <f t="shared" ref="H99" si="47">SUM(H90:H98)</f>
        <v>22.390000000000004</v>
      </c>
      <c r="I99" s="19">
        <f t="shared" ref="I99" si="48">SUM(I90:I98)</f>
        <v>98.85</v>
      </c>
      <c r="J99" s="19">
        <f t="shared" ref="J99:L99" si="49">SUM(J90:J98)</f>
        <v>681</v>
      </c>
      <c r="K99" s="25"/>
      <c r="L99" s="19">
        <f t="shared" si="49"/>
        <v>90.000000000000014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1305</v>
      </c>
      <c r="G100" s="32">
        <f t="shared" ref="G100" si="50">G89+G99</f>
        <v>38.81</v>
      </c>
      <c r="H100" s="32">
        <f t="shared" ref="H100" si="51">H89+H99</f>
        <v>37.610000000000007</v>
      </c>
      <c r="I100" s="32">
        <f t="shared" ref="I100" si="52">I89+I99</f>
        <v>168.12</v>
      </c>
      <c r="J100" s="32">
        <f t="shared" ref="J100:L100" si="53">J89+J99</f>
        <v>1151</v>
      </c>
      <c r="K100" s="32"/>
      <c r="L100" s="32">
        <f t="shared" si="53"/>
        <v>138.81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0" t="s">
        <v>38</v>
      </c>
      <c r="F101" s="39">
        <v>185</v>
      </c>
      <c r="G101" s="39">
        <v>9</v>
      </c>
      <c r="H101" s="39">
        <v>10</v>
      </c>
      <c r="I101" s="39">
        <v>34</v>
      </c>
      <c r="J101" s="39">
        <v>248</v>
      </c>
      <c r="K101" s="40">
        <v>302</v>
      </c>
      <c r="L101" s="39">
        <v>20.97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73</v>
      </c>
      <c r="F103" s="42">
        <v>200</v>
      </c>
      <c r="G103" s="42">
        <v>3.79</v>
      </c>
      <c r="H103" s="42">
        <v>3.2</v>
      </c>
      <c r="I103" s="42">
        <v>25.81</v>
      </c>
      <c r="J103" s="42">
        <v>143</v>
      </c>
      <c r="K103" s="43">
        <v>382</v>
      </c>
      <c r="L103" s="42">
        <v>9.4499999999999993</v>
      </c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42">
        <v>20</v>
      </c>
      <c r="G104" s="42">
        <v>3.04</v>
      </c>
      <c r="H104" s="42">
        <v>0.34</v>
      </c>
      <c r="I104" s="42">
        <v>19.440000000000001</v>
      </c>
      <c r="J104" s="42">
        <v>96</v>
      </c>
      <c r="K104" s="43"/>
      <c r="L104" s="42">
        <v>4.42</v>
      </c>
    </row>
    <row r="105" spans="1:12" ht="15.75" thickBot="1" x14ac:dyDescent="0.3">
      <c r="A105" s="23"/>
      <c r="B105" s="15"/>
      <c r="C105" s="11"/>
      <c r="D105" s="7" t="s">
        <v>24</v>
      </c>
      <c r="E105" s="54" t="s">
        <v>92</v>
      </c>
      <c r="F105" s="42">
        <v>150</v>
      </c>
      <c r="G105" s="42">
        <v>0.4</v>
      </c>
      <c r="H105" s="42">
        <v>0.4</v>
      </c>
      <c r="I105" s="42">
        <v>9.8000000000000007</v>
      </c>
      <c r="J105" s="42">
        <v>45</v>
      </c>
      <c r="K105" s="43"/>
      <c r="L105" s="42">
        <v>22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555</v>
      </c>
      <c r="G108" s="19">
        <f t="shared" ref="G108:J108" si="54">SUM(G101:G107)</f>
        <v>16.229999999999997</v>
      </c>
      <c r="H108" s="19">
        <f t="shared" si="54"/>
        <v>13.94</v>
      </c>
      <c r="I108" s="19">
        <f t="shared" si="54"/>
        <v>89.05</v>
      </c>
      <c r="J108" s="19">
        <f t="shared" si="54"/>
        <v>532</v>
      </c>
      <c r="K108" s="25"/>
      <c r="L108" s="19">
        <f t="shared" ref="L108" si="55">SUM(L101:L107)</f>
        <v>56.839999999999996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1" t="s">
        <v>74</v>
      </c>
      <c r="F109" s="42">
        <v>60</v>
      </c>
      <c r="G109" s="42">
        <v>0.57999999999999996</v>
      </c>
      <c r="H109" s="42">
        <v>6.07</v>
      </c>
      <c r="I109" s="42">
        <v>2.19</v>
      </c>
      <c r="J109" s="42">
        <v>66</v>
      </c>
      <c r="K109" s="43">
        <v>20</v>
      </c>
      <c r="L109" s="42">
        <v>16</v>
      </c>
    </row>
    <row r="110" spans="1:12" ht="15" x14ac:dyDescent="0.25">
      <c r="A110" s="23"/>
      <c r="B110" s="15"/>
      <c r="C110" s="11"/>
      <c r="D110" s="7" t="s">
        <v>27</v>
      </c>
      <c r="E110" s="52" t="s">
        <v>43</v>
      </c>
      <c r="F110" s="42">
        <v>200</v>
      </c>
      <c r="G110" s="42">
        <v>4.71</v>
      </c>
      <c r="H110" s="42">
        <v>3.73</v>
      </c>
      <c r="I110" s="42">
        <v>15.96</v>
      </c>
      <c r="J110" s="42">
        <v>118</v>
      </c>
      <c r="K110" s="43">
        <v>139</v>
      </c>
      <c r="L110" s="42">
        <v>11.15</v>
      </c>
    </row>
    <row r="111" spans="1:12" ht="15" x14ac:dyDescent="0.25">
      <c r="A111" s="23"/>
      <c r="B111" s="15"/>
      <c r="C111" s="11"/>
      <c r="D111" s="7" t="s">
        <v>28</v>
      </c>
      <c r="E111" s="41" t="s">
        <v>75</v>
      </c>
      <c r="F111" s="42">
        <v>90</v>
      </c>
      <c r="G111" s="42">
        <v>9.06</v>
      </c>
      <c r="H111" s="42">
        <v>9.4600000000000009</v>
      </c>
      <c r="I111" s="42">
        <v>10.66</v>
      </c>
      <c r="J111" s="42">
        <v>165</v>
      </c>
      <c r="K111" s="43">
        <v>451</v>
      </c>
      <c r="L111" s="42">
        <v>34.229999999999997</v>
      </c>
    </row>
    <row r="112" spans="1:12" ht="15" x14ac:dyDescent="0.25">
      <c r="A112" s="23"/>
      <c r="B112" s="15"/>
      <c r="C112" s="11"/>
      <c r="D112" s="7" t="s">
        <v>29</v>
      </c>
      <c r="E112" s="52" t="s">
        <v>45</v>
      </c>
      <c r="F112" s="42">
        <v>150</v>
      </c>
      <c r="G112" s="42">
        <v>5.32</v>
      </c>
      <c r="H112" s="42">
        <v>4.8899999999999997</v>
      </c>
      <c r="I112" s="42">
        <v>35.520000000000003</v>
      </c>
      <c r="J112" s="42">
        <v>211</v>
      </c>
      <c r="K112" s="43">
        <v>516</v>
      </c>
      <c r="L112" s="42">
        <v>12</v>
      </c>
    </row>
    <row r="113" spans="1:12" ht="15" x14ac:dyDescent="0.25">
      <c r="A113" s="23"/>
      <c r="B113" s="15"/>
      <c r="C113" s="11"/>
      <c r="D113" s="7" t="s">
        <v>85</v>
      </c>
      <c r="E113" s="41" t="s">
        <v>63</v>
      </c>
      <c r="F113" s="42">
        <v>200</v>
      </c>
      <c r="G113" s="42">
        <v>1.04</v>
      </c>
      <c r="H113" s="42">
        <v>0.16</v>
      </c>
      <c r="I113" s="42">
        <v>30.96</v>
      </c>
      <c r="J113" s="42">
        <v>123</v>
      </c>
      <c r="K113" s="43">
        <v>638</v>
      </c>
      <c r="L113" s="42">
        <v>13.55</v>
      </c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52" t="s">
        <v>47</v>
      </c>
      <c r="F115" s="42">
        <v>60</v>
      </c>
      <c r="G115" s="42">
        <v>2.25</v>
      </c>
      <c r="H115" s="42">
        <v>0.45</v>
      </c>
      <c r="I115" s="42">
        <v>12.9</v>
      </c>
      <c r="J115" s="42">
        <v>66</v>
      </c>
      <c r="K115" s="43"/>
      <c r="L115" s="42">
        <v>3.07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22.96</v>
      </c>
      <c r="H118" s="19">
        <f t="shared" si="56"/>
        <v>24.76</v>
      </c>
      <c r="I118" s="19">
        <f t="shared" si="56"/>
        <v>108.19000000000003</v>
      </c>
      <c r="J118" s="19">
        <f t="shared" si="56"/>
        <v>749</v>
      </c>
      <c r="K118" s="25"/>
      <c r="L118" s="19">
        <f t="shared" ref="L118" si="57">SUM(L109:L117)</f>
        <v>89.999999999999986</v>
      </c>
    </row>
    <row r="119" spans="1:12" ht="15.75" thickBot="1" x14ac:dyDescent="0.2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1315</v>
      </c>
      <c r="G119" s="32">
        <f t="shared" ref="G119" si="58">G108+G118</f>
        <v>39.19</v>
      </c>
      <c r="H119" s="32">
        <f t="shared" ref="H119" si="59">H108+H118</f>
        <v>38.700000000000003</v>
      </c>
      <c r="I119" s="32">
        <f t="shared" ref="I119" si="60">I108+I118</f>
        <v>197.24</v>
      </c>
      <c r="J119" s="32">
        <f t="shared" ref="J119:L119" si="61">J108+J118</f>
        <v>1281</v>
      </c>
      <c r="K119" s="32"/>
      <c r="L119" s="32">
        <f t="shared" si="61"/>
        <v>146.83999999999997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0" t="s">
        <v>68</v>
      </c>
      <c r="F120" s="39">
        <v>185</v>
      </c>
      <c r="G120" s="39">
        <v>9</v>
      </c>
      <c r="H120" s="39">
        <v>10</v>
      </c>
      <c r="I120" s="39">
        <v>34</v>
      </c>
      <c r="J120" s="39">
        <v>248</v>
      </c>
      <c r="K120" s="40">
        <v>302</v>
      </c>
      <c r="L120" s="39">
        <v>20.420000000000002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48</v>
      </c>
      <c r="F122" s="42">
        <v>200</v>
      </c>
      <c r="G122" s="42">
        <v>2</v>
      </c>
      <c r="H122" s="42">
        <v>2</v>
      </c>
      <c r="I122" s="42">
        <v>17</v>
      </c>
      <c r="J122" s="42">
        <v>92</v>
      </c>
      <c r="K122" s="43">
        <v>631</v>
      </c>
      <c r="L122" s="42">
        <v>10.31</v>
      </c>
    </row>
    <row r="123" spans="1:12" ht="15" x14ac:dyDescent="0.25">
      <c r="A123" s="14"/>
      <c r="B123" s="15"/>
      <c r="C123" s="11"/>
      <c r="D123" s="7" t="s">
        <v>23</v>
      </c>
      <c r="E123" s="52" t="s">
        <v>41</v>
      </c>
      <c r="F123" s="42">
        <v>60</v>
      </c>
      <c r="G123" s="42">
        <v>8</v>
      </c>
      <c r="H123" s="42">
        <v>3</v>
      </c>
      <c r="I123" s="42">
        <v>9</v>
      </c>
      <c r="J123" s="42">
        <v>86</v>
      </c>
      <c r="K123" s="43"/>
      <c r="L123" s="42">
        <v>4.42</v>
      </c>
    </row>
    <row r="124" spans="1:12" ht="15" x14ac:dyDescent="0.25">
      <c r="A124" s="14"/>
      <c r="B124" s="15"/>
      <c r="C124" s="11"/>
      <c r="D124" s="7" t="s">
        <v>24</v>
      </c>
      <c r="E124" s="52" t="s">
        <v>91</v>
      </c>
      <c r="F124" s="42">
        <v>110</v>
      </c>
      <c r="G124" s="42">
        <v>0.99</v>
      </c>
      <c r="H124" s="42">
        <v>0.22</v>
      </c>
      <c r="I124" s="42">
        <v>8.91</v>
      </c>
      <c r="J124" s="42">
        <v>44</v>
      </c>
      <c r="K124" s="43"/>
      <c r="L124" s="42">
        <v>23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555</v>
      </c>
      <c r="G127" s="19">
        <f t="shared" ref="G127:J127" si="62">SUM(G120:G126)</f>
        <v>19.989999999999998</v>
      </c>
      <c r="H127" s="19">
        <f t="shared" si="62"/>
        <v>15.22</v>
      </c>
      <c r="I127" s="19">
        <f t="shared" si="62"/>
        <v>68.91</v>
      </c>
      <c r="J127" s="19">
        <f t="shared" si="62"/>
        <v>470</v>
      </c>
      <c r="K127" s="25"/>
      <c r="L127" s="19">
        <f t="shared" ref="L127" si="63">SUM(L120:L126)</f>
        <v>58.150000000000006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52" t="s">
        <v>42</v>
      </c>
      <c r="F128" s="42">
        <v>60</v>
      </c>
      <c r="G128" s="42">
        <v>0</v>
      </c>
      <c r="H128" s="42">
        <v>0.12</v>
      </c>
      <c r="I128" s="42">
        <v>3</v>
      </c>
      <c r="J128" s="42">
        <v>12</v>
      </c>
      <c r="K128" s="43">
        <v>20</v>
      </c>
      <c r="L128" s="42">
        <v>15.11</v>
      </c>
    </row>
    <row r="129" spans="1:12" ht="15" x14ac:dyDescent="0.25">
      <c r="A129" s="14"/>
      <c r="B129" s="15"/>
      <c r="C129" s="11"/>
      <c r="D129" s="7" t="s">
        <v>27</v>
      </c>
      <c r="E129" s="52" t="s">
        <v>51</v>
      </c>
      <c r="F129" s="42">
        <v>200</v>
      </c>
      <c r="G129" s="42">
        <v>3.56</v>
      </c>
      <c r="H129" s="42">
        <v>5.82</v>
      </c>
      <c r="I129" s="42">
        <v>5.82</v>
      </c>
      <c r="J129" s="42">
        <v>109</v>
      </c>
      <c r="K129" s="43">
        <v>110</v>
      </c>
      <c r="L129" s="42">
        <v>18.14</v>
      </c>
    </row>
    <row r="130" spans="1:12" ht="15" x14ac:dyDescent="0.25">
      <c r="A130" s="14"/>
      <c r="B130" s="15"/>
      <c r="C130" s="11"/>
      <c r="D130" s="7" t="s">
        <v>28</v>
      </c>
      <c r="E130" s="41" t="s">
        <v>76</v>
      </c>
      <c r="F130" s="42">
        <v>90</v>
      </c>
      <c r="G130" s="42">
        <v>10.84</v>
      </c>
      <c r="H130" s="42">
        <v>7.6</v>
      </c>
      <c r="I130" s="42">
        <v>1.86</v>
      </c>
      <c r="J130" s="42">
        <v>157</v>
      </c>
      <c r="K130" s="43">
        <v>498</v>
      </c>
      <c r="L130" s="42">
        <v>32.380000000000003</v>
      </c>
    </row>
    <row r="131" spans="1:12" ht="15" x14ac:dyDescent="0.25">
      <c r="A131" s="14"/>
      <c r="B131" s="15"/>
      <c r="C131" s="11"/>
      <c r="D131" s="7" t="s">
        <v>29</v>
      </c>
      <c r="E131" s="41" t="s">
        <v>77</v>
      </c>
      <c r="F131" s="42">
        <v>150</v>
      </c>
      <c r="G131" s="42">
        <v>3.81</v>
      </c>
      <c r="H131" s="42">
        <v>6.11</v>
      </c>
      <c r="I131" s="42">
        <v>16.11</v>
      </c>
      <c r="J131" s="42">
        <v>228</v>
      </c>
      <c r="K131" s="43">
        <v>511</v>
      </c>
      <c r="L131" s="42">
        <v>10.56</v>
      </c>
    </row>
    <row r="132" spans="1:12" ht="15" x14ac:dyDescent="0.25">
      <c r="A132" s="14"/>
      <c r="B132" s="15"/>
      <c r="C132" s="11"/>
      <c r="D132" s="7" t="s">
        <v>85</v>
      </c>
      <c r="E132" s="52" t="s">
        <v>54</v>
      </c>
      <c r="F132" s="42">
        <v>200</v>
      </c>
      <c r="G132" s="42">
        <v>0.44</v>
      </c>
      <c r="H132" s="42">
        <v>0</v>
      </c>
      <c r="I132" s="42">
        <v>0</v>
      </c>
      <c r="J132" s="42">
        <v>116</v>
      </c>
      <c r="K132" s="43">
        <v>639</v>
      </c>
      <c r="L132" s="42">
        <v>10.74</v>
      </c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52" t="s">
        <v>47</v>
      </c>
      <c r="F134" s="42">
        <v>60</v>
      </c>
      <c r="G134" s="42">
        <v>2.25</v>
      </c>
      <c r="H134" s="42">
        <v>0</v>
      </c>
      <c r="I134" s="42">
        <v>0</v>
      </c>
      <c r="J134" s="42">
        <v>63</v>
      </c>
      <c r="K134" s="43"/>
      <c r="L134" s="42">
        <v>3.07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4">SUM(G128:G136)</f>
        <v>20.900000000000002</v>
      </c>
      <c r="H137" s="19">
        <f t="shared" si="64"/>
        <v>19.649999999999999</v>
      </c>
      <c r="I137" s="19">
        <f t="shared" si="64"/>
        <v>26.79</v>
      </c>
      <c r="J137" s="19">
        <f t="shared" si="64"/>
        <v>685</v>
      </c>
      <c r="K137" s="25"/>
      <c r="L137" s="19">
        <f t="shared" ref="L137" si="65">SUM(L128:L136)</f>
        <v>89.999999999999986</v>
      </c>
    </row>
    <row r="138" spans="1:12" ht="15.75" thickBot="1" x14ac:dyDescent="0.25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1315</v>
      </c>
      <c r="G138" s="32">
        <f t="shared" ref="G138" si="66">G127+G137</f>
        <v>40.89</v>
      </c>
      <c r="H138" s="32">
        <f t="shared" ref="H138" si="67">H127+H137</f>
        <v>34.869999999999997</v>
      </c>
      <c r="I138" s="32">
        <f t="shared" ref="I138" si="68">I127+I137</f>
        <v>95.699999999999989</v>
      </c>
      <c r="J138" s="32">
        <f t="shared" ref="J138:L138" si="69">J127+J137</f>
        <v>1155</v>
      </c>
      <c r="K138" s="32"/>
      <c r="L138" s="32">
        <f t="shared" si="69"/>
        <v>148.14999999999998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0" t="s">
        <v>62</v>
      </c>
      <c r="F139" s="39">
        <v>155</v>
      </c>
      <c r="G139" s="39">
        <v>7</v>
      </c>
      <c r="H139" s="39">
        <v>9</v>
      </c>
      <c r="I139" s="39">
        <v>34</v>
      </c>
      <c r="J139" s="39">
        <v>245</v>
      </c>
      <c r="K139" s="40">
        <v>302</v>
      </c>
      <c r="L139" s="39">
        <v>19.600000000000001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46</v>
      </c>
      <c r="F141" s="42">
        <v>200</v>
      </c>
      <c r="G141" s="42">
        <v>0.34</v>
      </c>
      <c r="H141" s="42">
        <v>0.02</v>
      </c>
      <c r="I141" s="42">
        <v>24.53</v>
      </c>
      <c r="J141" s="42">
        <v>95</v>
      </c>
      <c r="K141" s="43">
        <v>686</v>
      </c>
      <c r="L141" s="42">
        <v>10.5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42">
        <v>60</v>
      </c>
      <c r="G142" s="42">
        <v>8</v>
      </c>
      <c r="H142" s="42">
        <v>3</v>
      </c>
      <c r="I142" s="42">
        <v>9</v>
      </c>
      <c r="J142" s="42">
        <v>86</v>
      </c>
      <c r="K142" s="43"/>
      <c r="L142" s="42">
        <v>4.42</v>
      </c>
    </row>
    <row r="143" spans="1:12" ht="15.75" thickBot="1" x14ac:dyDescent="0.3">
      <c r="A143" s="23"/>
      <c r="B143" s="15"/>
      <c r="C143" s="11"/>
      <c r="D143" s="7" t="s">
        <v>24</v>
      </c>
      <c r="E143" s="54" t="s">
        <v>93</v>
      </c>
      <c r="F143" s="42">
        <v>110</v>
      </c>
      <c r="G143" s="42">
        <v>0.4</v>
      </c>
      <c r="H143" s="42">
        <v>0.4</v>
      </c>
      <c r="I143" s="42">
        <v>9.8000000000000007</v>
      </c>
      <c r="J143" s="42">
        <v>45</v>
      </c>
      <c r="K143" s="43"/>
      <c r="L143" s="42">
        <v>19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70">SUM(G139:G145)</f>
        <v>15.74</v>
      </c>
      <c r="H146" s="19">
        <f t="shared" si="70"/>
        <v>12.42</v>
      </c>
      <c r="I146" s="19">
        <f t="shared" si="70"/>
        <v>77.33</v>
      </c>
      <c r="J146" s="19">
        <f t="shared" si="70"/>
        <v>471</v>
      </c>
      <c r="K146" s="25"/>
      <c r="L146" s="19">
        <f t="shared" ref="L146" si="71">SUM(L139:L145)</f>
        <v>53.52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53" t="s">
        <v>57</v>
      </c>
      <c r="F147" s="42">
        <v>60</v>
      </c>
      <c r="G147" s="42">
        <v>2</v>
      </c>
      <c r="H147" s="42">
        <v>4</v>
      </c>
      <c r="I147" s="42">
        <v>6</v>
      </c>
      <c r="J147" s="42">
        <v>65</v>
      </c>
      <c r="K147" s="43">
        <v>45</v>
      </c>
      <c r="L147" s="42">
        <v>20.239999999999998</v>
      </c>
    </row>
    <row r="148" spans="1:12" ht="15" x14ac:dyDescent="0.25">
      <c r="A148" s="23"/>
      <c r="B148" s="15"/>
      <c r="C148" s="11"/>
      <c r="D148" s="7" t="s">
        <v>27</v>
      </c>
      <c r="E148" s="52" t="s">
        <v>65</v>
      </c>
      <c r="F148" s="42">
        <v>200</v>
      </c>
      <c r="G148" s="42">
        <v>2</v>
      </c>
      <c r="H148" s="42">
        <v>6</v>
      </c>
      <c r="I148" s="42">
        <v>7</v>
      </c>
      <c r="J148" s="42">
        <v>84</v>
      </c>
      <c r="K148" s="43">
        <v>124</v>
      </c>
      <c r="L148" s="42">
        <v>20.12</v>
      </c>
    </row>
    <row r="149" spans="1:12" ht="15" x14ac:dyDescent="0.25">
      <c r="A149" s="23"/>
      <c r="B149" s="15"/>
      <c r="C149" s="11"/>
      <c r="D149" s="7" t="s">
        <v>28</v>
      </c>
      <c r="E149" s="41" t="s">
        <v>78</v>
      </c>
      <c r="F149" s="42">
        <v>90</v>
      </c>
      <c r="G149" s="42">
        <v>11</v>
      </c>
      <c r="H149" s="42">
        <v>9</v>
      </c>
      <c r="I149" s="42">
        <v>17</v>
      </c>
      <c r="J149" s="42">
        <v>199</v>
      </c>
      <c r="K149" s="43">
        <v>388</v>
      </c>
      <c r="L149" s="42">
        <v>25.23</v>
      </c>
    </row>
    <row r="150" spans="1:12" ht="15" x14ac:dyDescent="0.25">
      <c r="A150" s="23"/>
      <c r="B150" s="15"/>
      <c r="C150" s="11"/>
      <c r="D150" s="7" t="s">
        <v>29</v>
      </c>
      <c r="E150" s="52" t="s">
        <v>60</v>
      </c>
      <c r="F150" s="42">
        <v>150</v>
      </c>
      <c r="G150" s="42">
        <v>7</v>
      </c>
      <c r="H150" s="42">
        <v>10</v>
      </c>
      <c r="I150" s="42">
        <v>8</v>
      </c>
      <c r="J150" s="42">
        <v>161</v>
      </c>
      <c r="K150" s="43">
        <v>520</v>
      </c>
      <c r="L150" s="42">
        <v>9.5</v>
      </c>
    </row>
    <row r="151" spans="1:12" ht="15" x14ac:dyDescent="0.25">
      <c r="A151" s="23"/>
      <c r="B151" s="15"/>
      <c r="C151" s="11"/>
      <c r="D151" s="7" t="s">
        <v>85</v>
      </c>
      <c r="E151" s="52" t="s">
        <v>67</v>
      </c>
      <c r="F151" s="42">
        <v>200</v>
      </c>
      <c r="G151" s="42">
        <v>0.56999999999999995</v>
      </c>
      <c r="H151" s="42">
        <v>0</v>
      </c>
      <c r="I151" s="42">
        <v>34.409999999999997</v>
      </c>
      <c r="J151" s="42">
        <v>136</v>
      </c>
      <c r="K151" s="43">
        <v>638</v>
      </c>
      <c r="L151" s="42">
        <v>11.84</v>
      </c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52" t="s">
        <v>47</v>
      </c>
      <c r="F153" s="42">
        <v>60</v>
      </c>
      <c r="G153" s="42">
        <v>2</v>
      </c>
      <c r="H153" s="42">
        <v>0</v>
      </c>
      <c r="I153" s="42">
        <v>13</v>
      </c>
      <c r="J153" s="42">
        <v>60</v>
      </c>
      <c r="K153" s="43"/>
      <c r="L153" s="42">
        <v>3.07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24.57</v>
      </c>
      <c r="H156" s="19">
        <f t="shared" si="72"/>
        <v>29</v>
      </c>
      <c r="I156" s="19">
        <f t="shared" si="72"/>
        <v>85.41</v>
      </c>
      <c r="J156" s="19">
        <f t="shared" si="72"/>
        <v>705</v>
      </c>
      <c r="K156" s="25"/>
      <c r="L156" s="19">
        <f t="shared" ref="L156" si="73">SUM(L147:L155)</f>
        <v>90</v>
      </c>
    </row>
    <row r="157" spans="1:12" ht="15.75" thickBot="1" x14ac:dyDescent="0.2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1285</v>
      </c>
      <c r="G157" s="32">
        <f t="shared" ref="G157" si="74">G146+G156</f>
        <v>40.31</v>
      </c>
      <c r="H157" s="32">
        <f t="shared" ref="H157" si="75">H146+H156</f>
        <v>41.42</v>
      </c>
      <c r="I157" s="32">
        <f t="shared" ref="I157" si="76">I146+I156</f>
        <v>162.74</v>
      </c>
      <c r="J157" s="32">
        <f t="shared" ref="J157:L157" si="77">J146+J156</f>
        <v>1176</v>
      </c>
      <c r="K157" s="32"/>
      <c r="L157" s="32">
        <f t="shared" si="77"/>
        <v>143.52000000000001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0" t="s">
        <v>55</v>
      </c>
      <c r="F158" s="39">
        <v>155</v>
      </c>
      <c r="G158" s="39">
        <v>1</v>
      </c>
      <c r="H158" s="39">
        <v>0.23</v>
      </c>
      <c r="I158" s="39">
        <v>14</v>
      </c>
      <c r="J158" s="39">
        <v>317</v>
      </c>
      <c r="K158" s="40">
        <v>366</v>
      </c>
      <c r="L158" s="39">
        <v>30.86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56</v>
      </c>
      <c r="F160" s="42">
        <v>200</v>
      </c>
      <c r="G160" s="42">
        <v>0.26</v>
      </c>
      <c r="H160" s="42">
        <v>0.06</v>
      </c>
      <c r="I160" s="42">
        <v>15.22</v>
      </c>
      <c r="J160" s="42">
        <v>54</v>
      </c>
      <c r="K160" s="43">
        <v>686</v>
      </c>
      <c r="L160" s="42">
        <v>6.15</v>
      </c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42">
        <v>60</v>
      </c>
      <c r="G161" s="42">
        <v>8</v>
      </c>
      <c r="H161" s="42">
        <v>3</v>
      </c>
      <c r="I161" s="42">
        <v>9</v>
      </c>
      <c r="J161" s="42">
        <v>90</v>
      </c>
      <c r="K161" s="43"/>
      <c r="L161" s="42">
        <v>4.42</v>
      </c>
    </row>
    <row r="162" spans="1:12" ht="15" x14ac:dyDescent="0.25">
      <c r="A162" s="23"/>
      <c r="B162" s="15"/>
      <c r="C162" s="11"/>
      <c r="D162" s="7" t="s">
        <v>24</v>
      </c>
      <c r="E162" s="52" t="s">
        <v>91</v>
      </c>
      <c r="F162" s="42">
        <v>115</v>
      </c>
      <c r="G162" s="42">
        <v>0.99</v>
      </c>
      <c r="H162" s="42">
        <v>0.22</v>
      </c>
      <c r="I162" s="42">
        <v>8.91</v>
      </c>
      <c r="J162" s="42">
        <v>44</v>
      </c>
      <c r="K162" s="43"/>
      <c r="L162" s="42">
        <v>19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10.25</v>
      </c>
      <c r="H165" s="19">
        <f t="shared" si="78"/>
        <v>3.5100000000000002</v>
      </c>
      <c r="I165" s="19">
        <f t="shared" si="78"/>
        <v>47.129999999999995</v>
      </c>
      <c r="J165" s="19">
        <f t="shared" si="78"/>
        <v>505</v>
      </c>
      <c r="K165" s="25"/>
      <c r="L165" s="19">
        <f t="shared" ref="L165" si="79">SUM(L158:L164)</f>
        <v>60.43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53" t="s">
        <v>50</v>
      </c>
      <c r="F166" s="42">
        <v>60</v>
      </c>
      <c r="G166" s="42">
        <v>1</v>
      </c>
      <c r="H166" s="42">
        <v>3</v>
      </c>
      <c r="I166" s="42">
        <v>5</v>
      </c>
      <c r="J166" s="42">
        <v>52</v>
      </c>
      <c r="K166" s="43">
        <v>43</v>
      </c>
      <c r="L166" s="42">
        <v>10.76</v>
      </c>
    </row>
    <row r="167" spans="1:12" ht="15" x14ac:dyDescent="0.25">
      <c r="A167" s="23"/>
      <c r="B167" s="15"/>
      <c r="C167" s="11"/>
      <c r="D167" s="7" t="s">
        <v>27</v>
      </c>
      <c r="E167" s="41" t="s">
        <v>79</v>
      </c>
      <c r="F167" s="42">
        <v>200</v>
      </c>
      <c r="G167" s="42">
        <v>12</v>
      </c>
      <c r="H167" s="42">
        <v>11</v>
      </c>
      <c r="I167" s="42">
        <v>15</v>
      </c>
      <c r="J167" s="42">
        <v>187</v>
      </c>
      <c r="K167" s="43">
        <v>133</v>
      </c>
      <c r="L167" s="42">
        <v>20.34</v>
      </c>
    </row>
    <row r="168" spans="1:12" ht="15" x14ac:dyDescent="0.25">
      <c r="A168" s="23"/>
      <c r="B168" s="15"/>
      <c r="C168" s="11"/>
      <c r="D168" s="7" t="s">
        <v>28</v>
      </c>
      <c r="E168" s="41" t="s">
        <v>80</v>
      </c>
      <c r="F168" s="42" t="s">
        <v>81</v>
      </c>
      <c r="G168" s="42">
        <v>14.28</v>
      </c>
      <c r="H168" s="42">
        <v>19.350000000000001</v>
      </c>
      <c r="I168" s="42">
        <v>7.27</v>
      </c>
      <c r="J168" s="42">
        <v>220</v>
      </c>
      <c r="K168" s="43">
        <v>493</v>
      </c>
      <c r="L168" s="42">
        <v>34.630000000000003</v>
      </c>
    </row>
    <row r="169" spans="1:12" ht="15" x14ac:dyDescent="0.25">
      <c r="A169" s="23"/>
      <c r="B169" s="15"/>
      <c r="C169" s="11"/>
      <c r="D169" s="7" t="s">
        <v>29</v>
      </c>
      <c r="E169" s="41" t="s">
        <v>82</v>
      </c>
      <c r="F169" s="42">
        <v>150</v>
      </c>
      <c r="G169" s="42">
        <v>4</v>
      </c>
      <c r="H169" s="42">
        <v>5</v>
      </c>
      <c r="I169" s="42">
        <v>23</v>
      </c>
      <c r="J169" s="42">
        <v>149</v>
      </c>
      <c r="K169" s="43">
        <v>302</v>
      </c>
      <c r="L169" s="42">
        <v>10.26</v>
      </c>
    </row>
    <row r="170" spans="1:12" ht="15" x14ac:dyDescent="0.25">
      <c r="A170" s="23"/>
      <c r="B170" s="15"/>
      <c r="C170" s="11"/>
      <c r="D170" s="7" t="s">
        <v>85</v>
      </c>
      <c r="E170" s="52" t="s">
        <v>61</v>
      </c>
      <c r="F170" s="42">
        <v>200</v>
      </c>
      <c r="G170" s="42">
        <v>0.36</v>
      </c>
      <c r="H170" s="42">
        <v>0</v>
      </c>
      <c r="I170" s="42">
        <v>30</v>
      </c>
      <c r="J170" s="42">
        <v>122</v>
      </c>
      <c r="K170" s="43">
        <v>638</v>
      </c>
      <c r="L170" s="42">
        <v>10.94</v>
      </c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52" t="s">
        <v>47</v>
      </c>
      <c r="F172" s="42">
        <v>60</v>
      </c>
      <c r="G172" s="42">
        <v>1</v>
      </c>
      <c r="H172" s="42">
        <v>0</v>
      </c>
      <c r="I172" s="42">
        <v>5</v>
      </c>
      <c r="J172" s="42">
        <v>22</v>
      </c>
      <c r="K172" s="43"/>
      <c r="L172" s="42">
        <v>3.07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670</v>
      </c>
      <c r="G175" s="19">
        <f t="shared" ref="G175:J175" si="80">SUM(G166:G174)</f>
        <v>32.64</v>
      </c>
      <c r="H175" s="19">
        <f t="shared" si="80"/>
        <v>38.35</v>
      </c>
      <c r="I175" s="19">
        <f t="shared" si="80"/>
        <v>85.27</v>
      </c>
      <c r="J175" s="19">
        <f t="shared" si="80"/>
        <v>752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1200</v>
      </c>
      <c r="G176" s="32">
        <f t="shared" ref="G176" si="82">G165+G175</f>
        <v>42.89</v>
      </c>
      <c r="H176" s="32">
        <f t="shared" ref="H176" si="83">H165+H175</f>
        <v>41.86</v>
      </c>
      <c r="I176" s="32">
        <f t="shared" ref="I176" si="84">I165+I175</f>
        <v>132.39999999999998</v>
      </c>
      <c r="J176" s="32">
        <f t="shared" ref="J176:L176" si="85">J165+J175</f>
        <v>1257</v>
      </c>
      <c r="K176" s="32"/>
      <c r="L176" s="32">
        <f t="shared" si="85"/>
        <v>150.43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0" t="s">
        <v>62</v>
      </c>
      <c r="F177" s="39">
        <v>185</v>
      </c>
      <c r="G177" s="39">
        <v>7</v>
      </c>
      <c r="H177" s="39">
        <v>9</v>
      </c>
      <c r="I177" s="39">
        <v>34</v>
      </c>
      <c r="J177" s="39">
        <v>245</v>
      </c>
      <c r="K177" s="40">
        <v>366</v>
      </c>
      <c r="L177" s="39">
        <v>19.600000000000001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54</v>
      </c>
      <c r="F179" s="42">
        <v>200</v>
      </c>
      <c r="G179" s="42">
        <v>8</v>
      </c>
      <c r="H179" s="42">
        <v>3</v>
      </c>
      <c r="I179" s="42">
        <v>9</v>
      </c>
      <c r="J179" s="42">
        <v>116</v>
      </c>
      <c r="K179" s="43">
        <v>639</v>
      </c>
      <c r="L179" s="42">
        <v>10.74</v>
      </c>
    </row>
    <row r="180" spans="1:12" ht="15" x14ac:dyDescent="0.25">
      <c r="A180" s="23"/>
      <c r="B180" s="15"/>
      <c r="C180" s="11"/>
      <c r="D180" s="7" t="s">
        <v>23</v>
      </c>
      <c r="E180" s="52" t="s">
        <v>41</v>
      </c>
      <c r="F180" s="42">
        <v>50</v>
      </c>
      <c r="G180" s="42">
        <v>0.4</v>
      </c>
      <c r="H180" s="42">
        <v>0.4</v>
      </c>
      <c r="I180" s="42">
        <v>9.8000000000000007</v>
      </c>
      <c r="J180" s="42">
        <v>48</v>
      </c>
      <c r="K180" s="43"/>
      <c r="L180" s="42">
        <v>4.42</v>
      </c>
    </row>
    <row r="181" spans="1:12" ht="15.75" thickBot="1" x14ac:dyDescent="0.3">
      <c r="A181" s="23"/>
      <c r="B181" s="15"/>
      <c r="C181" s="11"/>
      <c r="D181" s="7" t="s">
        <v>24</v>
      </c>
      <c r="E181" s="54" t="s">
        <v>93</v>
      </c>
      <c r="F181" s="42">
        <v>110</v>
      </c>
      <c r="G181" s="42">
        <v>0.4</v>
      </c>
      <c r="H181" s="42">
        <v>0.4</v>
      </c>
      <c r="I181" s="42">
        <v>9.8000000000000007</v>
      </c>
      <c r="J181" s="42">
        <v>45</v>
      </c>
      <c r="K181" s="43"/>
      <c r="L181" s="42">
        <v>18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545</v>
      </c>
      <c r="G184" s="19">
        <f t="shared" ref="G184:J184" si="86">SUM(G177:G183)</f>
        <v>15.8</v>
      </c>
      <c r="H184" s="19">
        <f t="shared" si="86"/>
        <v>12.8</v>
      </c>
      <c r="I184" s="19">
        <f t="shared" si="86"/>
        <v>62.599999999999994</v>
      </c>
      <c r="J184" s="19">
        <f t="shared" si="86"/>
        <v>454</v>
      </c>
      <c r="K184" s="25"/>
      <c r="L184" s="19">
        <f t="shared" ref="L184" si="87">SUM(L177:L183)</f>
        <v>52.760000000000005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 t="s">
        <v>83</v>
      </c>
      <c r="F185" s="42">
        <v>60</v>
      </c>
      <c r="G185" s="42">
        <v>9.75</v>
      </c>
      <c r="H185" s="42">
        <v>9.75</v>
      </c>
      <c r="I185" s="42">
        <v>0</v>
      </c>
      <c r="J185" s="42">
        <v>120</v>
      </c>
      <c r="K185" s="43">
        <v>43</v>
      </c>
      <c r="L185" s="42">
        <v>15.4</v>
      </c>
    </row>
    <row r="186" spans="1:12" ht="15" x14ac:dyDescent="0.25">
      <c r="A186" s="23"/>
      <c r="B186" s="15"/>
      <c r="C186" s="11"/>
      <c r="D186" s="7" t="s">
        <v>27</v>
      </c>
      <c r="E186" s="52" t="s">
        <v>58</v>
      </c>
      <c r="F186" s="42">
        <v>200</v>
      </c>
      <c r="G186" s="42">
        <v>3.2</v>
      </c>
      <c r="H186" s="42">
        <v>2.54</v>
      </c>
      <c r="I186" s="42">
        <v>16.920000000000002</v>
      </c>
      <c r="J186" s="42">
        <v>105</v>
      </c>
      <c r="K186" s="43">
        <v>140</v>
      </c>
      <c r="L186" s="42">
        <v>12.28</v>
      </c>
    </row>
    <row r="187" spans="1:12" ht="15" x14ac:dyDescent="0.25">
      <c r="A187" s="23"/>
      <c r="B187" s="15"/>
      <c r="C187" s="11"/>
      <c r="D187" s="7" t="s">
        <v>28</v>
      </c>
      <c r="E187" s="41" t="s">
        <v>75</v>
      </c>
      <c r="F187" s="42">
        <v>90</v>
      </c>
      <c r="G187" s="42">
        <v>15</v>
      </c>
      <c r="H187" s="42">
        <v>12</v>
      </c>
      <c r="I187" s="42">
        <v>15</v>
      </c>
      <c r="J187" s="42">
        <v>232</v>
      </c>
      <c r="K187" s="43">
        <v>516</v>
      </c>
      <c r="L187" s="42">
        <v>34</v>
      </c>
    </row>
    <row r="188" spans="1:12" ht="15" x14ac:dyDescent="0.25">
      <c r="A188" s="23"/>
      <c r="B188" s="15"/>
      <c r="C188" s="11"/>
      <c r="D188" s="7" t="s">
        <v>29</v>
      </c>
      <c r="E188" s="52" t="s">
        <v>53</v>
      </c>
      <c r="F188" s="42">
        <v>150</v>
      </c>
      <c r="G188" s="42">
        <v>5</v>
      </c>
      <c r="H188" s="42">
        <v>6</v>
      </c>
      <c r="I188" s="42">
        <v>23</v>
      </c>
      <c r="J188" s="42">
        <v>161</v>
      </c>
      <c r="K188" s="43">
        <v>508</v>
      </c>
      <c r="L188" s="42">
        <v>15.02</v>
      </c>
    </row>
    <row r="189" spans="1:12" ht="15" x14ac:dyDescent="0.25">
      <c r="A189" s="23"/>
      <c r="B189" s="15"/>
      <c r="C189" s="11"/>
      <c r="D189" s="7" t="s">
        <v>85</v>
      </c>
      <c r="E189" s="52" t="s">
        <v>48</v>
      </c>
      <c r="F189" s="42">
        <v>200</v>
      </c>
      <c r="G189" s="42">
        <v>0.16</v>
      </c>
      <c r="H189" s="42">
        <v>0.16</v>
      </c>
      <c r="I189" s="42">
        <v>27.87</v>
      </c>
      <c r="J189" s="42">
        <v>109</v>
      </c>
      <c r="K189" s="43">
        <v>631</v>
      </c>
      <c r="L189" s="42">
        <v>10.23</v>
      </c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52" t="s">
        <v>47</v>
      </c>
      <c r="F191" s="42">
        <v>60</v>
      </c>
      <c r="G191" s="42">
        <v>2.25</v>
      </c>
      <c r="H191" s="42">
        <v>0.45</v>
      </c>
      <c r="I191" s="42">
        <v>13</v>
      </c>
      <c r="J191" s="42">
        <v>63</v>
      </c>
      <c r="K191" s="43"/>
      <c r="L191" s="42">
        <v>3.07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35.36</v>
      </c>
      <c r="H194" s="19">
        <f t="shared" si="88"/>
        <v>30.9</v>
      </c>
      <c r="I194" s="19">
        <f t="shared" si="88"/>
        <v>95.79</v>
      </c>
      <c r="J194" s="19">
        <f t="shared" si="88"/>
        <v>790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1305</v>
      </c>
      <c r="G195" s="32">
        <f t="shared" ref="G195" si="90">G184+G194</f>
        <v>51.16</v>
      </c>
      <c r="H195" s="32">
        <f t="shared" ref="H195" si="91">H184+H194</f>
        <v>43.7</v>
      </c>
      <c r="I195" s="32">
        <f t="shared" ref="I195" si="92">I184+I194</f>
        <v>158.38999999999999</v>
      </c>
      <c r="J195" s="32">
        <f t="shared" ref="J195:L195" si="93">J184+J194</f>
        <v>1244</v>
      </c>
      <c r="K195" s="32"/>
      <c r="L195" s="32">
        <f t="shared" si="93"/>
        <v>142.76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44.525999999999996</v>
      </c>
      <c r="H196" s="34">
        <f t="shared" si="94"/>
        <v>39.910000000000004</v>
      </c>
      <c r="I196" s="34">
        <f t="shared" si="94"/>
        <v>153.99899999999997</v>
      </c>
      <c r="J196" s="34">
        <f t="shared" si="94"/>
        <v>1206.4000000000001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145.399</v>
      </c>
    </row>
  </sheetData>
  <customSheetViews>
    <customSheetView guid="{92C6B35E-A5F1-49B8-BA2A-D80962A6C5A2}" showPageBreaks="1" fitToPage="1">
      <pane xSplit="4" ySplit="5" topLeftCell="E12" activePane="bottomRight" state="frozen"/>
      <selection pane="bottomRight" activeCell="C1" sqref="C1:E1"/>
      <pageMargins left="0.70866141732283472" right="0.70866141732283472" top="0.74803149606299213" bottom="0.74803149606299213" header="0.31496062992125984" footer="0.31496062992125984"/>
      <pageSetup paperSize="9" scale="60" fitToHeight="0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2025-01-09T10:24:53Z</cp:lastPrinted>
  <dcterms:created xsi:type="dcterms:W3CDTF">2022-05-16T14:23:56Z</dcterms:created>
  <dcterms:modified xsi:type="dcterms:W3CDTF">2025-01-09T10:33:49Z</dcterms:modified>
</cp:coreProperties>
</file>