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384" activeTab="1"/>
  </bookViews>
  <sheets>
    <sheet name="1 день" sheetId="1" r:id="rId1"/>
    <sheet name="титульный" sheetId="14" r:id="rId2"/>
  </sheets>
  <calcPr calcId="152511"/>
</workbook>
</file>

<file path=xl/calcChain.xml><?xml version="1.0" encoding="utf-8"?>
<calcChain xmlns="http://schemas.openxmlformats.org/spreadsheetml/2006/main">
  <c r="F131" i="1" l="1"/>
  <c r="F132" i="1"/>
  <c r="E131" i="1"/>
  <c r="E132" i="1"/>
  <c r="D131" i="1"/>
  <c r="C131" i="1"/>
  <c r="F122" i="1"/>
  <c r="E122" i="1"/>
  <c r="D122" i="1"/>
  <c r="D132" i="1"/>
  <c r="C122" i="1"/>
  <c r="C132" i="1"/>
  <c r="F265" i="1"/>
  <c r="E265" i="1"/>
  <c r="D265" i="1"/>
  <c r="D266" i="1"/>
  <c r="C265" i="1"/>
  <c r="F257" i="1"/>
  <c r="F266" i="1"/>
  <c r="E257" i="1"/>
  <c r="E266" i="1"/>
  <c r="D257" i="1"/>
  <c r="C257" i="1"/>
  <c r="C173" i="1"/>
  <c r="C182" i="1"/>
  <c r="D173" i="1"/>
  <c r="E173" i="1"/>
  <c r="F173" i="1"/>
  <c r="C241" i="1"/>
  <c r="C249" i="1"/>
  <c r="F87" i="1"/>
  <c r="E87" i="1"/>
  <c r="E88" i="1"/>
  <c r="D87" i="1"/>
  <c r="C87" i="1"/>
  <c r="C88" i="1"/>
  <c r="F75" i="1"/>
  <c r="F88" i="1"/>
  <c r="E75" i="1"/>
  <c r="D75" i="1"/>
  <c r="D88" i="1"/>
  <c r="C75" i="1"/>
  <c r="F248" i="1"/>
  <c r="F249" i="1"/>
  <c r="E248" i="1"/>
  <c r="D248" i="1"/>
  <c r="D249" i="1"/>
  <c r="C248" i="1"/>
  <c r="F241" i="1"/>
  <c r="E241" i="1"/>
  <c r="D241" i="1"/>
  <c r="F228" i="1"/>
  <c r="E228" i="1"/>
  <c r="E231" i="1"/>
  <c r="D228" i="1"/>
  <c r="C228" i="1"/>
  <c r="C231" i="1"/>
  <c r="F220" i="1"/>
  <c r="E220" i="1"/>
  <c r="D220" i="1"/>
  <c r="D231" i="1"/>
  <c r="C220" i="1"/>
  <c r="F207" i="1"/>
  <c r="E207" i="1"/>
  <c r="D207" i="1"/>
  <c r="D208" i="1"/>
  <c r="C207" i="1"/>
  <c r="C208" i="1"/>
  <c r="F199" i="1"/>
  <c r="F208" i="1"/>
  <c r="E199" i="1"/>
  <c r="E208" i="1"/>
  <c r="D199" i="1"/>
  <c r="C199" i="1"/>
  <c r="F181" i="1"/>
  <c r="F182" i="1"/>
  <c r="E181" i="1"/>
  <c r="E182" i="1"/>
  <c r="D181" i="1"/>
  <c r="D182" i="1"/>
  <c r="C181" i="1"/>
  <c r="F160" i="1"/>
  <c r="F161" i="1"/>
  <c r="E160" i="1"/>
  <c r="E161" i="1"/>
  <c r="D160" i="1"/>
  <c r="D161" i="1"/>
  <c r="C160" i="1"/>
  <c r="F152" i="1"/>
  <c r="E152" i="1"/>
  <c r="D152" i="1"/>
  <c r="C152" i="1"/>
  <c r="C161" i="1"/>
  <c r="C17" i="1"/>
  <c r="C18" i="1"/>
  <c r="B276" i="1"/>
  <c r="F109" i="1"/>
  <c r="F110" i="1"/>
  <c r="E109" i="1"/>
  <c r="D109" i="1"/>
  <c r="D110" i="1"/>
  <c r="C109" i="1"/>
  <c r="F101" i="1"/>
  <c r="E101" i="1"/>
  <c r="E110" i="1"/>
  <c r="D101" i="1"/>
  <c r="C101" i="1"/>
  <c r="C110" i="1"/>
  <c r="F65" i="1"/>
  <c r="F66" i="1"/>
  <c r="E65" i="1"/>
  <c r="E66" i="1"/>
  <c r="D65" i="1"/>
  <c r="D66" i="1"/>
  <c r="C65" i="1"/>
  <c r="F56" i="1"/>
  <c r="E56" i="1"/>
  <c r="D56" i="1"/>
  <c r="C56" i="1"/>
  <c r="C66" i="1"/>
  <c r="F40" i="1"/>
  <c r="F41" i="1"/>
  <c r="E40" i="1"/>
  <c r="D40" i="1"/>
  <c r="D41" i="1"/>
  <c r="C40" i="1"/>
  <c r="F30" i="1"/>
  <c r="E30" i="1"/>
  <c r="E41" i="1"/>
  <c r="D30" i="1"/>
  <c r="C30" i="1"/>
  <c r="C41" i="1"/>
  <c r="D17" i="1"/>
  <c r="D18" i="1"/>
  <c r="E17" i="1"/>
  <c r="E18" i="1"/>
  <c r="D276" i="1"/>
  <c r="F17" i="1"/>
  <c r="C9" i="1"/>
  <c r="D9" i="1"/>
  <c r="E9" i="1"/>
  <c r="F9" i="1"/>
  <c r="E249" i="1"/>
  <c r="C266" i="1"/>
  <c r="F18" i="1"/>
  <c r="F231" i="1"/>
  <c r="E276" i="1"/>
  <c r="C276" i="1"/>
</calcChain>
</file>

<file path=xl/sharedStrings.xml><?xml version="1.0" encoding="utf-8"?>
<sst xmlns="http://schemas.openxmlformats.org/spreadsheetml/2006/main" count="434" uniqueCount="161">
  <si>
    <t>Наименование блюд</t>
  </si>
  <si>
    <t>Выход</t>
  </si>
  <si>
    <t>Белки</t>
  </si>
  <si>
    <t>Жиры</t>
  </si>
  <si>
    <t>Углеводы</t>
  </si>
  <si>
    <t>Ккал</t>
  </si>
  <si>
    <t>Обед</t>
  </si>
  <si>
    <t>Итого за обед</t>
  </si>
  <si>
    <t>Итого за день</t>
  </si>
  <si>
    <t>1 день</t>
  </si>
  <si>
    <t>Картофельное пюре</t>
  </si>
  <si>
    <t>2 день</t>
  </si>
  <si>
    <t>Кофейный напиток</t>
  </si>
  <si>
    <t>3 день</t>
  </si>
  <si>
    <t>4 день</t>
  </si>
  <si>
    <t>5 день</t>
  </si>
  <si>
    <t>6 день</t>
  </si>
  <si>
    <t>7 день</t>
  </si>
  <si>
    <t>8 день</t>
  </si>
  <si>
    <t>9 день</t>
  </si>
  <si>
    <t>10 день</t>
  </si>
  <si>
    <t>№ технологической карты</t>
  </si>
  <si>
    <t>Суп картофельный с бобовыми</t>
  </si>
  <si>
    <t>Каша гречневая рассыпчатая</t>
  </si>
  <si>
    <t>Завтрак</t>
  </si>
  <si>
    <t>Итого за завтрак</t>
  </si>
  <si>
    <t>Яйцо отварное</t>
  </si>
  <si>
    <t>Чай с сахаром</t>
  </si>
  <si>
    <t>Каша пшеничная молочная с маслом</t>
  </si>
  <si>
    <t xml:space="preserve">Сыр </t>
  </si>
  <si>
    <t>302*</t>
  </si>
  <si>
    <t>685*</t>
  </si>
  <si>
    <t>Щи из св.капусты с картофелем</t>
  </si>
  <si>
    <t>250/5</t>
  </si>
  <si>
    <t>Макароны отварные</t>
  </si>
  <si>
    <t>79**</t>
  </si>
  <si>
    <t>516*</t>
  </si>
  <si>
    <t>№ технологи-      ческой карты</t>
  </si>
  <si>
    <t>124*</t>
  </si>
  <si>
    <t>№ технологи-     ческой карты</t>
  </si>
  <si>
    <t>Макароны отварные с сыром</t>
  </si>
  <si>
    <t>Чай с лимоном</t>
  </si>
  <si>
    <t>Биточки рыбные с соусом</t>
  </si>
  <si>
    <t>Батон Раменский</t>
  </si>
  <si>
    <t>333*</t>
  </si>
  <si>
    <t>686*</t>
  </si>
  <si>
    <t>139*</t>
  </si>
  <si>
    <t>20**</t>
  </si>
  <si>
    <t>388*</t>
  </si>
  <si>
    <t>520*</t>
  </si>
  <si>
    <t>№ технологи-   ческой карты</t>
  </si>
  <si>
    <t>Каша геркулесовая молочная с маслом</t>
  </si>
  <si>
    <t>Салат из свежей капусты</t>
  </si>
  <si>
    <t>639*</t>
  </si>
  <si>
    <t>692*</t>
  </si>
  <si>
    <t>140*</t>
  </si>
  <si>
    <t>43*</t>
  </si>
  <si>
    <t>№ технологи-    ческой карты</t>
  </si>
  <si>
    <t>Каша пшенная молочная с маслом</t>
  </si>
  <si>
    <t>Яблоко свежее</t>
  </si>
  <si>
    <t>132*</t>
  </si>
  <si>
    <t>508*</t>
  </si>
  <si>
    <t>498*</t>
  </si>
  <si>
    <t>Котлеты Особые с соусом</t>
  </si>
  <si>
    <t>Рис отварной</t>
  </si>
  <si>
    <t>ттк</t>
  </si>
  <si>
    <t>511*</t>
  </si>
  <si>
    <t>110*</t>
  </si>
  <si>
    <t>452*</t>
  </si>
  <si>
    <t>Огурцы свежие порциями</t>
  </si>
  <si>
    <t>Каша рисовая молочная с маслом</t>
  </si>
  <si>
    <t>Салат Витаминный</t>
  </si>
  <si>
    <t>Куриное филе туш.в соусе</t>
  </si>
  <si>
    <t>493*</t>
  </si>
  <si>
    <t>Каша пшенная молочная вязкая</t>
  </si>
  <si>
    <t>Салат из св.помидоров и огурцов</t>
  </si>
  <si>
    <t>20*</t>
  </si>
  <si>
    <t>Хлеб Новославянский</t>
  </si>
  <si>
    <t>Апельсины свежие</t>
  </si>
  <si>
    <t>394**</t>
  </si>
  <si>
    <t>2*</t>
  </si>
  <si>
    <t>При составлении меню использовались:</t>
  </si>
  <si>
    <t>* Сборник рецептур блюд и кулинарных изделий для предприятий ОП при общеобразоват. школах изд. 2004 год</t>
  </si>
  <si>
    <t>** Сборник рецептур блюд и кулинарных изделий диетического питания для предприятий ОП изд. 2002 года</t>
  </si>
  <si>
    <t>*** Сборник технических нормативов изд. 2008 год</t>
  </si>
  <si>
    <t xml:space="preserve">/2011 Сборник рецептур на продукцию для обучающихся во всех общеобразовательных учреждениях, </t>
  </si>
  <si>
    <t>рекомендовано НИИ питания РАМН 2011 год, изд. 2017 год</t>
  </si>
  <si>
    <t>Энерг.                ценность</t>
  </si>
  <si>
    <t>Чай с фруктовым соком</t>
  </si>
  <si>
    <t>Пудинг Мальвина со сгущ.молоком</t>
  </si>
  <si>
    <t>70/40</t>
  </si>
  <si>
    <t>235/5</t>
  </si>
  <si>
    <t>200/10</t>
  </si>
  <si>
    <t>Салат из свежих помидоров</t>
  </si>
  <si>
    <t>60/50</t>
  </si>
  <si>
    <t>285/10</t>
  </si>
  <si>
    <t>Суп картофельный с макаронными изделиями</t>
  </si>
  <si>
    <t>Напиток апельсиновый</t>
  </si>
  <si>
    <t xml:space="preserve">Салат из свеклы </t>
  </si>
  <si>
    <t>Рассольник Ленинградский со сметаной</t>
  </si>
  <si>
    <t>Запеканка творожная с повидлом</t>
  </si>
  <si>
    <t>366*</t>
  </si>
  <si>
    <t>Суп картофельный с бобовым</t>
  </si>
  <si>
    <t>51*</t>
  </si>
  <si>
    <t>638*</t>
  </si>
  <si>
    <t>70/25</t>
  </si>
  <si>
    <t>245/5</t>
  </si>
  <si>
    <t>Рыба припущенная</t>
  </si>
  <si>
    <t>232***</t>
  </si>
  <si>
    <t>Компот из сухофруктов</t>
  </si>
  <si>
    <t>Бутерброд с повидлом</t>
  </si>
  <si>
    <t>Итого средняя за 10 дней:</t>
  </si>
  <si>
    <t>пром.</t>
  </si>
  <si>
    <t>Салат из свежих огурцов</t>
  </si>
  <si>
    <t>16*</t>
  </si>
  <si>
    <t>200/7</t>
  </si>
  <si>
    <t>пром</t>
  </si>
  <si>
    <t>Плов из свинины</t>
  </si>
  <si>
    <t>443*</t>
  </si>
  <si>
    <t>Бутерброд с джемом</t>
  </si>
  <si>
    <t>25/5/70</t>
  </si>
  <si>
    <t>Котлеты из филе кур с соусом</t>
  </si>
  <si>
    <t>Компот из свежих яблок</t>
  </si>
  <si>
    <t>Борщ из св.капусты с картофелем со сметаной</t>
  </si>
  <si>
    <t>25/25</t>
  </si>
  <si>
    <t>220/5</t>
  </si>
  <si>
    <t>39*</t>
  </si>
  <si>
    <t>Вафли</t>
  </si>
  <si>
    <t>Масло сливочное порциями</t>
  </si>
  <si>
    <t>10</t>
  </si>
  <si>
    <t>Салат из свежей капусты с огурцом</t>
  </si>
  <si>
    <t>44***</t>
  </si>
  <si>
    <t>271***</t>
  </si>
  <si>
    <t>Фрикадельки из говядины в соусе</t>
  </si>
  <si>
    <t>471*</t>
  </si>
  <si>
    <t>Каша пшенная вязкая</t>
  </si>
  <si>
    <t>Напиток лимонный</t>
  </si>
  <si>
    <t>Суп картофельный с рыбой</t>
  </si>
  <si>
    <t>10/250</t>
  </si>
  <si>
    <t>133*</t>
  </si>
  <si>
    <t>12 день</t>
  </si>
  <si>
    <t>Кисель</t>
  </si>
  <si>
    <t>591***</t>
  </si>
  <si>
    <t>Напиок из сока</t>
  </si>
  <si>
    <t>97**</t>
  </si>
  <si>
    <t>Каша манная молочная с маслом</t>
  </si>
  <si>
    <t>Суп с клецками</t>
  </si>
  <si>
    <t>134*</t>
  </si>
  <si>
    <t>Котлета Улыбка</t>
  </si>
  <si>
    <t>219***</t>
  </si>
  <si>
    <t>Каша пшеничная вязкая</t>
  </si>
  <si>
    <t>11 день</t>
  </si>
  <si>
    <t xml:space="preserve">Печенье </t>
  </si>
  <si>
    <t>240/5</t>
  </si>
  <si>
    <t>Напиток из сока</t>
  </si>
  <si>
    <t>Салат Оздоровительный</t>
  </si>
  <si>
    <t>Суп с клёцками</t>
  </si>
  <si>
    <t>Каша ячневая молочная с маслом</t>
  </si>
  <si>
    <t>Жаркое по-домашнему со свининой</t>
  </si>
  <si>
    <t>Биточки из филе кур с соусом</t>
  </si>
  <si>
    <t>Котлеты Домашние из говяд. и свинины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</si>
</sst>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 vertical="top"/>
    </xf>
    <xf numFmtId="0" fontId="10" fillId="0" borderId="0" xfId="0" applyFont="1"/>
    <xf numFmtId="0" fontId="10" fillId="0" borderId="0" xfId="0" applyNumberFormat="1" applyFont="1"/>
    <xf numFmtId="0" fontId="0" fillId="0" borderId="0" xfId="0" applyNumberFormat="1"/>
    <xf numFmtId="0" fontId="9" fillId="0" borderId="0" xfId="0" applyNumberFormat="1" applyFont="1"/>
    <xf numFmtId="0" fontId="0" fillId="0" borderId="0" xfId="0" applyNumberFormat="1" applyFont="1"/>
    <xf numFmtId="0" fontId="11" fillId="0" borderId="0" xfId="0" applyFont="1" applyBorder="1" applyAlignment="1">
      <alignment horizontal="center" vertical="center" wrapText="1"/>
    </xf>
    <xf numFmtId="0" fontId="12" fillId="0" borderId="0" xfId="0" applyNumberFormat="1" applyFont="1"/>
    <xf numFmtId="0" fontId="11" fillId="0" borderId="0" xfId="0" applyNumberFormat="1" applyFont="1"/>
    <xf numFmtId="0" fontId="11" fillId="0" borderId="0" xfId="0" applyNumberFormat="1" applyFont="1" applyAlignment="1">
      <alignment horizontal="center" vertical="top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2" fontId="4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/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0" fontId="11" fillId="0" borderId="1" xfId="0" applyNumberFormat="1" applyFont="1" applyBorder="1" applyAlignment="1">
      <alignment wrapText="1"/>
    </xf>
    <xf numFmtId="0" fontId="11" fillId="0" borderId="1" xfId="0" applyNumberFormat="1" applyFont="1" applyBorder="1" applyAlignment="1">
      <alignment horizontal="center" vertical="top"/>
    </xf>
    <xf numFmtId="0" fontId="16" fillId="0" borderId="1" xfId="0" applyNumberFormat="1" applyFont="1" applyBorder="1" applyAlignment="1">
      <alignment horizontal="center" vertical="top"/>
    </xf>
    <xf numFmtId="0" fontId="11" fillId="3" borderId="1" xfId="0" applyNumberFormat="1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center"/>
    </xf>
    <xf numFmtId="0" fontId="16" fillId="3" borderId="1" xfId="0" applyNumberFormat="1" applyFont="1" applyFill="1" applyBorder="1" applyAlignment="1">
      <alignment horizontal="center" vertical="top"/>
    </xf>
    <xf numFmtId="0" fontId="13" fillId="0" borderId="1" xfId="0" applyNumberFormat="1" applyFont="1" applyBorder="1"/>
    <xf numFmtId="0" fontId="13" fillId="0" borderId="1" xfId="0" applyNumberFormat="1" applyFont="1" applyBorder="1" applyAlignment="1">
      <alignment horizontal="center" vertical="top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top"/>
    </xf>
    <xf numFmtId="0" fontId="15" fillId="0" borderId="1" xfId="0" applyNumberFormat="1" applyFont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top"/>
    </xf>
    <xf numFmtId="0" fontId="11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vertical="top"/>
    </xf>
    <xf numFmtId="49" fontId="11" fillId="0" borderId="1" xfId="0" applyNumberFormat="1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vertical="top"/>
    </xf>
    <xf numFmtId="0" fontId="13" fillId="0" borderId="1" xfId="0" applyNumberFormat="1" applyFont="1" applyFill="1" applyBorder="1" applyAlignment="1">
      <alignment horizontal="center" vertical="top" wrapText="1"/>
    </xf>
    <xf numFmtId="0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3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top"/>
    </xf>
    <xf numFmtId="0" fontId="11" fillId="3" borderId="1" xfId="0" applyNumberFormat="1" applyFont="1" applyFill="1" applyBorder="1" applyAlignment="1">
      <alignment vertical="top" wrapText="1"/>
    </xf>
    <xf numFmtId="0" fontId="16" fillId="3" borderId="1" xfId="0" applyFont="1" applyFill="1" applyBorder="1" applyAlignment="1">
      <alignment horizontal="center" vertical="top" wrapText="1"/>
    </xf>
    <xf numFmtId="0" fontId="15" fillId="0" borderId="1" xfId="0" applyNumberFormat="1" applyFont="1" applyBorder="1" applyAlignment="1">
      <alignment horizontal="center" vertical="top"/>
    </xf>
    <xf numFmtId="0" fontId="11" fillId="0" borderId="1" xfId="0" applyNumberFormat="1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3" fillId="0" borderId="1" xfId="0" applyNumberFormat="1" applyFont="1" applyBorder="1" applyAlignment="1">
      <alignment horizontal="left" vertical="top"/>
    </xf>
    <xf numFmtId="0" fontId="1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0" fontId="11" fillId="0" borderId="1" xfId="0" applyNumberFormat="1" applyFont="1" applyBorder="1" applyAlignment="1">
      <alignment vertical="top" wrapText="1"/>
    </xf>
    <xf numFmtId="0" fontId="11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/>
    </xf>
    <xf numFmtId="0" fontId="0" fillId="0" borderId="0" xfId="0" applyAlignment="1">
      <alignment vertical="top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204958</xdr:colOff>
      <xdr:row>56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182880"/>
          <a:ext cx="7314418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8"/>
  <sheetViews>
    <sheetView topLeftCell="A232" zoomScale="99" zoomScaleNormal="99" workbookViewId="0">
      <selection activeCell="A241" sqref="A241"/>
    </sheetView>
  </sheetViews>
  <sheetFormatPr defaultRowHeight="14.4" x14ac:dyDescent="0.3"/>
  <cols>
    <col min="1" max="1" width="34.33203125" customWidth="1"/>
    <col min="2" max="2" width="8.109375" style="1" customWidth="1"/>
    <col min="3" max="3" width="8" style="1" customWidth="1"/>
    <col min="4" max="4" width="7.88671875" style="1" customWidth="1"/>
    <col min="5" max="5" width="8.88671875" style="1" customWidth="1"/>
    <col min="6" max="6" width="9" style="1" customWidth="1"/>
    <col min="7" max="7" width="10.33203125" style="1" customWidth="1"/>
  </cols>
  <sheetData>
    <row r="1" spans="1:18" x14ac:dyDescent="0.3">
      <c r="A1" s="19" t="s">
        <v>9</v>
      </c>
      <c r="B1" s="20"/>
      <c r="C1" s="20"/>
      <c r="D1" s="20"/>
      <c r="E1" s="20"/>
      <c r="F1" s="20"/>
      <c r="G1" s="20"/>
    </row>
    <row r="2" spans="1:18" s="2" customFormat="1" ht="60.75" customHeight="1" x14ac:dyDescent="0.3">
      <c r="A2" s="21" t="s">
        <v>0</v>
      </c>
      <c r="B2" s="21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3" t="s">
        <v>37</v>
      </c>
    </row>
    <row r="3" spans="1:18" x14ac:dyDescent="0.3">
      <c r="A3" s="24" t="s">
        <v>24</v>
      </c>
      <c r="B3" s="20"/>
      <c r="C3" s="25"/>
      <c r="D3" s="25"/>
      <c r="E3" s="25"/>
      <c r="F3" s="25"/>
      <c r="G3" s="26"/>
    </row>
    <row r="4" spans="1:18" s="5" customFormat="1" x14ac:dyDescent="0.3">
      <c r="A4" s="27" t="s">
        <v>28</v>
      </c>
      <c r="B4" s="28" t="s">
        <v>33</v>
      </c>
      <c r="C4" s="28">
        <v>10.5</v>
      </c>
      <c r="D4" s="28">
        <v>13.01</v>
      </c>
      <c r="E4" s="28">
        <v>25.44</v>
      </c>
      <c r="F4" s="28">
        <v>296.3</v>
      </c>
      <c r="G4" s="29" t="s">
        <v>30</v>
      </c>
      <c r="L4" s="9"/>
      <c r="M4" s="7"/>
      <c r="N4" s="7"/>
      <c r="O4" s="7"/>
      <c r="P4" s="7"/>
      <c r="Q4" s="7"/>
    </row>
    <row r="5" spans="1:18" s="5" customFormat="1" x14ac:dyDescent="0.3">
      <c r="A5" s="27" t="s">
        <v>29</v>
      </c>
      <c r="B5" s="28">
        <v>10</v>
      </c>
      <c r="C5" s="28">
        <v>4.0999999999999996</v>
      </c>
      <c r="D5" s="28">
        <v>4.0999999999999996</v>
      </c>
      <c r="E5" s="28">
        <v>4.2300000000000004</v>
      </c>
      <c r="F5" s="28">
        <v>44</v>
      </c>
      <c r="G5" s="29"/>
      <c r="L5" s="9"/>
      <c r="M5" s="7"/>
      <c r="N5" s="7"/>
      <c r="O5" s="7"/>
      <c r="P5" s="7"/>
      <c r="Q5" s="7"/>
    </row>
    <row r="6" spans="1:18" s="5" customFormat="1" x14ac:dyDescent="0.3">
      <c r="A6" s="30" t="s">
        <v>27</v>
      </c>
      <c r="B6" s="31">
        <v>200</v>
      </c>
      <c r="C6" s="31">
        <v>7.0000000000000007E-2</v>
      </c>
      <c r="D6" s="31">
        <v>0.02</v>
      </c>
      <c r="E6" s="31">
        <v>15</v>
      </c>
      <c r="F6" s="31">
        <v>60</v>
      </c>
      <c r="G6" s="32" t="s">
        <v>31</v>
      </c>
      <c r="L6" s="9"/>
      <c r="M6" s="7"/>
      <c r="N6" s="7"/>
      <c r="O6" s="7"/>
      <c r="P6" s="7"/>
      <c r="Q6" s="7"/>
    </row>
    <row r="7" spans="1:18" s="5" customFormat="1" x14ac:dyDescent="0.3">
      <c r="A7" s="33" t="s">
        <v>59</v>
      </c>
      <c r="B7" s="34">
        <v>100</v>
      </c>
      <c r="C7" s="34">
        <v>0.4</v>
      </c>
      <c r="D7" s="34">
        <v>0.4</v>
      </c>
      <c r="E7" s="34">
        <v>9.8000000000000007</v>
      </c>
      <c r="F7" s="34">
        <v>45</v>
      </c>
      <c r="G7" s="35" t="s">
        <v>112</v>
      </c>
    </row>
    <row r="8" spans="1:18" s="6" customFormat="1" x14ac:dyDescent="0.3">
      <c r="A8" s="33" t="s">
        <v>43</v>
      </c>
      <c r="B8" s="34">
        <v>50</v>
      </c>
      <c r="C8" s="34">
        <v>3.9</v>
      </c>
      <c r="D8" s="34">
        <v>1.05</v>
      </c>
      <c r="E8" s="34">
        <v>26.5</v>
      </c>
      <c r="F8" s="34">
        <v>132.5</v>
      </c>
      <c r="G8" s="35" t="s">
        <v>112</v>
      </c>
      <c r="K8" s="9"/>
      <c r="L8" s="9"/>
      <c r="M8" s="7"/>
      <c r="N8" s="7"/>
      <c r="O8" s="7"/>
      <c r="P8" s="7"/>
      <c r="Q8" s="7"/>
      <c r="R8" s="7"/>
    </row>
    <row r="9" spans="1:18" s="8" customFormat="1" x14ac:dyDescent="0.3">
      <c r="A9" s="36" t="s">
        <v>25</v>
      </c>
      <c r="B9" s="37">
        <v>615</v>
      </c>
      <c r="C9" s="38">
        <f>SUM(C4:C8)</f>
        <v>18.97</v>
      </c>
      <c r="D9" s="38">
        <f>SUM(D4:D8)</f>
        <v>18.579999999999998</v>
      </c>
      <c r="E9" s="38">
        <f>SUM(E4:E8)</f>
        <v>80.97</v>
      </c>
      <c r="F9" s="38">
        <f>SUM(F4:F8)</f>
        <v>577.79999999999995</v>
      </c>
      <c r="G9" s="39"/>
      <c r="L9" s="9"/>
      <c r="M9" s="7"/>
      <c r="N9" s="7"/>
      <c r="O9" s="7"/>
      <c r="P9" s="7"/>
      <c r="Q9" s="7"/>
      <c r="R9" s="7"/>
    </row>
    <row r="10" spans="1:18" s="6" customFormat="1" x14ac:dyDescent="0.3">
      <c r="A10" s="40" t="s">
        <v>6</v>
      </c>
      <c r="B10" s="28"/>
      <c r="C10" s="41"/>
      <c r="D10" s="41"/>
      <c r="E10" s="41"/>
      <c r="F10" s="41"/>
      <c r="G10" s="29"/>
    </row>
    <row r="11" spans="1:18" s="6" customFormat="1" x14ac:dyDescent="0.3">
      <c r="A11" s="30" t="s">
        <v>113</v>
      </c>
      <c r="B11" s="42">
        <v>100</v>
      </c>
      <c r="C11" s="42">
        <v>0.78</v>
      </c>
      <c r="D11" s="42">
        <v>10.06</v>
      </c>
      <c r="E11" s="42">
        <v>3</v>
      </c>
      <c r="F11" s="42">
        <v>105</v>
      </c>
      <c r="G11" s="35" t="s">
        <v>114</v>
      </c>
      <c r="L11" s="9"/>
      <c r="M11" s="10"/>
      <c r="N11" s="10"/>
      <c r="O11" s="10"/>
      <c r="P11" s="10"/>
      <c r="Q11" s="10"/>
    </row>
    <row r="12" spans="1:18" s="6" customFormat="1" x14ac:dyDescent="0.3">
      <c r="A12" s="43" t="s">
        <v>32</v>
      </c>
      <c r="B12" s="28" t="s">
        <v>33</v>
      </c>
      <c r="C12" s="28">
        <v>1.77</v>
      </c>
      <c r="D12" s="28">
        <v>5.46</v>
      </c>
      <c r="E12" s="28">
        <v>7.55</v>
      </c>
      <c r="F12" s="28">
        <v>138.96</v>
      </c>
      <c r="G12" s="29" t="s">
        <v>38</v>
      </c>
    </row>
    <row r="13" spans="1:18" s="6" customFormat="1" x14ac:dyDescent="0.3">
      <c r="A13" s="44" t="s">
        <v>72</v>
      </c>
      <c r="B13" s="28" t="s">
        <v>94</v>
      </c>
      <c r="C13" s="28">
        <v>13.97</v>
      </c>
      <c r="D13" s="28">
        <v>15.04</v>
      </c>
      <c r="E13" s="28">
        <v>9.77</v>
      </c>
      <c r="F13" s="28">
        <v>289.44</v>
      </c>
      <c r="G13" s="29" t="s">
        <v>73</v>
      </c>
    </row>
    <row r="14" spans="1:18" s="6" customFormat="1" x14ac:dyDescent="0.3">
      <c r="A14" s="44" t="s">
        <v>34</v>
      </c>
      <c r="B14" s="28">
        <v>200</v>
      </c>
      <c r="C14" s="28">
        <v>8.92</v>
      </c>
      <c r="D14" s="28">
        <v>5.99</v>
      </c>
      <c r="E14" s="28">
        <v>67.08</v>
      </c>
      <c r="F14" s="28">
        <v>281.33</v>
      </c>
      <c r="G14" s="29" t="s">
        <v>36</v>
      </c>
    </row>
    <row r="15" spans="1:18" s="6" customFormat="1" x14ac:dyDescent="0.3">
      <c r="A15" s="44" t="s">
        <v>88</v>
      </c>
      <c r="B15" s="28">
        <v>200</v>
      </c>
      <c r="C15" s="28">
        <v>0.34</v>
      </c>
      <c r="D15" s="28">
        <v>0.02</v>
      </c>
      <c r="E15" s="28">
        <v>24.53</v>
      </c>
      <c r="F15" s="28">
        <v>95</v>
      </c>
      <c r="G15" s="29" t="s">
        <v>35</v>
      </c>
    </row>
    <row r="16" spans="1:18" s="6" customFormat="1" x14ac:dyDescent="0.3">
      <c r="A16" s="44" t="s">
        <v>77</v>
      </c>
      <c r="B16" s="28">
        <v>60</v>
      </c>
      <c r="C16" s="45">
        <v>5.2</v>
      </c>
      <c r="D16" s="28">
        <v>0.8</v>
      </c>
      <c r="E16" s="28">
        <v>24.6</v>
      </c>
      <c r="F16" s="28">
        <v>130</v>
      </c>
      <c r="G16" s="29"/>
    </row>
    <row r="17" spans="1:7" s="3" customFormat="1" x14ac:dyDescent="0.3">
      <c r="A17" s="36" t="s">
        <v>7</v>
      </c>
      <c r="B17" s="37">
        <v>925</v>
      </c>
      <c r="C17" s="37">
        <f>SUM(C11:C16)</f>
        <v>30.979999999999997</v>
      </c>
      <c r="D17" s="37">
        <f>SUM(D11:D16)</f>
        <v>37.369999999999997</v>
      </c>
      <c r="E17" s="37">
        <f>SUM(E11:E16)</f>
        <v>136.53</v>
      </c>
      <c r="F17" s="37">
        <f>SUM(F11:F16)</f>
        <v>1039.73</v>
      </c>
      <c r="G17" s="39"/>
    </row>
    <row r="18" spans="1:7" s="3" customFormat="1" x14ac:dyDescent="0.3">
      <c r="A18" s="36" t="s">
        <v>8</v>
      </c>
      <c r="B18" s="37"/>
      <c r="C18" s="37">
        <f>SUM(C9)+C17</f>
        <v>49.949999999999996</v>
      </c>
      <c r="D18" s="37">
        <f>SUM(D9)+D17</f>
        <v>55.949999999999996</v>
      </c>
      <c r="E18" s="37">
        <f>SUM(E9)+E17</f>
        <v>217.5</v>
      </c>
      <c r="F18" s="37">
        <f>SUM(F9)+F17</f>
        <v>1617.53</v>
      </c>
      <c r="G18" s="39"/>
    </row>
    <row r="19" spans="1:7" s="3" customFormat="1" x14ac:dyDescent="0.3">
      <c r="A19" s="36"/>
      <c r="B19" s="37"/>
      <c r="C19" s="37"/>
      <c r="D19" s="37"/>
      <c r="E19" s="37"/>
      <c r="F19" s="37"/>
      <c r="G19" s="39"/>
    </row>
    <row r="20" spans="1:7" s="3" customFormat="1" x14ac:dyDescent="0.3">
      <c r="A20" s="36"/>
      <c r="B20" s="37"/>
      <c r="C20" s="37"/>
      <c r="D20" s="37"/>
      <c r="E20" s="37"/>
      <c r="F20" s="37"/>
      <c r="G20" s="39"/>
    </row>
    <row r="21" spans="1:7" s="3" customFormat="1" x14ac:dyDescent="0.3">
      <c r="A21" s="36"/>
      <c r="B21" s="37"/>
      <c r="C21" s="37"/>
      <c r="D21" s="37"/>
      <c r="E21" s="37"/>
      <c r="F21" s="37"/>
      <c r="G21" s="39"/>
    </row>
    <row r="22" spans="1:7" s="3" customFormat="1" x14ac:dyDescent="0.3">
      <c r="A22" s="36"/>
      <c r="B22" s="37"/>
      <c r="C22" s="37"/>
      <c r="D22" s="37"/>
      <c r="E22" s="37"/>
      <c r="F22" s="37"/>
      <c r="G22" s="39"/>
    </row>
    <row r="23" spans="1:7" s="4" customFormat="1" x14ac:dyDescent="0.3">
      <c r="A23" s="19" t="s">
        <v>11</v>
      </c>
      <c r="B23" s="20"/>
      <c r="C23" s="20"/>
      <c r="D23" s="20"/>
      <c r="E23" s="20"/>
      <c r="F23" s="20"/>
      <c r="G23" s="20"/>
    </row>
    <row r="24" spans="1:7" ht="52.8" x14ac:dyDescent="0.3">
      <c r="A24" s="21" t="s">
        <v>0</v>
      </c>
      <c r="B24" s="21" t="s">
        <v>1</v>
      </c>
      <c r="C24" s="22" t="s">
        <v>2</v>
      </c>
      <c r="D24" s="22" t="s">
        <v>3</v>
      </c>
      <c r="E24" s="22" t="s">
        <v>4</v>
      </c>
      <c r="F24" s="22" t="s">
        <v>5</v>
      </c>
      <c r="G24" s="23" t="s">
        <v>39</v>
      </c>
    </row>
    <row r="25" spans="1:7" x14ac:dyDescent="0.3">
      <c r="A25" s="24" t="s">
        <v>24</v>
      </c>
      <c r="B25" s="20"/>
      <c r="C25" s="25"/>
      <c r="D25" s="25"/>
      <c r="E25" s="25"/>
      <c r="F25" s="25"/>
      <c r="G25" s="26"/>
    </row>
    <row r="26" spans="1:7" x14ac:dyDescent="0.3">
      <c r="A26" s="46" t="s">
        <v>40</v>
      </c>
      <c r="B26" s="47" t="s">
        <v>95</v>
      </c>
      <c r="C26" s="47">
        <v>15.02</v>
      </c>
      <c r="D26" s="47">
        <v>19.41</v>
      </c>
      <c r="E26" s="47">
        <v>59.05</v>
      </c>
      <c r="F26" s="47">
        <v>444.1</v>
      </c>
      <c r="G26" s="48" t="s">
        <v>44</v>
      </c>
    </row>
    <row r="27" spans="1:7" s="6" customFormat="1" x14ac:dyDescent="0.3">
      <c r="A27" s="46" t="s">
        <v>26</v>
      </c>
      <c r="B27" s="47">
        <v>40</v>
      </c>
      <c r="C27" s="47">
        <v>3.4</v>
      </c>
      <c r="D27" s="47">
        <v>3.06</v>
      </c>
      <c r="E27" s="47">
        <v>0.2</v>
      </c>
      <c r="F27" s="47">
        <v>42</v>
      </c>
      <c r="G27" s="48"/>
    </row>
    <row r="28" spans="1:7" x14ac:dyDescent="0.3">
      <c r="A28" s="46" t="s">
        <v>41</v>
      </c>
      <c r="B28" s="47" t="s">
        <v>115</v>
      </c>
      <c r="C28" s="47">
        <v>0.26</v>
      </c>
      <c r="D28" s="47">
        <v>0.06</v>
      </c>
      <c r="E28" s="47">
        <v>15.22</v>
      </c>
      <c r="F28" s="47">
        <v>59</v>
      </c>
      <c r="G28" s="48" t="s">
        <v>45</v>
      </c>
    </row>
    <row r="29" spans="1:7" x14ac:dyDescent="0.3">
      <c r="A29" s="49" t="s">
        <v>43</v>
      </c>
      <c r="B29" s="45">
        <v>65</v>
      </c>
      <c r="C29" s="45">
        <v>5.07</v>
      </c>
      <c r="D29" s="45">
        <v>1.37</v>
      </c>
      <c r="E29" s="45">
        <v>34.450000000000003</v>
      </c>
      <c r="F29" s="45">
        <v>172.25</v>
      </c>
      <c r="G29" s="29" t="s">
        <v>116</v>
      </c>
    </row>
    <row r="30" spans="1:7" x14ac:dyDescent="0.3">
      <c r="A30" s="36" t="s">
        <v>25</v>
      </c>
      <c r="B30" s="37">
        <v>607</v>
      </c>
      <c r="C30" s="38">
        <f>SUM(C26:C29)</f>
        <v>23.75</v>
      </c>
      <c r="D30" s="38">
        <f>SUM(D26:D29)</f>
        <v>23.9</v>
      </c>
      <c r="E30" s="38">
        <f>SUM(E26:E29)</f>
        <v>108.92</v>
      </c>
      <c r="F30" s="38">
        <f>SUM(F26:F29)</f>
        <v>717.35</v>
      </c>
      <c r="G30" s="39"/>
    </row>
    <row r="31" spans="1:7" x14ac:dyDescent="0.3">
      <c r="A31" s="36"/>
      <c r="B31" s="37"/>
      <c r="C31" s="38"/>
      <c r="D31" s="38"/>
      <c r="E31" s="38"/>
      <c r="F31" s="38"/>
      <c r="G31" s="39"/>
    </row>
    <row r="32" spans="1:7" x14ac:dyDescent="0.3">
      <c r="A32" s="36"/>
      <c r="B32" s="37"/>
      <c r="C32" s="38"/>
      <c r="D32" s="38"/>
      <c r="E32" s="38"/>
      <c r="F32" s="38"/>
      <c r="G32" s="39"/>
    </row>
    <row r="33" spans="1:7" x14ac:dyDescent="0.3">
      <c r="A33" s="40" t="s">
        <v>6</v>
      </c>
      <c r="B33" s="28"/>
      <c r="C33" s="41"/>
      <c r="D33" s="41"/>
      <c r="E33" s="41"/>
      <c r="F33" s="41"/>
      <c r="G33" s="29"/>
    </row>
    <row r="34" spans="1:7" x14ac:dyDescent="0.3">
      <c r="A34" s="46" t="s">
        <v>93</v>
      </c>
      <c r="B34" s="47">
        <v>100</v>
      </c>
      <c r="C34" s="47">
        <v>1.1000000000000001</v>
      </c>
      <c r="D34" s="47">
        <v>6.1</v>
      </c>
      <c r="E34" s="47">
        <v>4.57</v>
      </c>
      <c r="F34" s="47">
        <v>77.7</v>
      </c>
      <c r="G34" s="48" t="s">
        <v>47</v>
      </c>
    </row>
    <row r="35" spans="1:7" x14ac:dyDescent="0.3">
      <c r="A35" s="46" t="s">
        <v>22</v>
      </c>
      <c r="B35" s="47">
        <v>250</v>
      </c>
      <c r="C35" s="47">
        <v>5.0199999999999996</v>
      </c>
      <c r="D35" s="47">
        <v>4.33</v>
      </c>
      <c r="E35" s="47">
        <v>23.78</v>
      </c>
      <c r="F35" s="47">
        <v>196.88</v>
      </c>
      <c r="G35" s="48" t="s">
        <v>46</v>
      </c>
    </row>
    <row r="36" spans="1:7" x14ac:dyDescent="0.3">
      <c r="A36" s="46" t="s">
        <v>42</v>
      </c>
      <c r="B36" s="47" t="s">
        <v>90</v>
      </c>
      <c r="C36" s="47">
        <v>14.26</v>
      </c>
      <c r="D36" s="47">
        <v>11.6</v>
      </c>
      <c r="E36" s="47">
        <v>16.25</v>
      </c>
      <c r="F36" s="47">
        <v>236.83</v>
      </c>
      <c r="G36" s="48" t="s">
        <v>48</v>
      </c>
    </row>
    <row r="37" spans="1:7" x14ac:dyDescent="0.3">
      <c r="A37" s="44" t="s">
        <v>10</v>
      </c>
      <c r="B37" s="28">
        <v>200</v>
      </c>
      <c r="C37" s="28">
        <v>4.29</v>
      </c>
      <c r="D37" s="28">
        <v>12.27</v>
      </c>
      <c r="E37" s="28">
        <v>54.42</v>
      </c>
      <c r="F37" s="28">
        <v>280</v>
      </c>
      <c r="G37" s="29" t="s">
        <v>49</v>
      </c>
    </row>
    <row r="38" spans="1:7" x14ac:dyDescent="0.3">
      <c r="A38" s="44" t="s">
        <v>27</v>
      </c>
      <c r="B38" s="50">
        <v>200</v>
      </c>
      <c r="C38" s="50">
        <v>0.2</v>
      </c>
      <c r="D38" s="50">
        <v>0</v>
      </c>
      <c r="E38" s="50">
        <v>15</v>
      </c>
      <c r="F38" s="50">
        <v>58</v>
      </c>
      <c r="G38" s="51" t="s">
        <v>31</v>
      </c>
    </row>
    <row r="39" spans="1:7" x14ac:dyDescent="0.3">
      <c r="A39" s="44" t="s">
        <v>77</v>
      </c>
      <c r="B39" s="28">
        <v>60</v>
      </c>
      <c r="C39" s="45">
        <v>5.2</v>
      </c>
      <c r="D39" s="28">
        <v>0.8</v>
      </c>
      <c r="E39" s="28">
        <v>24.6</v>
      </c>
      <c r="F39" s="28">
        <v>130</v>
      </c>
      <c r="G39" s="29"/>
    </row>
    <row r="40" spans="1:7" x14ac:dyDescent="0.3">
      <c r="A40" s="36" t="s">
        <v>7</v>
      </c>
      <c r="B40" s="37">
        <v>930</v>
      </c>
      <c r="C40" s="37">
        <f>SUM(C34:C39)</f>
        <v>30.069999999999997</v>
      </c>
      <c r="D40" s="37">
        <f>SUM(D34:D39)</f>
        <v>35.099999999999994</v>
      </c>
      <c r="E40" s="37">
        <f>SUM(E34:E39)</f>
        <v>138.62</v>
      </c>
      <c r="F40" s="37">
        <f>SUM(F34:F39)</f>
        <v>979.41</v>
      </c>
      <c r="G40" s="29"/>
    </row>
    <row r="41" spans="1:7" x14ac:dyDescent="0.3">
      <c r="A41" s="36" t="s">
        <v>8</v>
      </c>
      <c r="B41" s="37"/>
      <c r="C41" s="37">
        <f>SUM(C30)+C40</f>
        <v>53.819999999999993</v>
      </c>
      <c r="D41" s="37">
        <f>SUM(D30)+D40</f>
        <v>58.999999999999993</v>
      </c>
      <c r="E41" s="37">
        <f>SUM(E30)+E40</f>
        <v>247.54000000000002</v>
      </c>
      <c r="F41" s="37">
        <f>SUM(F30)+F40</f>
        <v>1696.76</v>
      </c>
      <c r="G41" s="29"/>
    </row>
    <row r="42" spans="1:7" x14ac:dyDescent="0.3">
      <c r="A42" s="36"/>
      <c r="B42" s="37"/>
      <c r="C42" s="37"/>
      <c r="D42" s="37"/>
      <c r="E42" s="37"/>
      <c r="F42" s="37"/>
      <c r="G42" s="29"/>
    </row>
    <row r="43" spans="1:7" x14ac:dyDescent="0.3">
      <c r="A43" s="36"/>
      <c r="B43" s="37"/>
      <c r="C43" s="37"/>
      <c r="D43" s="37"/>
      <c r="E43" s="37"/>
      <c r="F43" s="37"/>
      <c r="G43" s="29"/>
    </row>
    <row r="44" spans="1:7" x14ac:dyDescent="0.3">
      <c r="A44" s="36"/>
      <c r="B44" s="37"/>
      <c r="C44" s="37"/>
      <c r="D44" s="37"/>
      <c r="E44" s="37"/>
      <c r="F44" s="37"/>
      <c r="G44" s="29"/>
    </row>
    <row r="45" spans="1:7" x14ac:dyDescent="0.3">
      <c r="A45" s="36"/>
      <c r="B45" s="37"/>
      <c r="C45" s="37"/>
      <c r="D45" s="37"/>
      <c r="E45" s="37"/>
      <c r="F45" s="37"/>
      <c r="G45" s="29"/>
    </row>
    <row r="46" spans="1:7" x14ac:dyDescent="0.3">
      <c r="A46" s="36"/>
      <c r="B46" s="37"/>
      <c r="C46" s="37"/>
      <c r="D46" s="37"/>
      <c r="E46" s="37"/>
      <c r="F46" s="37"/>
      <c r="G46" s="29"/>
    </row>
    <row r="47" spans="1:7" x14ac:dyDescent="0.3">
      <c r="A47" s="36"/>
      <c r="B47" s="37"/>
      <c r="C47" s="37"/>
      <c r="D47" s="37"/>
      <c r="E47" s="37"/>
      <c r="F47" s="37"/>
      <c r="G47" s="29"/>
    </row>
    <row r="48" spans="1:7" x14ac:dyDescent="0.3">
      <c r="A48" s="52"/>
      <c r="B48" s="53"/>
      <c r="C48" s="53"/>
      <c r="D48" s="53"/>
      <c r="E48" s="53"/>
      <c r="F48" s="53"/>
      <c r="G48" s="53"/>
    </row>
    <row r="49" spans="1:7" x14ac:dyDescent="0.3">
      <c r="A49" s="19" t="s">
        <v>13</v>
      </c>
      <c r="B49" s="20"/>
      <c r="C49" s="20"/>
      <c r="D49" s="20"/>
      <c r="E49" s="20"/>
      <c r="F49" s="20"/>
      <c r="G49" s="20"/>
    </row>
    <row r="50" spans="1:7" ht="52.8" x14ac:dyDescent="0.3">
      <c r="A50" s="21" t="s">
        <v>0</v>
      </c>
      <c r="B50" s="21" t="s">
        <v>1</v>
      </c>
      <c r="C50" s="22" t="s">
        <v>2</v>
      </c>
      <c r="D50" s="22" t="s">
        <v>3</v>
      </c>
      <c r="E50" s="22" t="s">
        <v>4</v>
      </c>
      <c r="F50" s="22" t="s">
        <v>5</v>
      </c>
      <c r="G50" s="23" t="s">
        <v>50</v>
      </c>
    </row>
    <row r="51" spans="1:7" x14ac:dyDescent="0.3">
      <c r="A51" s="24" t="s">
        <v>24</v>
      </c>
      <c r="B51" s="20"/>
      <c r="C51" s="25"/>
      <c r="D51" s="25"/>
      <c r="E51" s="25"/>
      <c r="F51" s="25"/>
      <c r="G51" s="20"/>
    </row>
    <row r="52" spans="1:7" ht="27.6" x14ac:dyDescent="0.3">
      <c r="A52" s="54" t="s">
        <v>51</v>
      </c>
      <c r="B52" s="28" t="s">
        <v>33</v>
      </c>
      <c r="C52" s="28">
        <v>10.55</v>
      </c>
      <c r="D52" s="28">
        <v>13.35</v>
      </c>
      <c r="E52" s="28">
        <v>17.28</v>
      </c>
      <c r="F52" s="28">
        <v>224.8</v>
      </c>
      <c r="G52" s="29" t="s">
        <v>30</v>
      </c>
    </row>
    <row r="53" spans="1:7" x14ac:dyDescent="0.3">
      <c r="A53" s="27" t="s">
        <v>12</v>
      </c>
      <c r="B53" s="28">
        <v>200</v>
      </c>
      <c r="C53" s="28">
        <v>0.95</v>
      </c>
      <c r="D53" s="28">
        <v>1.25</v>
      </c>
      <c r="E53" s="28">
        <v>16.25</v>
      </c>
      <c r="F53" s="28">
        <v>103</v>
      </c>
      <c r="G53" s="29" t="s">
        <v>54</v>
      </c>
    </row>
    <row r="54" spans="1:7" x14ac:dyDescent="0.3">
      <c r="A54" s="55" t="s">
        <v>119</v>
      </c>
      <c r="B54" s="56" t="s">
        <v>120</v>
      </c>
      <c r="C54" s="47">
        <v>2.4</v>
      </c>
      <c r="D54" s="47">
        <v>6.2</v>
      </c>
      <c r="E54" s="47">
        <v>42</v>
      </c>
      <c r="F54" s="47">
        <v>227.5</v>
      </c>
      <c r="G54" s="48" t="s">
        <v>80</v>
      </c>
    </row>
    <row r="55" spans="1:7" x14ac:dyDescent="0.3">
      <c r="A55" s="49" t="s">
        <v>43</v>
      </c>
      <c r="B55" s="45">
        <v>50</v>
      </c>
      <c r="C55" s="45">
        <v>3.9</v>
      </c>
      <c r="D55" s="45">
        <v>1.05</v>
      </c>
      <c r="E55" s="45">
        <v>26.5</v>
      </c>
      <c r="F55" s="45">
        <v>132.5</v>
      </c>
      <c r="G55" s="29" t="s">
        <v>116</v>
      </c>
    </row>
    <row r="56" spans="1:7" x14ac:dyDescent="0.3">
      <c r="A56" s="57" t="s">
        <v>25</v>
      </c>
      <c r="B56" s="37">
        <v>605</v>
      </c>
      <c r="C56" s="58">
        <f>SUM(C52:C55)</f>
        <v>17.8</v>
      </c>
      <c r="D56" s="58">
        <f>SUM(D52:D55)</f>
        <v>21.85</v>
      </c>
      <c r="E56" s="58">
        <f>SUM(E52:E55)</f>
        <v>102.03</v>
      </c>
      <c r="F56" s="58">
        <f>SUM(F52:F55)</f>
        <v>687.8</v>
      </c>
      <c r="G56" s="39"/>
    </row>
    <row r="57" spans="1:7" x14ac:dyDescent="0.3">
      <c r="A57" s="57"/>
      <c r="B57" s="37"/>
      <c r="C57" s="58"/>
      <c r="D57" s="58"/>
      <c r="E57" s="58"/>
      <c r="F57" s="58"/>
      <c r="G57" s="39"/>
    </row>
    <row r="58" spans="1:7" x14ac:dyDescent="0.3">
      <c r="A58" s="57"/>
      <c r="B58" s="37"/>
      <c r="C58" s="58"/>
      <c r="D58" s="58"/>
      <c r="E58" s="58"/>
      <c r="F58" s="58"/>
      <c r="G58" s="39"/>
    </row>
    <row r="59" spans="1:7" x14ac:dyDescent="0.3">
      <c r="A59" s="40" t="s">
        <v>6</v>
      </c>
      <c r="B59" s="28"/>
      <c r="C59" s="41"/>
      <c r="D59" s="41"/>
      <c r="E59" s="41"/>
      <c r="F59" s="41"/>
      <c r="G59" s="29"/>
    </row>
    <row r="60" spans="1:7" x14ac:dyDescent="0.3">
      <c r="A60" s="44" t="s">
        <v>52</v>
      </c>
      <c r="B60" s="28">
        <v>100</v>
      </c>
      <c r="C60" s="28">
        <v>1.4</v>
      </c>
      <c r="D60" s="28">
        <v>1.53</v>
      </c>
      <c r="E60" s="28">
        <v>1.47</v>
      </c>
      <c r="F60" s="28">
        <v>59.42</v>
      </c>
      <c r="G60" s="51" t="s">
        <v>56</v>
      </c>
    </row>
    <row r="61" spans="1:7" ht="27.6" x14ac:dyDescent="0.3">
      <c r="A61" s="59" t="s">
        <v>123</v>
      </c>
      <c r="B61" s="42" t="s">
        <v>33</v>
      </c>
      <c r="C61" s="60">
        <v>1.84</v>
      </c>
      <c r="D61" s="60">
        <v>3.84</v>
      </c>
      <c r="E61" s="60">
        <v>14.55</v>
      </c>
      <c r="F61" s="60">
        <v>111.25</v>
      </c>
      <c r="G61" s="35" t="s">
        <v>67</v>
      </c>
    </row>
    <row r="62" spans="1:7" x14ac:dyDescent="0.3">
      <c r="A62" s="30" t="s">
        <v>117</v>
      </c>
      <c r="B62" s="42">
        <v>260</v>
      </c>
      <c r="C62" s="42">
        <v>22.51</v>
      </c>
      <c r="D62" s="42">
        <v>18.93</v>
      </c>
      <c r="E62" s="42">
        <v>70.28</v>
      </c>
      <c r="F62" s="42">
        <v>501.8</v>
      </c>
      <c r="G62" s="35" t="s">
        <v>118</v>
      </c>
    </row>
    <row r="63" spans="1:7" x14ac:dyDescent="0.3">
      <c r="A63" s="44" t="s">
        <v>97</v>
      </c>
      <c r="B63" s="28">
        <v>200</v>
      </c>
      <c r="C63" s="28">
        <v>0.2</v>
      </c>
      <c r="D63" s="28">
        <v>0.04</v>
      </c>
      <c r="E63" s="28">
        <v>25.73</v>
      </c>
      <c r="F63" s="28">
        <v>100</v>
      </c>
      <c r="G63" s="35" t="s">
        <v>53</v>
      </c>
    </row>
    <row r="64" spans="1:7" x14ac:dyDescent="0.3">
      <c r="A64" s="44" t="s">
        <v>77</v>
      </c>
      <c r="B64" s="28">
        <v>60</v>
      </c>
      <c r="C64" s="45">
        <v>5.2</v>
      </c>
      <c r="D64" s="28">
        <v>0.8</v>
      </c>
      <c r="E64" s="28">
        <v>24.6</v>
      </c>
      <c r="F64" s="28">
        <v>130</v>
      </c>
      <c r="G64" s="29" t="s">
        <v>116</v>
      </c>
    </row>
    <row r="65" spans="1:7" x14ac:dyDescent="0.3">
      <c r="A65" s="36" t="s">
        <v>7</v>
      </c>
      <c r="B65" s="37">
        <v>870</v>
      </c>
      <c r="C65" s="37">
        <f>SUM(C60:C64)</f>
        <v>31.15</v>
      </c>
      <c r="D65" s="37">
        <f>SUM(D60:D64)</f>
        <v>25.14</v>
      </c>
      <c r="E65" s="37">
        <f>SUM(E60:E64)</f>
        <v>136.63</v>
      </c>
      <c r="F65" s="37">
        <f>SUM(F60:F64)</f>
        <v>902.47</v>
      </c>
      <c r="G65" s="39"/>
    </row>
    <row r="66" spans="1:7" x14ac:dyDescent="0.3">
      <c r="A66" s="36" t="s">
        <v>8</v>
      </c>
      <c r="B66" s="37"/>
      <c r="C66" s="37">
        <f>SUM(C56)+C65</f>
        <v>48.95</v>
      </c>
      <c r="D66" s="37">
        <f>SUM(D56)+D65</f>
        <v>46.99</v>
      </c>
      <c r="E66" s="37">
        <f>SUM(E56)+E65</f>
        <v>238.66</v>
      </c>
      <c r="F66" s="37">
        <f>SUM(F56)+F65</f>
        <v>1590.27</v>
      </c>
      <c r="G66" s="29"/>
    </row>
    <row r="67" spans="1:7" x14ac:dyDescent="0.3">
      <c r="A67" s="52"/>
      <c r="B67" s="53"/>
      <c r="C67" s="53"/>
      <c r="D67" s="53"/>
      <c r="E67" s="53"/>
      <c r="F67" s="53"/>
      <c r="G67" s="53"/>
    </row>
    <row r="68" spans="1:7" x14ac:dyDescent="0.3">
      <c r="A68" s="19" t="s">
        <v>14</v>
      </c>
      <c r="B68" s="20"/>
      <c r="C68" s="20"/>
      <c r="D68" s="20"/>
      <c r="E68" s="20"/>
      <c r="F68" s="20"/>
      <c r="G68" s="20"/>
    </row>
    <row r="69" spans="1:7" ht="52.8" x14ac:dyDescent="0.3">
      <c r="A69" s="21" t="s">
        <v>0</v>
      </c>
      <c r="B69" s="21" t="s">
        <v>1</v>
      </c>
      <c r="C69" s="22" t="s">
        <v>2</v>
      </c>
      <c r="D69" s="22" t="s">
        <v>3</v>
      </c>
      <c r="E69" s="22" t="s">
        <v>4</v>
      </c>
      <c r="F69" s="22" t="s">
        <v>5</v>
      </c>
      <c r="G69" s="23" t="s">
        <v>57</v>
      </c>
    </row>
    <row r="70" spans="1:7" x14ac:dyDescent="0.3">
      <c r="A70" s="24" t="s">
        <v>24</v>
      </c>
      <c r="B70" s="20"/>
      <c r="C70" s="25"/>
      <c r="D70" s="25"/>
      <c r="E70" s="25"/>
      <c r="F70" s="25"/>
      <c r="G70" s="26"/>
    </row>
    <row r="71" spans="1:7" ht="23.25" customHeight="1" x14ac:dyDescent="0.3">
      <c r="A71" s="46" t="s">
        <v>58</v>
      </c>
      <c r="B71" s="47" t="s">
        <v>91</v>
      </c>
      <c r="C71" s="47">
        <v>20.29</v>
      </c>
      <c r="D71" s="47">
        <v>25.42</v>
      </c>
      <c r="E71" s="47">
        <v>42.48</v>
      </c>
      <c r="F71" s="47">
        <v>451.72</v>
      </c>
      <c r="G71" s="48" t="s">
        <v>30</v>
      </c>
    </row>
    <row r="72" spans="1:7" x14ac:dyDescent="0.3">
      <c r="A72" s="46" t="s">
        <v>59</v>
      </c>
      <c r="B72" s="47">
        <v>115</v>
      </c>
      <c r="C72" s="47">
        <v>0.45</v>
      </c>
      <c r="D72" s="47">
        <v>0.45</v>
      </c>
      <c r="E72" s="47">
        <v>11.27</v>
      </c>
      <c r="F72" s="47">
        <v>52</v>
      </c>
      <c r="G72" s="48" t="s">
        <v>116</v>
      </c>
    </row>
    <row r="73" spans="1:7" x14ac:dyDescent="0.3">
      <c r="A73" s="30" t="s">
        <v>27</v>
      </c>
      <c r="B73" s="31">
        <v>200</v>
      </c>
      <c r="C73" s="31">
        <v>7.0000000000000007E-2</v>
      </c>
      <c r="D73" s="31">
        <v>0.02</v>
      </c>
      <c r="E73" s="31">
        <v>15</v>
      </c>
      <c r="F73" s="31">
        <v>60</v>
      </c>
      <c r="G73" s="32" t="s">
        <v>31</v>
      </c>
    </row>
    <row r="74" spans="1:7" x14ac:dyDescent="0.3">
      <c r="A74" s="49" t="s">
        <v>43</v>
      </c>
      <c r="B74" s="45">
        <v>50</v>
      </c>
      <c r="C74" s="45">
        <v>3.9</v>
      </c>
      <c r="D74" s="45">
        <v>1.05</v>
      </c>
      <c r="E74" s="45">
        <v>26.5</v>
      </c>
      <c r="F74" s="45">
        <v>132.5</v>
      </c>
      <c r="G74" s="29" t="s">
        <v>116</v>
      </c>
    </row>
    <row r="75" spans="1:7" x14ac:dyDescent="0.3">
      <c r="A75" s="36" t="s">
        <v>25</v>
      </c>
      <c r="B75" s="61">
        <v>605</v>
      </c>
      <c r="C75" s="61">
        <f>SUM(C71:C74)</f>
        <v>24.709999999999997</v>
      </c>
      <c r="D75" s="61">
        <f>SUM(D71:D74)</f>
        <v>26.94</v>
      </c>
      <c r="E75" s="61">
        <f>SUM(E71:E74)</f>
        <v>95.25</v>
      </c>
      <c r="F75" s="61">
        <f>SUM(F71:F74)</f>
        <v>696.22</v>
      </c>
      <c r="G75" s="23"/>
    </row>
    <row r="76" spans="1:7" x14ac:dyDescent="0.3">
      <c r="A76" s="36"/>
      <c r="B76" s="61"/>
      <c r="C76" s="61"/>
      <c r="D76" s="61"/>
      <c r="E76" s="61"/>
      <c r="F76" s="61"/>
      <c r="G76" s="23"/>
    </row>
    <row r="77" spans="1:7" x14ac:dyDescent="0.3">
      <c r="A77" s="36"/>
      <c r="B77" s="61"/>
      <c r="C77" s="61"/>
      <c r="D77" s="61"/>
      <c r="E77" s="61"/>
      <c r="F77" s="61"/>
      <c r="G77" s="23"/>
    </row>
    <row r="78" spans="1:7" x14ac:dyDescent="0.3">
      <c r="A78" s="36"/>
      <c r="B78" s="61"/>
      <c r="C78" s="61"/>
      <c r="D78" s="61"/>
      <c r="E78" s="61"/>
      <c r="F78" s="61"/>
      <c r="G78" s="23"/>
    </row>
    <row r="79" spans="1:7" x14ac:dyDescent="0.3">
      <c r="A79" s="36"/>
      <c r="B79" s="61"/>
      <c r="C79" s="61"/>
      <c r="D79" s="61"/>
      <c r="E79" s="61"/>
      <c r="F79" s="61"/>
      <c r="G79" s="23"/>
    </row>
    <row r="80" spans="1:7" x14ac:dyDescent="0.3">
      <c r="A80" s="40" t="s">
        <v>6</v>
      </c>
      <c r="B80" s="28"/>
      <c r="C80" s="41"/>
      <c r="D80" s="41"/>
      <c r="E80" s="41"/>
      <c r="F80" s="41"/>
      <c r="G80" s="29"/>
    </row>
    <row r="81" spans="1:7" x14ac:dyDescent="0.3">
      <c r="A81" s="44" t="s">
        <v>98</v>
      </c>
      <c r="B81" s="28">
        <v>100</v>
      </c>
      <c r="C81" s="28">
        <v>1.27</v>
      </c>
      <c r="D81" s="28">
        <v>6.72</v>
      </c>
      <c r="E81" s="28">
        <v>7.63</v>
      </c>
      <c r="F81" s="28">
        <v>61.66</v>
      </c>
      <c r="G81" s="51" t="s">
        <v>103</v>
      </c>
    </row>
    <row r="82" spans="1:7" ht="27.6" x14ac:dyDescent="0.3">
      <c r="A82" s="46" t="s">
        <v>99</v>
      </c>
      <c r="B82" s="47" t="s">
        <v>33</v>
      </c>
      <c r="C82" s="47">
        <v>5.53</v>
      </c>
      <c r="D82" s="47">
        <v>8.3800000000000008</v>
      </c>
      <c r="E82" s="47">
        <v>14.4</v>
      </c>
      <c r="F82" s="47">
        <v>145.30000000000001</v>
      </c>
      <c r="G82" s="48" t="s">
        <v>60</v>
      </c>
    </row>
    <row r="83" spans="1:7" ht="21.75" customHeight="1" x14ac:dyDescent="0.3">
      <c r="A83" s="62" t="s">
        <v>121</v>
      </c>
      <c r="B83" s="47" t="s">
        <v>90</v>
      </c>
      <c r="C83" s="47">
        <v>11.03</v>
      </c>
      <c r="D83" s="47">
        <v>12.99</v>
      </c>
      <c r="E83" s="47">
        <v>3.87</v>
      </c>
      <c r="F83" s="47">
        <v>176.85</v>
      </c>
      <c r="G83" s="48" t="s">
        <v>62</v>
      </c>
    </row>
    <row r="84" spans="1:7" x14ac:dyDescent="0.3">
      <c r="A84" s="55" t="s">
        <v>23</v>
      </c>
      <c r="B84" s="28">
        <v>200</v>
      </c>
      <c r="C84" s="28">
        <v>9.26</v>
      </c>
      <c r="D84" s="28">
        <v>5.19</v>
      </c>
      <c r="E84" s="28">
        <v>45.32</v>
      </c>
      <c r="F84" s="28">
        <v>361.33</v>
      </c>
      <c r="G84" s="29" t="s">
        <v>61</v>
      </c>
    </row>
    <row r="85" spans="1:7" x14ac:dyDescent="0.3">
      <c r="A85" s="44" t="s">
        <v>122</v>
      </c>
      <c r="B85" s="28">
        <v>200</v>
      </c>
      <c r="C85" s="28">
        <v>0.36</v>
      </c>
      <c r="D85" s="28">
        <v>0</v>
      </c>
      <c r="E85" s="28">
        <v>35.799999999999997</v>
      </c>
      <c r="F85" s="28">
        <v>142</v>
      </c>
      <c r="G85" s="29" t="s">
        <v>104</v>
      </c>
    </row>
    <row r="86" spans="1:7" x14ac:dyDescent="0.3">
      <c r="A86" s="44" t="s">
        <v>77</v>
      </c>
      <c r="B86" s="28">
        <v>60</v>
      </c>
      <c r="C86" s="45">
        <v>5.2</v>
      </c>
      <c r="D86" s="28">
        <v>0.8</v>
      </c>
      <c r="E86" s="28">
        <v>24.6</v>
      </c>
      <c r="F86" s="28">
        <v>130</v>
      </c>
      <c r="G86" s="29" t="s">
        <v>116</v>
      </c>
    </row>
    <row r="87" spans="1:7" x14ac:dyDescent="0.3">
      <c r="A87" s="36" t="s">
        <v>7</v>
      </c>
      <c r="B87" s="37">
        <v>925</v>
      </c>
      <c r="C87" s="37">
        <f>SUM(C81:C86)</f>
        <v>32.65</v>
      </c>
      <c r="D87" s="37">
        <f>SUM(D81:D86)</f>
        <v>34.08</v>
      </c>
      <c r="E87" s="37">
        <f>SUM(E81:E86)</f>
        <v>131.62</v>
      </c>
      <c r="F87" s="37">
        <f>SUM(F81:F86)</f>
        <v>1017.14</v>
      </c>
      <c r="G87" s="39"/>
    </row>
    <row r="88" spans="1:7" x14ac:dyDescent="0.3">
      <c r="A88" s="36" t="s">
        <v>8</v>
      </c>
      <c r="B88" s="37"/>
      <c r="C88" s="37">
        <f>SUM(C75)+C87</f>
        <v>57.36</v>
      </c>
      <c r="D88" s="37">
        <f>SUM(D75)+D87</f>
        <v>61.019999999999996</v>
      </c>
      <c r="E88" s="37">
        <f>SUM(E75)+E87</f>
        <v>226.87</v>
      </c>
      <c r="F88" s="37">
        <f>SUM(F75)+F87</f>
        <v>1713.3600000000001</v>
      </c>
      <c r="G88" s="29"/>
    </row>
    <row r="89" spans="1:7" x14ac:dyDescent="0.3">
      <c r="A89" s="36"/>
      <c r="B89" s="37"/>
      <c r="C89" s="37"/>
      <c r="D89" s="37"/>
      <c r="E89" s="37"/>
      <c r="F89" s="37"/>
      <c r="G89" s="29"/>
    </row>
    <row r="90" spans="1:7" x14ac:dyDescent="0.3">
      <c r="A90" s="36"/>
      <c r="B90" s="37"/>
      <c r="C90" s="37"/>
      <c r="D90" s="37"/>
      <c r="E90" s="37"/>
      <c r="F90" s="37"/>
      <c r="G90" s="29"/>
    </row>
    <row r="91" spans="1:7" x14ac:dyDescent="0.3">
      <c r="A91" s="36"/>
      <c r="B91" s="37"/>
      <c r="C91" s="37"/>
      <c r="D91" s="37"/>
      <c r="E91" s="37"/>
      <c r="F91" s="37"/>
      <c r="G91" s="29"/>
    </row>
    <row r="92" spans="1:7" x14ac:dyDescent="0.3">
      <c r="A92" s="52"/>
      <c r="B92" s="53"/>
      <c r="C92" s="53"/>
      <c r="D92" s="53"/>
      <c r="E92" s="53"/>
      <c r="F92" s="53"/>
      <c r="G92" s="53"/>
    </row>
    <row r="93" spans="1:7" x14ac:dyDescent="0.3">
      <c r="A93" s="52"/>
      <c r="B93" s="53"/>
      <c r="C93" s="53"/>
      <c r="D93" s="53"/>
      <c r="E93" s="53"/>
      <c r="F93" s="53"/>
      <c r="G93" s="53"/>
    </row>
    <row r="94" spans="1:7" x14ac:dyDescent="0.3">
      <c r="A94" s="19" t="s">
        <v>15</v>
      </c>
      <c r="B94" s="20"/>
      <c r="C94" s="20"/>
      <c r="D94" s="20"/>
      <c r="E94" s="20"/>
      <c r="F94" s="20"/>
      <c r="G94" s="20"/>
    </row>
    <row r="95" spans="1:7" ht="52.8" x14ac:dyDescent="0.3">
      <c r="A95" s="25" t="s">
        <v>0</v>
      </c>
      <c r="B95" s="63" t="s">
        <v>1</v>
      </c>
      <c r="C95" s="63" t="s">
        <v>2</v>
      </c>
      <c r="D95" s="63" t="s">
        <v>3</v>
      </c>
      <c r="E95" s="63" t="s">
        <v>4</v>
      </c>
      <c r="F95" s="63" t="s">
        <v>5</v>
      </c>
      <c r="G95" s="64" t="s">
        <v>21</v>
      </c>
    </row>
    <row r="96" spans="1:7" x14ac:dyDescent="0.3">
      <c r="A96" s="19" t="s">
        <v>24</v>
      </c>
      <c r="B96" s="20"/>
      <c r="C96" s="25"/>
      <c r="D96" s="25"/>
      <c r="E96" s="25"/>
      <c r="F96" s="25"/>
      <c r="G96" s="26"/>
    </row>
    <row r="97" spans="1:7" x14ac:dyDescent="0.3">
      <c r="A97" s="27" t="s">
        <v>157</v>
      </c>
      <c r="B97" s="28" t="s">
        <v>91</v>
      </c>
      <c r="C97" s="28">
        <v>13.03</v>
      </c>
      <c r="D97" s="28">
        <v>17.3</v>
      </c>
      <c r="E97" s="28">
        <v>38.15</v>
      </c>
      <c r="F97" s="28">
        <v>383.08</v>
      </c>
      <c r="G97" s="29" t="s">
        <v>30</v>
      </c>
    </row>
    <row r="98" spans="1:7" ht="19.5" customHeight="1" x14ac:dyDescent="0.3">
      <c r="A98" s="27" t="s">
        <v>100</v>
      </c>
      <c r="B98" s="28" t="s">
        <v>105</v>
      </c>
      <c r="C98" s="28">
        <v>15.74</v>
      </c>
      <c r="D98" s="28">
        <v>7.08</v>
      </c>
      <c r="E98" s="28">
        <v>13.52</v>
      </c>
      <c r="F98" s="28">
        <v>183</v>
      </c>
      <c r="G98" s="48" t="s">
        <v>101</v>
      </c>
    </row>
    <row r="99" spans="1:7" x14ac:dyDescent="0.3">
      <c r="A99" s="46" t="s">
        <v>41</v>
      </c>
      <c r="B99" s="47" t="s">
        <v>115</v>
      </c>
      <c r="C99" s="47">
        <v>0.26</v>
      </c>
      <c r="D99" s="47">
        <v>0.06</v>
      </c>
      <c r="E99" s="47">
        <v>15.22</v>
      </c>
      <c r="F99" s="47">
        <v>59</v>
      </c>
      <c r="G99" s="48" t="s">
        <v>45</v>
      </c>
    </row>
    <row r="100" spans="1:7" x14ac:dyDescent="0.3">
      <c r="A100" s="49" t="s">
        <v>43</v>
      </c>
      <c r="B100" s="45">
        <v>65</v>
      </c>
      <c r="C100" s="45">
        <v>5.07</v>
      </c>
      <c r="D100" s="45">
        <v>1.37</v>
      </c>
      <c r="E100" s="45">
        <v>34.450000000000003</v>
      </c>
      <c r="F100" s="45">
        <v>172.25</v>
      </c>
      <c r="G100" s="29" t="s">
        <v>116</v>
      </c>
    </row>
    <row r="101" spans="1:7" x14ac:dyDescent="0.3">
      <c r="A101" s="36" t="s">
        <v>25</v>
      </c>
      <c r="B101" s="37">
        <v>607</v>
      </c>
      <c r="C101" s="38">
        <f>SUM(C97:C100)</f>
        <v>34.1</v>
      </c>
      <c r="D101" s="38">
        <f>SUM(D97:D100)</f>
        <v>25.810000000000002</v>
      </c>
      <c r="E101" s="38">
        <f>SUM(E97:E100)</f>
        <v>101.34</v>
      </c>
      <c r="F101" s="38">
        <f>SUM(F97:F100)</f>
        <v>797.32999999999993</v>
      </c>
      <c r="G101" s="39"/>
    </row>
    <row r="102" spans="1:7" x14ac:dyDescent="0.3">
      <c r="A102" s="65" t="s">
        <v>6</v>
      </c>
      <c r="B102" s="28"/>
      <c r="C102" s="41"/>
      <c r="D102" s="41"/>
      <c r="E102" s="41"/>
      <c r="F102" s="41"/>
      <c r="G102" s="29"/>
    </row>
    <row r="103" spans="1:7" x14ac:dyDescent="0.3">
      <c r="A103" s="46" t="s">
        <v>71</v>
      </c>
      <c r="B103" s="47">
        <v>100</v>
      </c>
      <c r="C103" s="47">
        <v>0.17</v>
      </c>
      <c r="D103" s="47">
        <v>6.37</v>
      </c>
      <c r="E103" s="47">
        <v>4.0199999999999996</v>
      </c>
      <c r="F103" s="47">
        <v>51.53</v>
      </c>
      <c r="G103" s="48" t="s">
        <v>126</v>
      </c>
    </row>
    <row r="104" spans="1:7" ht="22.5" customHeight="1" x14ac:dyDescent="0.3">
      <c r="A104" s="54" t="s">
        <v>137</v>
      </c>
      <c r="B104" s="28" t="s">
        <v>138</v>
      </c>
      <c r="C104" s="66">
        <v>7.34</v>
      </c>
      <c r="D104" s="66">
        <v>4.68</v>
      </c>
      <c r="E104" s="66">
        <v>10.58</v>
      </c>
      <c r="F104" s="66">
        <v>134.19999999999999</v>
      </c>
      <c r="G104" s="29" t="s">
        <v>139</v>
      </c>
    </row>
    <row r="105" spans="1:7" x14ac:dyDescent="0.3">
      <c r="A105" s="55" t="s">
        <v>63</v>
      </c>
      <c r="B105" s="28" t="s">
        <v>90</v>
      </c>
      <c r="C105" s="28">
        <v>16.22</v>
      </c>
      <c r="D105" s="28">
        <v>18.329999999999998</v>
      </c>
      <c r="E105" s="28">
        <v>8.9600000000000009</v>
      </c>
      <c r="F105" s="28">
        <v>308.23</v>
      </c>
      <c r="G105" s="29" t="s">
        <v>68</v>
      </c>
    </row>
    <row r="106" spans="1:7" x14ac:dyDescent="0.3">
      <c r="A106" s="44" t="s">
        <v>64</v>
      </c>
      <c r="B106" s="28">
        <v>180</v>
      </c>
      <c r="C106" s="28">
        <v>3.43</v>
      </c>
      <c r="D106" s="28">
        <v>6.24</v>
      </c>
      <c r="E106" s="28">
        <v>36.68</v>
      </c>
      <c r="F106" s="28">
        <v>293.39999999999998</v>
      </c>
      <c r="G106" s="29" t="s">
        <v>66</v>
      </c>
    </row>
    <row r="107" spans="1:7" x14ac:dyDescent="0.3">
      <c r="A107" s="30" t="s">
        <v>27</v>
      </c>
      <c r="B107" s="31">
        <v>200</v>
      </c>
      <c r="C107" s="31">
        <v>7.0000000000000007E-2</v>
      </c>
      <c r="D107" s="31">
        <v>0.02</v>
      </c>
      <c r="E107" s="31">
        <v>15</v>
      </c>
      <c r="F107" s="31">
        <v>60</v>
      </c>
      <c r="G107" s="32" t="s">
        <v>31</v>
      </c>
    </row>
    <row r="108" spans="1:7" x14ac:dyDescent="0.3">
      <c r="A108" s="44" t="s">
        <v>77</v>
      </c>
      <c r="B108" s="28">
        <v>60</v>
      </c>
      <c r="C108" s="45">
        <v>5.2</v>
      </c>
      <c r="D108" s="28">
        <v>0.8</v>
      </c>
      <c r="E108" s="28">
        <v>24.6</v>
      </c>
      <c r="F108" s="28">
        <v>130</v>
      </c>
      <c r="G108" s="29"/>
    </row>
    <row r="109" spans="1:7" x14ac:dyDescent="0.3">
      <c r="A109" s="36" t="s">
        <v>7</v>
      </c>
      <c r="B109" s="37">
        <v>905</v>
      </c>
      <c r="C109" s="37">
        <f>SUM(C103:C108)</f>
        <v>32.43</v>
      </c>
      <c r="D109" s="37">
        <f>SUM(D103:D108)</f>
        <v>36.44</v>
      </c>
      <c r="E109" s="37">
        <f>SUM(E103:E108)</f>
        <v>99.84</v>
      </c>
      <c r="F109" s="37">
        <f>SUM(F103:F108)</f>
        <v>977.36</v>
      </c>
      <c r="G109" s="39"/>
    </row>
    <row r="110" spans="1:7" x14ac:dyDescent="0.3">
      <c r="A110" s="36" t="s">
        <v>8</v>
      </c>
      <c r="B110" s="37"/>
      <c r="C110" s="37">
        <f>SUM(C101)+C109</f>
        <v>66.53</v>
      </c>
      <c r="D110" s="37">
        <f>SUM(D101)+D109</f>
        <v>62.25</v>
      </c>
      <c r="E110" s="37">
        <f>SUM(E101)+E109</f>
        <v>201.18</v>
      </c>
      <c r="F110" s="37">
        <f>SUM(F101)+F109</f>
        <v>1774.69</v>
      </c>
      <c r="G110" s="28"/>
    </row>
    <row r="111" spans="1:7" x14ac:dyDescent="0.3">
      <c r="A111" s="52"/>
      <c r="B111" s="53"/>
      <c r="C111" s="53"/>
      <c r="D111" s="53"/>
      <c r="E111" s="53"/>
      <c r="F111" s="53"/>
      <c r="G111" s="53"/>
    </row>
    <row r="112" spans="1:7" x14ac:dyDescent="0.3">
      <c r="A112" s="52"/>
      <c r="B112" s="53"/>
      <c r="C112" s="53"/>
      <c r="D112" s="53"/>
      <c r="E112" s="53"/>
      <c r="F112" s="53"/>
      <c r="G112" s="53"/>
    </row>
    <row r="113" spans="1:7" x14ac:dyDescent="0.3">
      <c r="A113" s="52"/>
      <c r="B113" s="53"/>
      <c r="C113" s="53"/>
      <c r="D113" s="53"/>
      <c r="E113" s="53"/>
      <c r="F113" s="53"/>
      <c r="G113" s="53"/>
    </row>
    <row r="114" spans="1:7" x14ac:dyDescent="0.3">
      <c r="A114" s="52"/>
      <c r="B114" s="53"/>
      <c r="C114" s="53"/>
      <c r="D114" s="53"/>
      <c r="E114" s="53"/>
      <c r="F114" s="53"/>
      <c r="G114" s="53"/>
    </row>
    <row r="115" spans="1:7" x14ac:dyDescent="0.3">
      <c r="A115" s="25" t="s">
        <v>16</v>
      </c>
      <c r="B115" s="20"/>
      <c r="C115" s="20"/>
      <c r="D115" s="20"/>
      <c r="E115" s="20"/>
      <c r="F115" s="20"/>
      <c r="G115" s="20"/>
    </row>
    <row r="116" spans="1:7" ht="52.8" x14ac:dyDescent="0.3">
      <c r="A116" s="25" t="s">
        <v>0</v>
      </c>
      <c r="B116" s="25" t="s">
        <v>1</v>
      </c>
      <c r="C116" s="63" t="s">
        <v>2</v>
      </c>
      <c r="D116" s="63" t="s">
        <v>3</v>
      </c>
      <c r="E116" s="63" t="s">
        <v>4</v>
      </c>
      <c r="F116" s="63" t="s">
        <v>5</v>
      </c>
      <c r="G116" s="64" t="s">
        <v>21</v>
      </c>
    </row>
    <row r="117" spans="1:7" x14ac:dyDescent="0.3">
      <c r="A117" s="67" t="s">
        <v>24</v>
      </c>
      <c r="B117" s="20"/>
      <c r="C117" s="25"/>
      <c r="D117" s="25"/>
      <c r="E117" s="25"/>
      <c r="F117" s="25"/>
      <c r="G117" s="26"/>
    </row>
    <row r="118" spans="1:7" ht="21" customHeight="1" x14ac:dyDescent="0.3">
      <c r="A118" s="46" t="s">
        <v>145</v>
      </c>
      <c r="B118" s="47" t="s">
        <v>153</v>
      </c>
      <c r="C118" s="47">
        <v>14.4</v>
      </c>
      <c r="D118" s="47">
        <v>21.87</v>
      </c>
      <c r="E118" s="47">
        <v>36.950000000000003</v>
      </c>
      <c r="F118" s="47">
        <v>268.97000000000003</v>
      </c>
      <c r="G118" s="48" t="s">
        <v>30</v>
      </c>
    </row>
    <row r="119" spans="1:7" x14ac:dyDescent="0.3">
      <c r="A119" s="33" t="s">
        <v>152</v>
      </c>
      <c r="B119" s="34">
        <v>100</v>
      </c>
      <c r="C119" s="34">
        <v>7.08</v>
      </c>
      <c r="D119" s="34">
        <v>11.8</v>
      </c>
      <c r="E119" s="34">
        <v>74.900000000000006</v>
      </c>
      <c r="F119" s="34">
        <v>417</v>
      </c>
      <c r="G119" s="35" t="s">
        <v>116</v>
      </c>
    </row>
    <row r="120" spans="1:7" x14ac:dyDescent="0.3">
      <c r="A120" s="68" t="s">
        <v>141</v>
      </c>
      <c r="B120" s="42">
        <v>200</v>
      </c>
      <c r="C120" s="42">
        <v>1.6</v>
      </c>
      <c r="D120" s="42">
        <v>1.65</v>
      </c>
      <c r="E120" s="42">
        <v>31.4</v>
      </c>
      <c r="F120" s="42">
        <v>124</v>
      </c>
      <c r="G120" s="69" t="s">
        <v>142</v>
      </c>
    </row>
    <row r="121" spans="1:7" x14ac:dyDescent="0.3">
      <c r="A121" s="49" t="s">
        <v>43</v>
      </c>
      <c r="B121" s="45">
        <v>65</v>
      </c>
      <c r="C121" s="45">
        <v>5.07</v>
      </c>
      <c r="D121" s="45">
        <v>1.37</v>
      </c>
      <c r="E121" s="45">
        <v>34.450000000000003</v>
      </c>
      <c r="F121" s="45">
        <v>172.25</v>
      </c>
      <c r="G121" s="29" t="s">
        <v>116</v>
      </c>
    </row>
    <row r="122" spans="1:7" x14ac:dyDescent="0.3">
      <c r="A122" s="57" t="s">
        <v>25</v>
      </c>
      <c r="B122" s="37">
        <v>610</v>
      </c>
      <c r="C122" s="58">
        <f>SUM(C118:C121)</f>
        <v>28.150000000000002</v>
      </c>
      <c r="D122" s="58">
        <f>SUM(D118:D121)</f>
        <v>36.69</v>
      </c>
      <c r="E122" s="58">
        <f>SUM(E118:E121)</f>
        <v>177.7</v>
      </c>
      <c r="F122" s="58">
        <f>SUM(F118:F121)</f>
        <v>982.22</v>
      </c>
      <c r="G122" s="39"/>
    </row>
    <row r="123" spans="1:7" x14ac:dyDescent="0.3">
      <c r="A123" s="57"/>
      <c r="B123" s="37"/>
      <c r="C123" s="58"/>
      <c r="D123" s="58"/>
      <c r="E123" s="58"/>
      <c r="F123" s="58"/>
      <c r="G123" s="39"/>
    </row>
    <row r="124" spans="1:7" x14ac:dyDescent="0.3">
      <c r="A124" s="70" t="s">
        <v>6</v>
      </c>
      <c r="B124" s="28"/>
      <c r="C124" s="71"/>
      <c r="D124" s="71"/>
      <c r="E124" s="71"/>
      <c r="F124" s="71"/>
      <c r="G124" s="29"/>
    </row>
    <row r="125" spans="1:7" x14ac:dyDescent="0.3">
      <c r="A125" s="44" t="s">
        <v>69</v>
      </c>
      <c r="B125" s="28">
        <v>100</v>
      </c>
      <c r="C125" s="28">
        <v>0.8</v>
      </c>
      <c r="D125" s="28">
        <v>0.1</v>
      </c>
      <c r="E125" s="28">
        <v>2.6</v>
      </c>
      <c r="F125" s="28">
        <v>14</v>
      </c>
      <c r="G125" s="48"/>
    </row>
    <row r="126" spans="1:7" x14ac:dyDescent="0.3">
      <c r="A126" s="72" t="s">
        <v>146</v>
      </c>
      <c r="B126" s="47">
        <v>250</v>
      </c>
      <c r="C126" s="47">
        <v>6.17</v>
      </c>
      <c r="D126" s="47">
        <v>8.36</v>
      </c>
      <c r="E126" s="47">
        <v>17.46</v>
      </c>
      <c r="F126" s="47">
        <v>126</v>
      </c>
      <c r="G126" s="48" t="s">
        <v>147</v>
      </c>
    </row>
    <row r="127" spans="1:7" ht="19.5" customHeight="1" x14ac:dyDescent="0.3">
      <c r="A127" s="72" t="s">
        <v>148</v>
      </c>
      <c r="B127" s="47" t="s">
        <v>90</v>
      </c>
      <c r="C127" s="47">
        <v>12.53</v>
      </c>
      <c r="D127" s="47">
        <v>17.600000000000001</v>
      </c>
      <c r="E127" s="47">
        <v>27.22</v>
      </c>
      <c r="F127" s="47">
        <v>276.38</v>
      </c>
      <c r="G127" s="48" t="s">
        <v>149</v>
      </c>
    </row>
    <row r="128" spans="1:7" x14ac:dyDescent="0.3">
      <c r="A128" s="44" t="s">
        <v>150</v>
      </c>
      <c r="B128" s="28">
        <v>180</v>
      </c>
      <c r="C128" s="28">
        <v>6.38</v>
      </c>
      <c r="D128" s="28">
        <v>5.87</v>
      </c>
      <c r="E128" s="28">
        <v>40.380000000000003</v>
      </c>
      <c r="F128" s="28">
        <v>325.33</v>
      </c>
      <c r="G128" s="29" t="s">
        <v>30</v>
      </c>
    </row>
    <row r="129" spans="1:7" x14ac:dyDescent="0.3">
      <c r="A129" s="30" t="s">
        <v>154</v>
      </c>
      <c r="B129" s="31">
        <v>200</v>
      </c>
      <c r="C129" s="31">
        <v>0.3</v>
      </c>
      <c r="D129" s="31">
        <v>0</v>
      </c>
      <c r="E129" s="31">
        <v>19.22</v>
      </c>
      <c r="F129" s="31">
        <v>105</v>
      </c>
      <c r="G129" s="32" t="s">
        <v>144</v>
      </c>
    </row>
    <row r="130" spans="1:7" x14ac:dyDescent="0.3">
      <c r="A130" s="44" t="s">
        <v>77</v>
      </c>
      <c r="B130" s="28">
        <v>60</v>
      </c>
      <c r="C130" s="45">
        <v>5.2</v>
      </c>
      <c r="D130" s="28">
        <v>0.8</v>
      </c>
      <c r="E130" s="28">
        <v>24.6</v>
      </c>
      <c r="F130" s="28">
        <v>130</v>
      </c>
      <c r="G130" s="29"/>
    </row>
    <row r="131" spans="1:7" x14ac:dyDescent="0.3">
      <c r="A131" s="57" t="s">
        <v>7</v>
      </c>
      <c r="B131" s="37">
        <v>900</v>
      </c>
      <c r="C131" s="37">
        <f>SUM(C125:C130)</f>
        <v>31.38</v>
      </c>
      <c r="D131" s="37">
        <f>SUM(D125:D130)</f>
        <v>32.730000000000004</v>
      </c>
      <c r="E131" s="37">
        <f>SUM(E125:E130)</f>
        <v>131.47999999999999</v>
      </c>
      <c r="F131" s="37">
        <f>SUM(F125:F130)</f>
        <v>976.71</v>
      </c>
      <c r="G131" s="39"/>
    </row>
    <row r="132" spans="1:7" x14ac:dyDescent="0.3">
      <c r="A132" s="57" t="s">
        <v>8</v>
      </c>
      <c r="B132" s="37"/>
      <c r="C132" s="37">
        <f>SUM(C122)+C131</f>
        <v>59.53</v>
      </c>
      <c r="D132" s="37">
        <f>SUM(D122)+D131</f>
        <v>69.42</v>
      </c>
      <c r="E132" s="37">
        <f>SUM(E122)+E131</f>
        <v>309.17999999999995</v>
      </c>
      <c r="F132" s="37">
        <f>SUM(F122)+F131</f>
        <v>1958.93</v>
      </c>
      <c r="G132" s="29"/>
    </row>
    <row r="133" spans="1:7" x14ac:dyDescent="0.3">
      <c r="A133" s="52"/>
      <c r="B133" s="53"/>
      <c r="C133" s="53"/>
      <c r="D133" s="53"/>
      <c r="E133" s="53"/>
      <c r="F133" s="53"/>
      <c r="G133" s="53"/>
    </row>
    <row r="134" spans="1:7" x14ac:dyDescent="0.3">
      <c r="A134" s="52"/>
      <c r="B134" s="53"/>
      <c r="C134" s="53"/>
      <c r="D134" s="53"/>
      <c r="E134" s="53"/>
      <c r="F134" s="53"/>
      <c r="G134" s="53"/>
    </row>
    <row r="135" spans="1:7" x14ac:dyDescent="0.3">
      <c r="A135" s="52"/>
      <c r="B135" s="53"/>
      <c r="C135" s="53"/>
      <c r="D135" s="53"/>
      <c r="E135" s="53"/>
      <c r="F135" s="53"/>
      <c r="G135" s="53"/>
    </row>
    <row r="136" spans="1:7" x14ac:dyDescent="0.3">
      <c r="A136" s="52"/>
      <c r="B136" s="53"/>
      <c r="C136" s="53"/>
      <c r="D136" s="53"/>
      <c r="E136" s="53"/>
      <c r="F136" s="53"/>
      <c r="G136" s="53"/>
    </row>
    <row r="137" spans="1:7" x14ac:dyDescent="0.3">
      <c r="A137" s="52"/>
      <c r="B137" s="53"/>
      <c r="C137" s="53"/>
      <c r="D137" s="53"/>
      <c r="E137" s="53"/>
      <c r="F137" s="53"/>
      <c r="G137" s="53"/>
    </row>
    <row r="138" spans="1:7" x14ac:dyDescent="0.3">
      <c r="A138" s="52"/>
      <c r="B138" s="53"/>
      <c r="C138" s="53"/>
      <c r="D138" s="53"/>
      <c r="E138" s="53"/>
      <c r="F138" s="53"/>
      <c r="G138" s="53"/>
    </row>
    <row r="139" spans="1:7" x14ac:dyDescent="0.3">
      <c r="A139" s="52"/>
      <c r="B139" s="53"/>
      <c r="C139" s="53"/>
      <c r="D139" s="53"/>
      <c r="E139" s="53"/>
      <c r="F139" s="53"/>
      <c r="G139" s="53"/>
    </row>
    <row r="140" spans="1:7" x14ac:dyDescent="0.3">
      <c r="A140" s="52"/>
      <c r="B140" s="53"/>
      <c r="C140" s="53"/>
      <c r="D140" s="53"/>
      <c r="E140" s="53"/>
      <c r="F140" s="53"/>
      <c r="G140" s="53"/>
    </row>
    <row r="141" spans="1:7" x14ac:dyDescent="0.3">
      <c r="A141" s="52"/>
      <c r="B141" s="53"/>
      <c r="C141" s="53"/>
      <c r="D141" s="53"/>
      <c r="E141" s="53"/>
      <c r="F141" s="53"/>
      <c r="G141" s="53"/>
    </row>
    <row r="142" spans="1:7" x14ac:dyDescent="0.3">
      <c r="A142" s="52"/>
      <c r="B142" s="53"/>
      <c r="C142" s="53"/>
      <c r="D142" s="53"/>
      <c r="E142" s="53"/>
      <c r="F142" s="53"/>
      <c r="G142" s="53"/>
    </row>
    <row r="143" spans="1:7" x14ac:dyDescent="0.3">
      <c r="A143" s="52"/>
      <c r="B143" s="53"/>
      <c r="C143" s="53"/>
      <c r="D143" s="53"/>
      <c r="E143" s="53"/>
      <c r="F143" s="53"/>
      <c r="G143" s="53"/>
    </row>
    <row r="144" spans="1:7" x14ac:dyDescent="0.3">
      <c r="A144" s="25" t="s">
        <v>17</v>
      </c>
      <c r="B144" s="20"/>
      <c r="C144" s="20"/>
      <c r="D144" s="20"/>
      <c r="E144" s="20"/>
      <c r="F144" s="20"/>
      <c r="G144" s="20"/>
    </row>
    <row r="145" spans="1:7" ht="52.8" x14ac:dyDescent="0.3">
      <c r="A145" s="25" t="s">
        <v>0</v>
      </c>
      <c r="B145" s="25" t="s">
        <v>1</v>
      </c>
      <c r="C145" s="63" t="s">
        <v>2</v>
      </c>
      <c r="D145" s="63" t="s">
        <v>3</v>
      </c>
      <c r="E145" s="63" t="s">
        <v>4</v>
      </c>
      <c r="F145" s="63" t="s">
        <v>5</v>
      </c>
      <c r="G145" s="64" t="s">
        <v>21</v>
      </c>
    </row>
    <row r="146" spans="1:7" x14ac:dyDescent="0.3">
      <c r="A146" s="67" t="s">
        <v>24</v>
      </c>
      <c r="B146" s="20"/>
      <c r="C146" s="25"/>
      <c r="D146" s="25"/>
      <c r="E146" s="25"/>
      <c r="F146" s="25"/>
      <c r="G146" s="20"/>
    </row>
    <row r="147" spans="1:7" x14ac:dyDescent="0.3">
      <c r="A147" s="27" t="s">
        <v>70</v>
      </c>
      <c r="B147" s="28" t="s">
        <v>125</v>
      </c>
      <c r="C147" s="28">
        <v>12.55</v>
      </c>
      <c r="D147" s="28">
        <v>7.54</v>
      </c>
      <c r="E147" s="28">
        <v>30.86</v>
      </c>
      <c r="F147" s="28">
        <v>262.83</v>
      </c>
      <c r="G147" s="29" t="s">
        <v>30</v>
      </c>
    </row>
    <row r="148" spans="1:7" x14ac:dyDescent="0.3">
      <c r="A148" s="30" t="s">
        <v>110</v>
      </c>
      <c r="B148" s="31" t="s">
        <v>124</v>
      </c>
      <c r="C148" s="31">
        <v>1.2</v>
      </c>
      <c r="D148" s="31">
        <v>3.1</v>
      </c>
      <c r="E148" s="31">
        <v>21</v>
      </c>
      <c r="F148" s="31">
        <v>113.75</v>
      </c>
      <c r="G148" s="32" t="s">
        <v>80</v>
      </c>
    </row>
    <row r="149" spans="1:7" x14ac:dyDescent="0.3">
      <c r="A149" s="27" t="s">
        <v>12</v>
      </c>
      <c r="B149" s="28">
        <v>200</v>
      </c>
      <c r="C149" s="28">
        <v>0.95</v>
      </c>
      <c r="D149" s="28">
        <v>1.25</v>
      </c>
      <c r="E149" s="28">
        <v>16.25</v>
      </c>
      <c r="F149" s="28">
        <v>103</v>
      </c>
      <c r="G149" s="29" t="s">
        <v>54</v>
      </c>
    </row>
    <row r="150" spans="1:7" x14ac:dyDescent="0.3">
      <c r="A150" s="33" t="s">
        <v>59</v>
      </c>
      <c r="B150" s="34">
        <v>100</v>
      </c>
      <c r="C150" s="34">
        <v>0.4</v>
      </c>
      <c r="D150" s="34">
        <v>0.4</v>
      </c>
      <c r="E150" s="34">
        <v>9.8000000000000007</v>
      </c>
      <c r="F150" s="34">
        <v>45</v>
      </c>
      <c r="G150" s="35" t="s">
        <v>112</v>
      </c>
    </row>
    <row r="151" spans="1:7" x14ac:dyDescent="0.3">
      <c r="A151" s="49" t="s">
        <v>43</v>
      </c>
      <c r="B151" s="45">
        <v>50</v>
      </c>
      <c r="C151" s="45">
        <v>3.9</v>
      </c>
      <c r="D151" s="45">
        <v>1.05</v>
      </c>
      <c r="E151" s="45">
        <v>26.5</v>
      </c>
      <c r="F151" s="45">
        <v>132.5</v>
      </c>
      <c r="G151" s="29" t="s">
        <v>116</v>
      </c>
    </row>
    <row r="152" spans="1:7" x14ac:dyDescent="0.3">
      <c r="A152" s="73" t="s">
        <v>25</v>
      </c>
      <c r="B152" s="37">
        <v>625</v>
      </c>
      <c r="C152" s="58">
        <f>SUM(C147:C151)</f>
        <v>19</v>
      </c>
      <c r="D152" s="58">
        <f>SUM(D147:D151)</f>
        <v>13.340000000000002</v>
      </c>
      <c r="E152" s="58">
        <f>SUM(E147:E151)</f>
        <v>104.41</v>
      </c>
      <c r="F152" s="58">
        <f>SUM(F147:F151)</f>
        <v>657.07999999999993</v>
      </c>
      <c r="G152" s="39"/>
    </row>
    <row r="153" spans="1:7" x14ac:dyDescent="0.3">
      <c r="A153" s="70" t="s">
        <v>6</v>
      </c>
      <c r="B153" s="28"/>
      <c r="C153" s="71"/>
      <c r="D153" s="71"/>
      <c r="E153" s="71"/>
      <c r="F153" s="71"/>
      <c r="G153" s="29"/>
    </row>
    <row r="154" spans="1:7" x14ac:dyDescent="0.3">
      <c r="A154" s="44" t="s">
        <v>52</v>
      </c>
      <c r="B154" s="28">
        <v>100</v>
      </c>
      <c r="C154" s="28">
        <v>1.4</v>
      </c>
      <c r="D154" s="28">
        <v>1.53</v>
      </c>
      <c r="E154" s="28">
        <v>1.47</v>
      </c>
      <c r="F154" s="28">
        <v>59.42</v>
      </c>
      <c r="G154" s="51" t="s">
        <v>56</v>
      </c>
    </row>
    <row r="155" spans="1:7" x14ac:dyDescent="0.3">
      <c r="A155" s="46" t="s">
        <v>102</v>
      </c>
      <c r="B155" s="47">
        <v>250</v>
      </c>
      <c r="C155" s="47">
        <v>5.89</v>
      </c>
      <c r="D155" s="47">
        <v>4.66</v>
      </c>
      <c r="E155" s="47">
        <v>24.05</v>
      </c>
      <c r="F155" s="47">
        <v>202.96</v>
      </c>
      <c r="G155" s="48" t="s">
        <v>46</v>
      </c>
    </row>
    <row r="156" spans="1:7" x14ac:dyDescent="0.3">
      <c r="A156" s="30" t="s">
        <v>159</v>
      </c>
      <c r="B156" s="74" t="s">
        <v>90</v>
      </c>
      <c r="C156" s="74">
        <v>16.52</v>
      </c>
      <c r="D156" s="74">
        <v>19.41</v>
      </c>
      <c r="E156" s="74">
        <v>16.45</v>
      </c>
      <c r="F156" s="74">
        <v>293.83</v>
      </c>
      <c r="G156" s="69" t="s">
        <v>62</v>
      </c>
    </row>
    <row r="157" spans="1:7" x14ac:dyDescent="0.3">
      <c r="A157" s="44" t="s">
        <v>34</v>
      </c>
      <c r="B157" s="28">
        <v>180</v>
      </c>
      <c r="C157" s="28">
        <v>6.38</v>
      </c>
      <c r="D157" s="28">
        <v>5.65</v>
      </c>
      <c r="E157" s="28">
        <v>46.23</v>
      </c>
      <c r="F157" s="28">
        <v>243.7</v>
      </c>
      <c r="G157" s="29" t="s">
        <v>36</v>
      </c>
    </row>
    <row r="158" spans="1:7" x14ac:dyDescent="0.3">
      <c r="A158" s="44" t="s">
        <v>88</v>
      </c>
      <c r="B158" s="28">
        <v>200</v>
      </c>
      <c r="C158" s="28">
        <v>0.34</v>
      </c>
      <c r="D158" s="28">
        <v>0.02</v>
      </c>
      <c r="E158" s="28">
        <v>24.53</v>
      </c>
      <c r="F158" s="28">
        <v>95</v>
      </c>
      <c r="G158" s="29" t="s">
        <v>35</v>
      </c>
    </row>
    <row r="159" spans="1:7" x14ac:dyDescent="0.3">
      <c r="A159" s="44" t="s">
        <v>77</v>
      </c>
      <c r="B159" s="28">
        <v>60</v>
      </c>
      <c r="C159" s="45">
        <v>5.2</v>
      </c>
      <c r="D159" s="28">
        <v>0.8</v>
      </c>
      <c r="E159" s="28">
        <v>24.6</v>
      </c>
      <c r="F159" s="28">
        <v>130</v>
      </c>
      <c r="G159" s="29" t="s">
        <v>116</v>
      </c>
    </row>
    <row r="160" spans="1:7" x14ac:dyDescent="0.3">
      <c r="A160" s="73" t="s">
        <v>7</v>
      </c>
      <c r="B160" s="37">
        <v>900</v>
      </c>
      <c r="C160" s="37">
        <f>SUM(C154:C159)</f>
        <v>35.729999999999997</v>
      </c>
      <c r="D160" s="37">
        <f>SUM(D154:D159)</f>
        <v>32.07</v>
      </c>
      <c r="E160" s="37">
        <f>SUM(E154:E159)</f>
        <v>137.32999999999998</v>
      </c>
      <c r="F160" s="37">
        <f>SUM(F154:F159)</f>
        <v>1024.9100000000001</v>
      </c>
      <c r="G160" s="39"/>
    </row>
    <row r="161" spans="1:7" x14ac:dyDescent="0.3">
      <c r="A161" s="73" t="s">
        <v>8</v>
      </c>
      <c r="B161" s="37"/>
      <c r="C161" s="37">
        <f>SUM(C152)+C160</f>
        <v>54.73</v>
      </c>
      <c r="D161" s="37">
        <f>SUM(D152)+D160</f>
        <v>45.410000000000004</v>
      </c>
      <c r="E161" s="37">
        <f>SUM(E152)+E160</f>
        <v>241.73999999999998</v>
      </c>
      <c r="F161" s="37">
        <f>SUM(F152)+F160</f>
        <v>1681.99</v>
      </c>
      <c r="G161" s="29"/>
    </row>
    <row r="162" spans="1:7" x14ac:dyDescent="0.3">
      <c r="A162" s="52"/>
      <c r="B162" s="53"/>
      <c r="C162" s="53"/>
      <c r="D162" s="53"/>
      <c r="E162" s="53"/>
      <c r="F162" s="53"/>
      <c r="G162" s="53"/>
    </row>
    <row r="163" spans="1:7" x14ac:dyDescent="0.3">
      <c r="A163" s="52"/>
      <c r="B163" s="53"/>
      <c r="C163" s="53"/>
      <c r="D163" s="53"/>
      <c r="E163" s="53"/>
      <c r="F163" s="53"/>
      <c r="G163" s="53"/>
    </row>
    <row r="164" spans="1:7" x14ac:dyDescent="0.3">
      <c r="A164" s="52"/>
      <c r="B164" s="53"/>
      <c r="C164" s="53"/>
      <c r="D164" s="53"/>
      <c r="E164" s="53"/>
      <c r="F164" s="53"/>
      <c r="G164" s="53"/>
    </row>
    <row r="165" spans="1:7" x14ac:dyDescent="0.3">
      <c r="A165" s="19" t="s">
        <v>18</v>
      </c>
      <c r="B165" s="20"/>
      <c r="C165" s="20"/>
      <c r="D165" s="20"/>
      <c r="E165" s="20"/>
      <c r="F165" s="20"/>
      <c r="G165" s="20"/>
    </row>
    <row r="166" spans="1:7" ht="52.8" x14ac:dyDescent="0.3">
      <c r="A166" s="25" t="s">
        <v>0</v>
      </c>
      <c r="B166" s="25" t="s">
        <v>1</v>
      </c>
      <c r="C166" s="63" t="s">
        <v>2</v>
      </c>
      <c r="D166" s="63" t="s">
        <v>3</v>
      </c>
      <c r="E166" s="63" t="s">
        <v>4</v>
      </c>
      <c r="F166" s="63" t="s">
        <v>5</v>
      </c>
      <c r="G166" s="64" t="s">
        <v>21</v>
      </c>
    </row>
    <row r="167" spans="1:7" x14ac:dyDescent="0.3">
      <c r="A167" s="24" t="s">
        <v>24</v>
      </c>
      <c r="B167" s="20"/>
      <c r="C167" s="25"/>
      <c r="D167" s="25"/>
      <c r="E167" s="25"/>
      <c r="F167" s="25"/>
      <c r="G167" s="20"/>
    </row>
    <row r="168" spans="1:7" x14ac:dyDescent="0.3">
      <c r="A168" s="75" t="s">
        <v>74</v>
      </c>
      <c r="B168" s="76" t="s">
        <v>106</v>
      </c>
      <c r="C168" s="76">
        <v>18.55</v>
      </c>
      <c r="D168" s="76">
        <v>22.33</v>
      </c>
      <c r="E168" s="76">
        <v>37.01</v>
      </c>
      <c r="F168" s="76">
        <v>470.95</v>
      </c>
      <c r="G168" s="77" t="s">
        <v>30</v>
      </c>
    </row>
    <row r="169" spans="1:7" x14ac:dyDescent="0.3">
      <c r="A169" s="30" t="s">
        <v>128</v>
      </c>
      <c r="B169" s="78" t="s">
        <v>129</v>
      </c>
      <c r="C169" s="31">
        <v>0.01</v>
      </c>
      <c r="D169" s="31">
        <v>8.3000000000000007</v>
      </c>
      <c r="E169" s="31">
        <v>0.06</v>
      </c>
      <c r="F169" s="31">
        <v>77</v>
      </c>
      <c r="G169" s="35" t="s">
        <v>112</v>
      </c>
    </row>
    <row r="170" spans="1:7" x14ac:dyDescent="0.3">
      <c r="A170" s="33" t="s">
        <v>127</v>
      </c>
      <c r="B170" s="34">
        <v>75</v>
      </c>
      <c r="C170" s="34">
        <v>4.88</v>
      </c>
      <c r="D170" s="34">
        <v>14</v>
      </c>
      <c r="E170" s="34">
        <v>62</v>
      </c>
      <c r="F170" s="34">
        <v>290</v>
      </c>
      <c r="G170" s="35" t="s">
        <v>116</v>
      </c>
    </row>
    <row r="171" spans="1:7" x14ac:dyDescent="0.3">
      <c r="A171" s="30" t="s">
        <v>27</v>
      </c>
      <c r="B171" s="31">
        <v>200</v>
      </c>
      <c r="C171" s="31">
        <v>7.0000000000000007E-2</v>
      </c>
      <c r="D171" s="31">
        <v>0.02</v>
      </c>
      <c r="E171" s="31">
        <v>15</v>
      </c>
      <c r="F171" s="31">
        <v>60</v>
      </c>
      <c r="G171" s="32" t="s">
        <v>31</v>
      </c>
    </row>
    <row r="172" spans="1:7" x14ac:dyDescent="0.3">
      <c r="A172" s="49" t="s">
        <v>43</v>
      </c>
      <c r="B172" s="45">
        <v>65</v>
      </c>
      <c r="C172" s="45">
        <v>5.07</v>
      </c>
      <c r="D172" s="45">
        <v>1.37</v>
      </c>
      <c r="E172" s="45">
        <v>34.450000000000003</v>
      </c>
      <c r="F172" s="45">
        <v>172.25</v>
      </c>
      <c r="G172" s="29" t="s">
        <v>116</v>
      </c>
    </row>
    <row r="173" spans="1:7" x14ac:dyDescent="0.3">
      <c r="A173" s="36" t="s">
        <v>25</v>
      </c>
      <c r="B173" s="37">
        <v>600</v>
      </c>
      <c r="C173" s="38">
        <f>SUM(C168:C172)</f>
        <v>28.580000000000002</v>
      </c>
      <c r="D173" s="38">
        <f>SUM(D168:D172)</f>
        <v>46.019999999999996</v>
      </c>
      <c r="E173" s="38">
        <f>SUM(E168:E172)</f>
        <v>148.51999999999998</v>
      </c>
      <c r="F173" s="38">
        <f>SUM(F168:F172)</f>
        <v>1070.2</v>
      </c>
      <c r="G173" s="39"/>
    </row>
    <row r="174" spans="1:7" x14ac:dyDescent="0.3">
      <c r="A174" s="40" t="s">
        <v>6</v>
      </c>
      <c r="B174" s="28"/>
      <c r="C174" s="41"/>
      <c r="D174" s="41"/>
      <c r="E174" s="41"/>
      <c r="F174" s="41"/>
      <c r="G174" s="29"/>
    </row>
    <row r="175" spans="1:7" x14ac:dyDescent="0.3">
      <c r="A175" s="44" t="s">
        <v>75</v>
      </c>
      <c r="B175" s="28">
        <v>100</v>
      </c>
      <c r="C175" s="28">
        <v>2.2200000000000002</v>
      </c>
      <c r="D175" s="28">
        <v>8.1999999999999993</v>
      </c>
      <c r="E175" s="28">
        <v>4.72</v>
      </c>
      <c r="F175" s="28">
        <v>137.15</v>
      </c>
      <c r="G175" s="48" t="s">
        <v>76</v>
      </c>
    </row>
    <row r="176" spans="1:7" ht="27.6" x14ac:dyDescent="0.3">
      <c r="A176" s="62" t="s">
        <v>96</v>
      </c>
      <c r="B176" s="74">
        <v>250</v>
      </c>
      <c r="C176" s="74">
        <v>8.9499999999999993</v>
      </c>
      <c r="D176" s="74">
        <v>6.99</v>
      </c>
      <c r="E176" s="74">
        <v>27.64</v>
      </c>
      <c r="F176" s="74">
        <v>175.1</v>
      </c>
      <c r="G176" s="69" t="s">
        <v>55</v>
      </c>
    </row>
    <row r="177" spans="1:7" x14ac:dyDescent="0.3">
      <c r="A177" s="46" t="s">
        <v>107</v>
      </c>
      <c r="B177" s="47" t="s">
        <v>90</v>
      </c>
      <c r="C177" s="47">
        <v>13.87</v>
      </c>
      <c r="D177" s="47">
        <v>10.14</v>
      </c>
      <c r="E177" s="47">
        <v>14.48</v>
      </c>
      <c r="F177" s="47">
        <v>228.92</v>
      </c>
      <c r="G177" s="48" t="s">
        <v>108</v>
      </c>
    </row>
    <row r="178" spans="1:7" x14ac:dyDescent="0.3">
      <c r="A178" s="44" t="s">
        <v>10</v>
      </c>
      <c r="B178" s="28">
        <v>180</v>
      </c>
      <c r="C178" s="28">
        <v>3.86</v>
      </c>
      <c r="D178" s="28">
        <v>11.04</v>
      </c>
      <c r="E178" s="28">
        <v>48.98</v>
      </c>
      <c r="F178" s="28">
        <v>252</v>
      </c>
      <c r="G178" s="29" t="s">
        <v>49</v>
      </c>
    </row>
    <row r="179" spans="1:7" x14ac:dyDescent="0.3">
      <c r="A179" s="46" t="s">
        <v>41</v>
      </c>
      <c r="B179" s="47">
        <v>200</v>
      </c>
      <c r="C179" s="47">
        <v>0.26</v>
      </c>
      <c r="D179" s="47">
        <v>0.06</v>
      </c>
      <c r="E179" s="47">
        <v>15.22</v>
      </c>
      <c r="F179" s="47">
        <v>59</v>
      </c>
      <c r="G179" s="48" t="s">
        <v>45</v>
      </c>
    </row>
    <row r="180" spans="1:7" x14ac:dyDescent="0.3">
      <c r="A180" s="44" t="s">
        <v>77</v>
      </c>
      <c r="B180" s="28">
        <v>60</v>
      </c>
      <c r="C180" s="45">
        <v>5.2</v>
      </c>
      <c r="D180" s="28">
        <v>0.8</v>
      </c>
      <c r="E180" s="28">
        <v>24.6</v>
      </c>
      <c r="F180" s="28">
        <v>130</v>
      </c>
      <c r="G180" s="29" t="s">
        <v>116</v>
      </c>
    </row>
    <row r="181" spans="1:7" x14ac:dyDescent="0.3">
      <c r="A181" s="36" t="s">
        <v>7</v>
      </c>
      <c r="B181" s="37">
        <v>900</v>
      </c>
      <c r="C181" s="37">
        <f>SUM(C175:C180)</f>
        <v>34.36</v>
      </c>
      <c r="D181" s="37">
        <f>SUM(D175:D180)</f>
        <v>37.229999999999997</v>
      </c>
      <c r="E181" s="37">
        <f>SUM(E175:E180)</f>
        <v>135.63999999999999</v>
      </c>
      <c r="F181" s="37">
        <f>SUM(F175:F180)</f>
        <v>982.17</v>
      </c>
      <c r="G181" s="39"/>
    </row>
    <row r="182" spans="1:7" x14ac:dyDescent="0.3">
      <c r="A182" s="36" t="s">
        <v>8</v>
      </c>
      <c r="B182" s="37"/>
      <c r="C182" s="37">
        <f>SUM(C173)+C181</f>
        <v>62.94</v>
      </c>
      <c r="D182" s="37">
        <f>SUM(D173)+D181</f>
        <v>83.25</v>
      </c>
      <c r="E182" s="37">
        <f>SUM(E173)+E181</f>
        <v>284.15999999999997</v>
      </c>
      <c r="F182" s="37">
        <f>SUM(F173)+F181</f>
        <v>2052.37</v>
      </c>
      <c r="G182" s="29"/>
    </row>
    <row r="183" spans="1:7" x14ac:dyDescent="0.3">
      <c r="A183" s="36"/>
      <c r="B183" s="37"/>
      <c r="C183" s="37"/>
      <c r="D183" s="37"/>
      <c r="E183" s="37"/>
      <c r="F183" s="37"/>
      <c r="G183" s="29"/>
    </row>
    <row r="184" spans="1:7" x14ac:dyDescent="0.3">
      <c r="A184" s="36"/>
      <c r="B184" s="37"/>
      <c r="C184" s="37"/>
      <c r="D184" s="37"/>
      <c r="E184" s="37"/>
      <c r="F184" s="37"/>
      <c r="G184" s="29"/>
    </row>
    <row r="185" spans="1:7" x14ac:dyDescent="0.3">
      <c r="A185" s="36"/>
      <c r="B185" s="37"/>
      <c r="C185" s="37"/>
      <c r="D185" s="37"/>
      <c r="E185" s="37"/>
      <c r="F185" s="37"/>
      <c r="G185" s="29"/>
    </row>
    <row r="186" spans="1:7" x14ac:dyDescent="0.3">
      <c r="A186" s="36"/>
      <c r="B186" s="37"/>
      <c r="C186" s="37"/>
      <c r="D186" s="37"/>
      <c r="E186" s="37"/>
      <c r="F186" s="37"/>
      <c r="G186" s="29"/>
    </row>
    <row r="187" spans="1:7" x14ac:dyDescent="0.3">
      <c r="A187" s="36"/>
      <c r="B187" s="37"/>
      <c r="C187" s="37"/>
      <c r="D187" s="37"/>
      <c r="E187" s="37"/>
      <c r="F187" s="37"/>
      <c r="G187" s="29"/>
    </row>
    <row r="188" spans="1:7" x14ac:dyDescent="0.3">
      <c r="A188" s="36"/>
      <c r="B188" s="37"/>
      <c r="C188" s="37"/>
      <c r="D188" s="37"/>
      <c r="E188" s="37"/>
      <c r="F188" s="37"/>
      <c r="G188" s="29"/>
    </row>
    <row r="189" spans="1:7" x14ac:dyDescent="0.3">
      <c r="A189" s="36"/>
      <c r="B189" s="37"/>
      <c r="C189" s="37"/>
      <c r="D189" s="37"/>
      <c r="E189" s="37"/>
      <c r="F189" s="37"/>
      <c r="G189" s="29"/>
    </row>
    <row r="190" spans="1:7" x14ac:dyDescent="0.3">
      <c r="A190" s="52"/>
      <c r="B190" s="53"/>
      <c r="C190" s="53"/>
      <c r="D190" s="53"/>
      <c r="E190" s="53"/>
      <c r="F190" s="53"/>
      <c r="G190" s="53"/>
    </row>
    <row r="191" spans="1:7" x14ac:dyDescent="0.3">
      <c r="A191" s="19" t="s">
        <v>19</v>
      </c>
      <c r="B191" s="20"/>
      <c r="C191" s="20"/>
      <c r="D191" s="20"/>
      <c r="E191" s="20"/>
      <c r="F191" s="20"/>
      <c r="G191" s="20"/>
    </row>
    <row r="192" spans="1:7" ht="52.8" x14ac:dyDescent="0.3">
      <c r="A192" s="25" t="s">
        <v>0</v>
      </c>
      <c r="B192" s="25" t="s">
        <v>1</v>
      </c>
      <c r="C192" s="63" t="s">
        <v>2</v>
      </c>
      <c r="D192" s="63" t="s">
        <v>3</v>
      </c>
      <c r="E192" s="63" t="s">
        <v>4</v>
      </c>
      <c r="F192" s="63" t="s">
        <v>5</v>
      </c>
      <c r="G192" s="64" t="s">
        <v>21</v>
      </c>
    </row>
    <row r="193" spans="1:7" x14ac:dyDescent="0.3">
      <c r="A193" s="24" t="s">
        <v>24</v>
      </c>
      <c r="B193" s="20"/>
      <c r="C193" s="25"/>
      <c r="D193" s="25"/>
      <c r="E193" s="25"/>
      <c r="F193" s="25"/>
      <c r="G193" s="20"/>
    </row>
    <row r="194" spans="1:7" x14ac:dyDescent="0.3">
      <c r="A194" s="62" t="s">
        <v>40</v>
      </c>
      <c r="B194" s="74" t="s">
        <v>92</v>
      </c>
      <c r="C194" s="74">
        <v>11.33</v>
      </c>
      <c r="D194" s="74">
        <v>14.65</v>
      </c>
      <c r="E194" s="74">
        <v>44.56</v>
      </c>
      <c r="F194" s="74">
        <v>422.21</v>
      </c>
      <c r="G194" s="69" t="s">
        <v>44</v>
      </c>
    </row>
    <row r="195" spans="1:7" x14ac:dyDescent="0.3">
      <c r="A195" s="62" t="s">
        <v>78</v>
      </c>
      <c r="B195" s="74">
        <v>150</v>
      </c>
      <c r="C195" s="74">
        <v>0.8</v>
      </c>
      <c r="D195" s="74">
        <v>0.02</v>
      </c>
      <c r="E195" s="74">
        <v>22.6</v>
      </c>
      <c r="F195" s="74">
        <v>69</v>
      </c>
      <c r="G195" s="69"/>
    </row>
    <row r="196" spans="1:7" x14ac:dyDescent="0.3">
      <c r="A196" s="62" t="s">
        <v>41</v>
      </c>
      <c r="B196" s="74">
        <v>200</v>
      </c>
      <c r="C196" s="74">
        <v>0.26</v>
      </c>
      <c r="D196" s="74">
        <v>0.06</v>
      </c>
      <c r="E196" s="74">
        <v>15.22</v>
      </c>
      <c r="F196" s="74">
        <v>59</v>
      </c>
      <c r="G196" s="69" t="s">
        <v>45</v>
      </c>
    </row>
    <row r="197" spans="1:7" ht="9.75" customHeight="1" x14ac:dyDescent="0.3">
      <c r="A197" s="79"/>
      <c r="B197" s="28"/>
      <c r="C197" s="28"/>
      <c r="D197" s="28"/>
      <c r="E197" s="28"/>
      <c r="F197" s="28"/>
      <c r="G197" s="48"/>
    </row>
    <row r="198" spans="1:7" x14ac:dyDescent="0.3">
      <c r="A198" s="49" t="s">
        <v>43</v>
      </c>
      <c r="B198" s="45">
        <v>50</v>
      </c>
      <c r="C198" s="45">
        <v>3.9</v>
      </c>
      <c r="D198" s="45">
        <v>1.05</v>
      </c>
      <c r="E198" s="45">
        <v>26.5</v>
      </c>
      <c r="F198" s="45">
        <v>132.5</v>
      </c>
      <c r="G198" s="29" t="s">
        <v>116</v>
      </c>
    </row>
    <row r="199" spans="1:7" x14ac:dyDescent="0.3">
      <c r="A199" s="36" t="s">
        <v>25</v>
      </c>
      <c r="B199" s="61">
        <v>610</v>
      </c>
      <c r="C199" s="61">
        <f>SUM(C194:C198)</f>
        <v>16.29</v>
      </c>
      <c r="D199" s="61">
        <f>SUM(D194:D198)</f>
        <v>15.780000000000001</v>
      </c>
      <c r="E199" s="61">
        <f>SUM(E194:E198)</f>
        <v>108.88</v>
      </c>
      <c r="F199" s="61">
        <f>SUM(F194:F198)</f>
        <v>682.71</v>
      </c>
      <c r="G199" s="23"/>
    </row>
    <row r="200" spans="1:7" x14ac:dyDescent="0.3">
      <c r="A200" s="40" t="s">
        <v>6</v>
      </c>
      <c r="B200" s="28"/>
      <c r="C200" s="41"/>
      <c r="D200" s="41"/>
      <c r="E200" s="41"/>
      <c r="F200" s="41"/>
      <c r="G200" s="29"/>
    </row>
    <row r="201" spans="1:7" x14ac:dyDescent="0.3">
      <c r="A201" s="46" t="s">
        <v>93</v>
      </c>
      <c r="B201" s="47">
        <v>100</v>
      </c>
      <c r="C201" s="47">
        <v>1.1000000000000001</v>
      </c>
      <c r="D201" s="47">
        <v>6.1</v>
      </c>
      <c r="E201" s="47">
        <v>4.57</v>
      </c>
      <c r="F201" s="47">
        <v>77.7</v>
      </c>
      <c r="G201" s="48" t="s">
        <v>47</v>
      </c>
    </row>
    <row r="202" spans="1:7" ht="27.6" x14ac:dyDescent="0.3">
      <c r="A202" s="46" t="s">
        <v>99</v>
      </c>
      <c r="B202" s="47" t="s">
        <v>33</v>
      </c>
      <c r="C202" s="47">
        <v>5.53</v>
      </c>
      <c r="D202" s="47">
        <v>8.3800000000000008</v>
      </c>
      <c r="E202" s="47">
        <v>14.4</v>
      </c>
      <c r="F202" s="47">
        <v>145.30000000000001</v>
      </c>
      <c r="G202" s="48" t="s">
        <v>60</v>
      </c>
    </row>
    <row r="203" spans="1:7" ht="30" customHeight="1" x14ac:dyDescent="0.3">
      <c r="A203" s="62" t="s">
        <v>160</v>
      </c>
      <c r="B203" s="47" t="s">
        <v>90</v>
      </c>
      <c r="C203" s="47">
        <v>8.42</v>
      </c>
      <c r="D203" s="47">
        <v>14.46</v>
      </c>
      <c r="E203" s="47">
        <v>13.89</v>
      </c>
      <c r="F203" s="47">
        <v>217</v>
      </c>
      <c r="G203" s="69" t="s">
        <v>132</v>
      </c>
    </row>
    <row r="204" spans="1:7" x14ac:dyDescent="0.3">
      <c r="A204" s="55" t="s">
        <v>23</v>
      </c>
      <c r="B204" s="28">
        <v>200</v>
      </c>
      <c r="C204" s="28">
        <v>9.26</v>
      </c>
      <c r="D204" s="28">
        <v>5.19</v>
      </c>
      <c r="E204" s="28">
        <v>45.32</v>
      </c>
      <c r="F204" s="28">
        <v>361.33</v>
      </c>
      <c r="G204" s="29" t="s">
        <v>61</v>
      </c>
    </row>
    <row r="205" spans="1:7" x14ac:dyDescent="0.3">
      <c r="A205" s="92" t="s">
        <v>109</v>
      </c>
      <c r="B205" s="28">
        <v>200</v>
      </c>
      <c r="C205" s="28">
        <v>0.2</v>
      </c>
      <c r="D205" s="28">
        <v>0</v>
      </c>
      <c r="E205" s="28">
        <v>27.8</v>
      </c>
      <c r="F205" s="28">
        <v>116</v>
      </c>
      <c r="G205" s="29" t="s">
        <v>53</v>
      </c>
    </row>
    <row r="206" spans="1:7" x14ac:dyDescent="0.3">
      <c r="A206" s="44" t="s">
        <v>77</v>
      </c>
      <c r="B206" s="28">
        <v>60</v>
      </c>
      <c r="C206" s="45">
        <v>5.2</v>
      </c>
      <c r="D206" s="28">
        <v>0.8</v>
      </c>
      <c r="E206" s="28">
        <v>24.6</v>
      </c>
      <c r="F206" s="28">
        <v>130</v>
      </c>
      <c r="G206" s="29" t="s">
        <v>116</v>
      </c>
    </row>
    <row r="207" spans="1:7" x14ac:dyDescent="0.3">
      <c r="A207" s="57" t="s">
        <v>7</v>
      </c>
      <c r="B207" s="37">
        <v>925</v>
      </c>
      <c r="C207" s="37">
        <f>SUM(C201:C206)</f>
        <v>29.71</v>
      </c>
      <c r="D207" s="37">
        <f>SUM(D201:D206)</f>
        <v>34.93</v>
      </c>
      <c r="E207" s="37">
        <f>SUM(E201:E206)</f>
        <v>130.58000000000001</v>
      </c>
      <c r="F207" s="37">
        <f>SUM(F201:F206)</f>
        <v>1047.33</v>
      </c>
      <c r="G207" s="39"/>
    </row>
    <row r="208" spans="1:7" x14ac:dyDescent="0.3">
      <c r="A208" s="36" t="s">
        <v>8</v>
      </c>
      <c r="B208" s="37"/>
      <c r="C208" s="37">
        <f>SUM(C199)+C207</f>
        <v>46</v>
      </c>
      <c r="D208" s="37">
        <f>SUM(D199)+D207</f>
        <v>50.71</v>
      </c>
      <c r="E208" s="37">
        <f>SUM(E199)+E207</f>
        <v>239.46</v>
      </c>
      <c r="F208" s="37">
        <f>SUM(F199)+F207</f>
        <v>1730.04</v>
      </c>
      <c r="G208" s="29"/>
    </row>
    <row r="209" spans="1:7" x14ac:dyDescent="0.3">
      <c r="A209" s="52"/>
      <c r="B209" s="53"/>
      <c r="C209" s="53"/>
      <c r="D209" s="53"/>
      <c r="E209" s="53"/>
      <c r="F209" s="53"/>
      <c r="G209" s="53"/>
    </row>
    <row r="210" spans="1:7" x14ac:dyDescent="0.3">
      <c r="A210" s="52"/>
      <c r="B210" s="53"/>
      <c r="C210" s="53"/>
      <c r="D210" s="53"/>
      <c r="E210" s="53"/>
      <c r="F210" s="53"/>
      <c r="G210" s="53"/>
    </row>
    <row r="211" spans="1:7" x14ac:dyDescent="0.3">
      <c r="A211" s="52"/>
      <c r="B211" s="53"/>
      <c r="C211" s="53"/>
      <c r="D211" s="53"/>
      <c r="E211" s="53"/>
      <c r="F211" s="53"/>
      <c r="G211" s="53"/>
    </row>
    <row r="212" spans="1:7" x14ac:dyDescent="0.3">
      <c r="A212" s="19" t="s">
        <v>20</v>
      </c>
      <c r="B212" s="20"/>
      <c r="C212" s="20"/>
      <c r="D212" s="20"/>
      <c r="E212" s="20"/>
      <c r="F212" s="20"/>
      <c r="G212" s="20"/>
    </row>
    <row r="213" spans="1:7" ht="52.8" x14ac:dyDescent="0.3">
      <c r="A213" s="25" t="s">
        <v>0</v>
      </c>
      <c r="B213" s="25" t="s">
        <v>1</v>
      </c>
      <c r="C213" s="63" t="s">
        <v>2</v>
      </c>
      <c r="D213" s="63" t="s">
        <v>3</v>
      </c>
      <c r="E213" s="63" t="s">
        <v>4</v>
      </c>
      <c r="F213" s="63" t="s">
        <v>5</v>
      </c>
      <c r="G213" s="64" t="s">
        <v>21</v>
      </c>
    </row>
    <row r="214" spans="1:7" x14ac:dyDescent="0.3">
      <c r="A214" s="24" t="s">
        <v>24</v>
      </c>
      <c r="B214" s="20"/>
      <c r="C214" s="25"/>
      <c r="D214" s="25"/>
      <c r="E214" s="25"/>
      <c r="F214" s="25"/>
      <c r="G214" s="20"/>
    </row>
    <row r="215" spans="1:7" x14ac:dyDescent="0.3">
      <c r="A215" s="27" t="s">
        <v>28</v>
      </c>
      <c r="B215" s="28" t="s">
        <v>33</v>
      </c>
      <c r="C215" s="28">
        <v>10.5</v>
      </c>
      <c r="D215" s="28">
        <v>13.01</v>
      </c>
      <c r="E215" s="28">
        <v>25.44</v>
      </c>
      <c r="F215" s="28">
        <v>296.3</v>
      </c>
      <c r="G215" s="29" t="s">
        <v>30</v>
      </c>
    </row>
    <row r="216" spans="1:7" ht="30.75" customHeight="1" x14ac:dyDescent="0.3">
      <c r="A216" s="46" t="s">
        <v>89</v>
      </c>
      <c r="B216" s="47" t="s">
        <v>105</v>
      </c>
      <c r="C216" s="47">
        <v>10.56</v>
      </c>
      <c r="D216" s="47">
        <v>10.23</v>
      </c>
      <c r="E216" s="47">
        <v>30.34</v>
      </c>
      <c r="F216" s="47">
        <v>225.22</v>
      </c>
      <c r="G216" s="48" t="s">
        <v>65</v>
      </c>
    </row>
    <row r="217" spans="1:7" x14ac:dyDescent="0.3">
      <c r="A217" s="30" t="s">
        <v>27</v>
      </c>
      <c r="B217" s="31">
        <v>200</v>
      </c>
      <c r="C217" s="31">
        <v>7.0000000000000007E-2</v>
      </c>
      <c r="D217" s="31">
        <v>0.02</v>
      </c>
      <c r="E217" s="31">
        <v>15</v>
      </c>
      <c r="F217" s="31">
        <v>60</v>
      </c>
      <c r="G217" s="32" t="s">
        <v>31</v>
      </c>
    </row>
    <row r="218" spans="1:7" x14ac:dyDescent="0.3">
      <c r="A218" s="49" t="s">
        <v>43</v>
      </c>
      <c r="B218" s="45">
        <v>50</v>
      </c>
      <c r="C218" s="45">
        <v>3.9</v>
      </c>
      <c r="D218" s="45">
        <v>1.05</v>
      </c>
      <c r="E218" s="45">
        <v>26.5</v>
      </c>
      <c r="F218" s="45">
        <v>132.5</v>
      </c>
      <c r="G218" s="29" t="s">
        <v>116</v>
      </c>
    </row>
    <row r="219" spans="1:7" x14ac:dyDescent="0.3">
      <c r="A219" s="49"/>
      <c r="B219" s="45"/>
      <c r="C219" s="45"/>
      <c r="D219" s="45"/>
      <c r="E219" s="45"/>
      <c r="F219" s="45"/>
      <c r="G219" s="29"/>
    </row>
    <row r="220" spans="1:7" x14ac:dyDescent="0.3">
      <c r="A220" s="36" t="s">
        <v>25</v>
      </c>
      <c r="B220" s="37">
        <v>600</v>
      </c>
      <c r="C220" s="38">
        <f>SUM(C215:C218)</f>
        <v>25.03</v>
      </c>
      <c r="D220" s="38">
        <f>SUM(D215:D218)</f>
        <v>24.310000000000002</v>
      </c>
      <c r="E220" s="38">
        <f>SUM(E215:E218)</f>
        <v>97.28</v>
      </c>
      <c r="F220" s="38">
        <f>SUM(F215:F218)</f>
        <v>714.02</v>
      </c>
      <c r="G220" s="39"/>
    </row>
    <row r="221" spans="1:7" x14ac:dyDescent="0.3">
      <c r="A221" s="40" t="s">
        <v>6</v>
      </c>
      <c r="B221" s="28"/>
      <c r="C221" s="41"/>
      <c r="D221" s="41"/>
      <c r="E221" s="41"/>
      <c r="F221" s="41"/>
      <c r="G221" s="29"/>
    </row>
    <row r="222" spans="1:7" x14ac:dyDescent="0.3">
      <c r="A222" s="46" t="s">
        <v>69</v>
      </c>
      <c r="B222" s="28">
        <v>100</v>
      </c>
      <c r="C222" s="28">
        <v>0.8</v>
      </c>
      <c r="D222" s="28">
        <v>0.1</v>
      </c>
      <c r="E222" s="28">
        <v>2.6</v>
      </c>
      <c r="F222" s="28">
        <v>14</v>
      </c>
      <c r="G222" s="48"/>
    </row>
    <row r="223" spans="1:7" ht="27.6" x14ac:dyDescent="0.3">
      <c r="A223" s="54" t="s">
        <v>123</v>
      </c>
      <c r="B223" s="28" t="s">
        <v>33</v>
      </c>
      <c r="C223" s="66">
        <v>1.84</v>
      </c>
      <c r="D223" s="66">
        <v>3.84</v>
      </c>
      <c r="E223" s="66">
        <v>10.55</v>
      </c>
      <c r="F223" s="66">
        <v>111.25</v>
      </c>
      <c r="G223" s="29" t="s">
        <v>67</v>
      </c>
    </row>
    <row r="224" spans="1:7" x14ac:dyDescent="0.3">
      <c r="A224" s="30" t="s">
        <v>133</v>
      </c>
      <c r="B224" s="74" t="s">
        <v>90</v>
      </c>
      <c r="C224" s="74">
        <v>12.77</v>
      </c>
      <c r="D224" s="74">
        <v>16.91</v>
      </c>
      <c r="E224" s="74">
        <v>17.77</v>
      </c>
      <c r="F224" s="74">
        <v>206</v>
      </c>
      <c r="G224" s="69" t="s">
        <v>134</v>
      </c>
    </row>
    <row r="225" spans="1:7" x14ac:dyDescent="0.3">
      <c r="A225" s="44" t="s">
        <v>135</v>
      </c>
      <c r="B225" s="28">
        <v>200</v>
      </c>
      <c r="C225" s="28">
        <v>8.5299999999999994</v>
      </c>
      <c r="D225" s="28">
        <v>8.66</v>
      </c>
      <c r="E225" s="28">
        <v>47.33</v>
      </c>
      <c r="F225" s="28">
        <v>301</v>
      </c>
      <c r="G225" s="29" t="s">
        <v>30</v>
      </c>
    </row>
    <row r="226" spans="1:7" x14ac:dyDescent="0.3">
      <c r="A226" s="30" t="s">
        <v>136</v>
      </c>
      <c r="B226" s="42">
        <v>200</v>
      </c>
      <c r="C226" s="42">
        <v>0.1</v>
      </c>
      <c r="D226" s="42">
        <v>0</v>
      </c>
      <c r="E226" s="42">
        <v>24.2</v>
      </c>
      <c r="F226" s="42">
        <v>106</v>
      </c>
      <c r="G226" s="35" t="s">
        <v>53</v>
      </c>
    </row>
    <row r="227" spans="1:7" x14ac:dyDescent="0.3">
      <c r="A227" s="55" t="s">
        <v>77</v>
      </c>
      <c r="B227" s="28">
        <v>60</v>
      </c>
      <c r="C227" s="45">
        <v>5.2</v>
      </c>
      <c r="D227" s="28">
        <v>0.8</v>
      </c>
      <c r="E227" s="28">
        <v>24.6</v>
      </c>
      <c r="F227" s="28">
        <v>130</v>
      </c>
      <c r="G227" s="29" t="s">
        <v>116</v>
      </c>
    </row>
    <row r="228" spans="1:7" x14ac:dyDescent="0.3">
      <c r="A228" s="36" t="s">
        <v>7</v>
      </c>
      <c r="B228" s="37">
        <v>925</v>
      </c>
      <c r="C228" s="37">
        <f>SUM(C222:C227)</f>
        <v>29.24</v>
      </c>
      <c r="D228" s="37">
        <f>SUM(D222:D227)</f>
        <v>30.310000000000002</v>
      </c>
      <c r="E228" s="37">
        <f>SUM(E222:E227)</f>
        <v>127.05000000000001</v>
      </c>
      <c r="F228" s="37">
        <f>SUM(F222:F227)</f>
        <v>868.25</v>
      </c>
      <c r="G228" s="39"/>
    </row>
    <row r="229" spans="1:7" x14ac:dyDescent="0.3">
      <c r="A229" s="36"/>
      <c r="B229" s="37"/>
      <c r="C229" s="37"/>
      <c r="D229" s="37"/>
      <c r="E229" s="37"/>
      <c r="F229" s="37"/>
      <c r="G229" s="39"/>
    </row>
    <row r="230" spans="1:7" x14ac:dyDescent="0.3">
      <c r="A230" s="36"/>
      <c r="B230" s="37"/>
      <c r="C230" s="37"/>
      <c r="D230" s="37"/>
      <c r="E230" s="37"/>
      <c r="F230" s="37"/>
      <c r="G230" s="39"/>
    </row>
    <row r="231" spans="1:7" x14ac:dyDescent="0.3">
      <c r="A231" s="57" t="s">
        <v>8</v>
      </c>
      <c r="B231" s="37"/>
      <c r="C231" s="37">
        <f>SUM(C220)+C228</f>
        <v>54.269999999999996</v>
      </c>
      <c r="D231" s="37">
        <f>SUM(D220)+D228</f>
        <v>54.620000000000005</v>
      </c>
      <c r="E231" s="37">
        <f>SUM(E220)+E228</f>
        <v>224.33</v>
      </c>
      <c r="F231" s="37">
        <f>SUM(F220)+F228</f>
        <v>1582.27</v>
      </c>
      <c r="G231" s="29"/>
    </row>
    <row r="232" spans="1:7" x14ac:dyDescent="0.3">
      <c r="A232" s="57"/>
      <c r="B232" s="37"/>
      <c r="C232" s="37"/>
      <c r="D232" s="37"/>
      <c r="E232" s="37"/>
      <c r="F232" s="37"/>
      <c r="G232" s="29"/>
    </row>
    <row r="233" spans="1:7" x14ac:dyDescent="0.3">
      <c r="A233" s="57"/>
      <c r="B233" s="37"/>
      <c r="C233" s="37"/>
      <c r="D233" s="37"/>
      <c r="E233" s="37"/>
      <c r="F233" s="37"/>
      <c r="G233" s="29"/>
    </row>
    <row r="234" spans="1:7" x14ac:dyDescent="0.3">
      <c r="A234" s="19" t="s">
        <v>151</v>
      </c>
      <c r="B234" s="20"/>
      <c r="C234" s="20"/>
      <c r="D234" s="20"/>
      <c r="E234" s="20"/>
      <c r="F234" s="20"/>
      <c r="G234" s="20"/>
    </row>
    <row r="235" spans="1:7" ht="52.8" x14ac:dyDescent="0.3">
      <c r="A235" s="21" t="s">
        <v>0</v>
      </c>
      <c r="B235" s="21" t="s">
        <v>1</v>
      </c>
      <c r="C235" s="22" t="s">
        <v>2</v>
      </c>
      <c r="D235" s="22" t="s">
        <v>3</v>
      </c>
      <c r="E235" s="22" t="s">
        <v>4</v>
      </c>
      <c r="F235" s="22" t="s">
        <v>5</v>
      </c>
      <c r="G235" s="23" t="s">
        <v>50</v>
      </c>
    </row>
    <row r="236" spans="1:7" x14ac:dyDescent="0.3">
      <c r="A236" s="24" t="s">
        <v>24</v>
      </c>
      <c r="B236" s="20"/>
      <c r="C236" s="25"/>
      <c r="D236" s="25"/>
      <c r="E236" s="25"/>
      <c r="F236" s="25"/>
      <c r="G236" s="20"/>
    </row>
    <row r="237" spans="1:7" ht="27.6" x14ac:dyDescent="0.3">
      <c r="A237" s="54" t="s">
        <v>51</v>
      </c>
      <c r="B237" s="28" t="s">
        <v>33</v>
      </c>
      <c r="C237" s="28">
        <v>10.55</v>
      </c>
      <c r="D237" s="28">
        <v>13.35</v>
      </c>
      <c r="E237" s="28">
        <v>17.28</v>
      </c>
      <c r="F237" s="28">
        <v>224.8</v>
      </c>
      <c r="G237" s="29" t="s">
        <v>30</v>
      </c>
    </row>
    <row r="238" spans="1:7" x14ac:dyDescent="0.3">
      <c r="A238" s="33" t="s">
        <v>59</v>
      </c>
      <c r="B238" s="34">
        <v>100</v>
      </c>
      <c r="C238" s="34">
        <v>0.4</v>
      </c>
      <c r="D238" s="34">
        <v>0.4</v>
      </c>
      <c r="E238" s="34">
        <v>9.8000000000000007</v>
      </c>
      <c r="F238" s="34">
        <v>45</v>
      </c>
      <c r="G238" s="35" t="s">
        <v>116</v>
      </c>
    </row>
    <row r="239" spans="1:7" x14ac:dyDescent="0.3">
      <c r="A239" s="27" t="s">
        <v>12</v>
      </c>
      <c r="B239" s="28">
        <v>200</v>
      </c>
      <c r="C239" s="28">
        <v>0.95</v>
      </c>
      <c r="D239" s="28">
        <v>1.25</v>
      </c>
      <c r="E239" s="28">
        <v>16.25</v>
      </c>
      <c r="F239" s="28">
        <v>103</v>
      </c>
      <c r="G239" s="29" t="s">
        <v>54</v>
      </c>
    </row>
    <row r="240" spans="1:7" x14ac:dyDescent="0.3">
      <c r="A240" s="33" t="s">
        <v>43</v>
      </c>
      <c r="B240" s="34">
        <v>50</v>
      </c>
      <c r="C240" s="34">
        <v>3.9</v>
      </c>
      <c r="D240" s="34">
        <v>1.05</v>
      </c>
      <c r="E240" s="34">
        <v>26.5</v>
      </c>
      <c r="F240" s="34">
        <v>132.5</v>
      </c>
      <c r="G240" s="35" t="s">
        <v>116</v>
      </c>
    </row>
    <row r="241" spans="1:7" x14ac:dyDescent="0.3">
      <c r="A241" s="57" t="s">
        <v>25</v>
      </c>
      <c r="B241" s="37">
        <v>605</v>
      </c>
      <c r="C241" s="58">
        <f>SUM(C237:C240)</f>
        <v>15.8</v>
      </c>
      <c r="D241" s="58">
        <f>SUM(D237:D240)</f>
        <v>16.05</v>
      </c>
      <c r="E241" s="58">
        <f>SUM(E237:E240)</f>
        <v>69.83</v>
      </c>
      <c r="F241" s="58">
        <f>SUM(F237:F240)</f>
        <v>505.3</v>
      </c>
      <c r="G241" s="39"/>
    </row>
    <row r="242" spans="1:7" x14ac:dyDescent="0.3">
      <c r="A242" s="40" t="s">
        <v>6</v>
      </c>
      <c r="B242" s="28"/>
      <c r="C242" s="41"/>
      <c r="D242" s="41"/>
      <c r="E242" s="41"/>
      <c r="F242" s="41"/>
      <c r="G242" s="29"/>
    </row>
    <row r="243" spans="1:7" x14ac:dyDescent="0.3">
      <c r="A243" s="44" t="s">
        <v>130</v>
      </c>
      <c r="B243" s="28">
        <v>100</v>
      </c>
      <c r="C243" s="28">
        <v>1.45</v>
      </c>
      <c r="D243" s="28">
        <v>5.05</v>
      </c>
      <c r="E243" s="28">
        <v>8.1999999999999993</v>
      </c>
      <c r="F243" s="28">
        <v>78.56</v>
      </c>
      <c r="G243" s="32" t="s">
        <v>131</v>
      </c>
    </row>
    <row r="244" spans="1:7" ht="27.6" x14ac:dyDescent="0.3">
      <c r="A244" s="62" t="s">
        <v>96</v>
      </c>
      <c r="B244" s="74">
        <v>250</v>
      </c>
      <c r="C244" s="74">
        <v>8.9499999999999993</v>
      </c>
      <c r="D244" s="74">
        <v>6.99</v>
      </c>
      <c r="E244" s="74">
        <v>27.64</v>
      </c>
      <c r="F244" s="74">
        <v>175.1</v>
      </c>
      <c r="G244" s="69" t="s">
        <v>55</v>
      </c>
    </row>
    <row r="245" spans="1:7" x14ac:dyDescent="0.3">
      <c r="A245" s="44" t="s">
        <v>158</v>
      </c>
      <c r="B245" s="28">
        <v>250</v>
      </c>
      <c r="C245" s="28">
        <v>21.8</v>
      </c>
      <c r="D245" s="28">
        <v>21.54</v>
      </c>
      <c r="E245" s="28">
        <v>73.09</v>
      </c>
      <c r="F245" s="28">
        <v>598</v>
      </c>
      <c r="G245" s="29" t="s">
        <v>79</v>
      </c>
    </row>
    <row r="246" spans="1:7" x14ac:dyDescent="0.3">
      <c r="A246" s="30" t="s">
        <v>27</v>
      </c>
      <c r="B246" s="31">
        <v>200</v>
      </c>
      <c r="C246" s="31">
        <v>7.0000000000000007E-2</v>
      </c>
      <c r="D246" s="31">
        <v>0.02</v>
      </c>
      <c r="E246" s="31">
        <v>15</v>
      </c>
      <c r="F246" s="31">
        <v>60</v>
      </c>
      <c r="G246" s="32" t="s">
        <v>31</v>
      </c>
    </row>
    <row r="247" spans="1:7" x14ac:dyDescent="0.3">
      <c r="A247" s="44" t="s">
        <v>77</v>
      </c>
      <c r="B247" s="28">
        <v>60</v>
      </c>
      <c r="C247" s="45">
        <v>5.2</v>
      </c>
      <c r="D247" s="28">
        <v>0.8</v>
      </c>
      <c r="E247" s="28">
        <v>24.6</v>
      </c>
      <c r="F247" s="28">
        <v>130</v>
      </c>
      <c r="G247" s="29" t="s">
        <v>116</v>
      </c>
    </row>
    <row r="248" spans="1:7" x14ac:dyDescent="0.3">
      <c r="A248" s="36" t="s">
        <v>7</v>
      </c>
      <c r="B248" s="37">
        <v>860</v>
      </c>
      <c r="C248" s="37">
        <f>SUM(C243:C247)</f>
        <v>37.470000000000006</v>
      </c>
      <c r="D248" s="37">
        <f>SUM(D243:D247)</f>
        <v>34.4</v>
      </c>
      <c r="E248" s="37">
        <f>SUM(E243:E247)</f>
        <v>148.53</v>
      </c>
      <c r="F248" s="37">
        <f>SUM(F243:F247)</f>
        <v>1041.6599999999999</v>
      </c>
      <c r="G248" s="39"/>
    </row>
    <row r="249" spans="1:7" x14ac:dyDescent="0.3">
      <c r="A249" s="36" t="s">
        <v>8</v>
      </c>
      <c r="B249" s="37"/>
      <c r="C249" s="37">
        <f>SUM(C241)+C248</f>
        <v>53.27000000000001</v>
      </c>
      <c r="D249" s="37">
        <f>SUM(D241)+D248</f>
        <v>50.45</v>
      </c>
      <c r="E249" s="37">
        <f>SUM(E241)+E248</f>
        <v>218.36</v>
      </c>
      <c r="F249" s="37">
        <f>SUM(F241)+F248</f>
        <v>1546.9599999999998</v>
      </c>
      <c r="G249" s="29"/>
    </row>
    <row r="250" spans="1:7" x14ac:dyDescent="0.3">
      <c r="A250" s="19" t="s">
        <v>140</v>
      </c>
      <c r="B250" s="20"/>
      <c r="C250" s="20"/>
      <c r="D250" s="20"/>
      <c r="E250" s="20"/>
      <c r="F250" s="20"/>
      <c r="G250" s="20"/>
    </row>
    <row r="251" spans="1:7" ht="52.8" x14ac:dyDescent="0.3">
      <c r="A251" s="21" t="s">
        <v>0</v>
      </c>
      <c r="B251" s="21" t="s">
        <v>1</v>
      </c>
      <c r="C251" s="22" t="s">
        <v>2</v>
      </c>
      <c r="D251" s="22" t="s">
        <v>3</v>
      </c>
      <c r="E251" s="22" t="s">
        <v>4</v>
      </c>
      <c r="F251" s="22" t="s">
        <v>5</v>
      </c>
      <c r="G251" s="23" t="s">
        <v>50</v>
      </c>
    </row>
    <row r="252" spans="1:7" x14ac:dyDescent="0.3">
      <c r="A252" s="24" t="s">
        <v>24</v>
      </c>
      <c r="B252" s="20"/>
      <c r="C252" s="25"/>
      <c r="D252" s="25"/>
      <c r="E252" s="25"/>
      <c r="F252" s="25"/>
      <c r="G252" s="20"/>
    </row>
    <row r="253" spans="1:7" ht="19.5" customHeight="1" x14ac:dyDescent="0.3">
      <c r="A253" s="46" t="s">
        <v>145</v>
      </c>
      <c r="B253" s="47" t="s">
        <v>153</v>
      </c>
      <c r="C253" s="47">
        <v>14.4</v>
      </c>
      <c r="D253" s="47">
        <v>21.87</v>
      </c>
      <c r="E253" s="47">
        <v>36.950000000000003</v>
      </c>
      <c r="F253" s="47">
        <v>268.97000000000003</v>
      </c>
      <c r="G253" s="48" t="s">
        <v>30</v>
      </c>
    </row>
    <row r="254" spans="1:7" x14ac:dyDescent="0.3">
      <c r="A254" s="33" t="s">
        <v>127</v>
      </c>
      <c r="B254" s="34">
        <v>100</v>
      </c>
      <c r="C254" s="34">
        <v>5.5</v>
      </c>
      <c r="D254" s="34">
        <v>22</v>
      </c>
      <c r="E254" s="34">
        <v>66</v>
      </c>
      <c r="F254" s="34">
        <v>310</v>
      </c>
      <c r="G254" s="35" t="s">
        <v>116</v>
      </c>
    </row>
    <row r="255" spans="1:7" x14ac:dyDescent="0.3">
      <c r="A255" s="79" t="s">
        <v>141</v>
      </c>
      <c r="B255" s="28">
        <v>200</v>
      </c>
      <c r="C255" s="28">
        <v>1.6</v>
      </c>
      <c r="D255" s="28">
        <v>1.65</v>
      </c>
      <c r="E255" s="28">
        <v>17.36</v>
      </c>
      <c r="F255" s="28">
        <v>86</v>
      </c>
      <c r="G255" s="48" t="s">
        <v>142</v>
      </c>
    </row>
    <row r="256" spans="1:7" x14ac:dyDescent="0.3">
      <c r="A256" s="49" t="s">
        <v>43</v>
      </c>
      <c r="B256" s="45">
        <v>65</v>
      </c>
      <c r="C256" s="45">
        <v>5.07</v>
      </c>
      <c r="D256" s="45">
        <v>1.37</v>
      </c>
      <c r="E256" s="45">
        <v>34.450000000000003</v>
      </c>
      <c r="F256" s="45">
        <v>172.25</v>
      </c>
      <c r="G256" s="29" t="s">
        <v>116</v>
      </c>
    </row>
    <row r="257" spans="1:7" x14ac:dyDescent="0.3">
      <c r="A257" s="57" t="s">
        <v>25</v>
      </c>
      <c r="B257" s="37">
        <v>610</v>
      </c>
      <c r="C257" s="58">
        <f>SUM(C253:C256)</f>
        <v>26.57</v>
      </c>
      <c r="D257" s="58">
        <f>SUM(D253:D256)</f>
        <v>46.89</v>
      </c>
      <c r="E257" s="58">
        <f>SUM(E253:E256)</f>
        <v>154.76</v>
      </c>
      <c r="F257" s="58">
        <f>SUM(F253:F256)</f>
        <v>837.22</v>
      </c>
      <c r="G257" s="39"/>
    </row>
    <row r="258" spans="1:7" x14ac:dyDescent="0.3">
      <c r="A258" s="40" t="s">
        <v>6</v>
      </c>
      <c r="B258" s="28"/>
      <c r="C258" s="41"/>
      <c r="D258" s="41"/>
      <c r="E258" s="41"/>
      <c r="F258" s="41"/>
      <c r="G258" s="29"/>
    </row>
    <row r="259" spans="1:7" x14ac:dyDescent="0.3">
      <c r="A259" s="59" t="s">
        <v>155</v>
      </c>
      <c r="B259" s="28">
        <v>100</v>
      </c>
      <c r="C259" s="28">
        <v>0.95</v>
      </c>
      <c r="D259" s="28">
        <v>0.18</v>
      </c>
      <c r="E259" s="28">
        <v>12.9</v>
      </c>
      <c r="F259" s="28">
        <v>90</v>
      </c>
      <c r="G259" s="51" t="s">
        <v>65</v>
      </c>
    </row>
    <row r="260" spans="1:7" x14ac:dyDescent="0.3">
      <c r="A260" s="80" t="s">
        <v>156</v>
      </c>
      <c r="B260" s="74">
        <v>250</v>
      </c>
      <c r="C260" s="74">
        <v>6.17</v>
      </c>
      <c r="D260" s="74">
        <v>8.36</v>
      </c>
      <c r="E260" s="74">
        <v>17.46</v>
      </c>
      <c r="F260" s="74">
        <v>126</v>
      </c>
      <c r="G260" s="69" t="s">
        <v>147</v>
      </c>
    </row>
    <row r="261" spans="1:7" ht="27.6" x14ac:dyDescent="0.3">
      <c r="A261" s="62" t="s">
        <v>160</v>
      </c>
      <c r="B261" s="47" t="s">
        <v>90</v>
      </c>
      <c r="C261" s="47">
        <v>8.42</v>
      </c>
      <c r="D261" s="47">
        <v>14.46</v>
      </c>
      <c r="E261" s="47">
        <v>13.89</v>
      </c>
      <c r="F261" s="47">
        <v>217</v>
      </c>
      <c r="G261" s="69" t="s">
        <v>132</v>
      </c>
    </row>
    <row r="262" spans="1:7" x14ac:dyDescent="0.3">
      <c r="A262" s="44" t="s">
        <v>150</v>
      </c>
      <c r="B262" s="28">
        <v>180</v>
      </c>
      <c r="C262" s="28">
        <v>6.38</v>
      </c>
      <c r="D262" s="28">
        <v>5.87</v>
      </c>
      <c r="E262" s="28">
        <v>40.380000000000003</v>
      </c>
      <c r="F262" s="28">
        <v>325.33</v>
      </c>
      <c r="G262" s="29" t="s">
        <v>30</v>
      </c>
    </row>
    <row r="263" spans="1:7" x14ac:dyDescent="0.3">
      <c r="A263" s="44" t="s">
        <v>143</v>
      </c>
      <c r="B263" s="50">
        <v>200</v>
      </c>
      <c r="C263" s="50">
        <v>0.3</v>
      </c>
      <c r="D263" s="50">
        <v>0</v>
      </c>
      <c r="E263" s="50">
        <v>19.22</v>
      </c>
      <c r="F263" s="50">
        <v>105</v>
      </c>
      <c r="G263" s="51" t="s">
        <v>144</v>
      </c>
    </row>
    <row r="264" spans="1:7" x14ac:dyDescent="0.3">
      <c r="A264" s="44" t="s">
        <v>77</v>
      </c>
      <c r="B264" s="28">
        <v>60</v>
      </c>
      <c r="C264" s="45">
        <v>5.2</v>
      </c>
      <c r="D264" s="28">
        <v>0.8</v>
      </c>
      <c r="E264" s="28">
        <v>24.6</v>
      </c>
      <c r="F264" s="28">
        <v>130</v>
      </c>
      <c r="G264" s="29"/>
    </row>
    <row r="265" spans="1:7" x14ac:dyDescent="0.3">
      <c r="A265" s="36" t="s">
        <v>7</v>
      </c>
      <c r="B265" s="37">
        <v>900</v>
      </c>
      <c r="C265" s="37">
        <f>SUM(C259:C264)</f>
        <v>27.419999999999998</v>
      </c>
      <c r="D265" s="37">
        <f>SUM(D259:D264)</f>
        <v>29.67</v>
      </c>
      <c r="E265" s="37">
        <f>SUM(E259:E264)</f>
        <v>128.44999999999999</v>
      </c>
      <c r="F265" s="37">
        <f>SUM(F259:F264)</f>
        <v>993.32999999999993</v>
      </c>
      <c r="G265" s="39"/>
    </row>
    <row r="266" spans="1:7" x14ac:dyDescent="0.3">
      <c r="A266" s="36" t="s">
        <v>8</v>
      </c>
      <c r="B266" s="37"/>
      <c r="C266" s="37">
        <f>SUM(C257)+C265</f>
        <v>53.989999999999995</v>
      </c>
      <c r="D266" s="37">
        <f>SUM(D257)+D265</f>
        <v>76.56</v>
      </c>
      <c r="E266" s="37">
        <f>SUM(E257)+E265</f>
        <v>283.20999999999998</v>
      </c>
      <c r="F266" s="37">
        <f>SUM(F257)+F265</f>
        <v>1830.55</v>
      </c>
      <c r="G266" s="29"/>
    </row>
    <row r="267" spans="1:7" x14ac:dyDescent="0.3">
      <c r="A267" s="81" t="s">
        <v>81</v>
      </c>
      <c r="B267" s="81"/>
      <c r="C267" s="81"/>
      <c r="D267" s="81"/>
      <c r="E267" s="81"/>
      <c r="F267" s="81"/>
      <c r="G267" s="81"/>
    </row>
    <row r="268" spans="1:7" x14ac:dyDescent="0.3">
      <c r="A268" s="82" t="s">
        <v>82</v>
      </c>
      <c r="B268" s="82"/>
      <c r="C268" s="82"/>
      <c r="D268" s="82"/>
      <c r="E268" s="82"/>
      <c r="F268" s="82"/>
      <c r="G268" s="82"/>
    </row>
    <row r="269" spans="1:7" x14ac:dyDescent="0.3">
      <c r="A269" s="82" t="s">
        <v>83</v>
      </c>
      <c r="B269" s="82"/>
      <c r="C269" s="82"/>
      <c r="D269" s="82"/>
      <c r="E269" s="82"/>
      <c r="F269" s="82"/>
      <c r="G269" s="82"/>
    </row>
    <row r="270" spans="1:7" x14ac:dyDescent="0.3">
      <c r="A270" s="81" t="s">
        <v>84</v>
      </c>
      <c r="B270" s="81"/>
      <c r="C270" s="81"/>
      <c r="D270" s="81"/>
      <c r="E270" s="81"/>
      <c r="F270" s="81"/>
      <c r="G270" s="81"/>
    </row>
    <row r="271" spans="1:7" ht="15.6" x14ac:dyDescent="0.3">
      <c r="A271" s="82" t="s">
        <v>85</v>
      </c>
      <c r="B271" s="83"/>
      <c r="C271" s="83"/>
      <c r="D271" s="84"/>
      <c r="E271" s="85"/>
      <c r="F271" s="86"/>
      <c r="G271" s="87"/>
    </row>
    <row r="272" spans="1:7" x14ac:dyDescent="0.3">
      <c r="A272" s="82" t="s">
        <v>86</v>
      </c>
      <c r="B272" s="82"/>
      <c r="C272" s="82"/>
      <c r="D272" s="82"/>
      <c r="E272" s="88"/>
      <c r="F272" s="82"/>
      <c r="G272" s="89"/>
    </row>
    <row r="273" spans="1:11" ht="15.6" x14ac:dyDescent="0.3">
      <c r="A273" s="90"/>
      <c r="B273" s="83"/>
      <c r="C273" s="83"/>
      <c r="D273" s="83"/>
      <c r="E273" s="84"/>
      <c r="F273" s="85"/>
      <c r="G273" s="86"/>
    </row>
    <row r="274" spans="1:11" ht="15.6" x14ac:dyDescent="0.3">
      <c r="A274" s="52"/>
      <c r="B274" s="93" t="s">
        <v>111</v>
      </c>
      <c r="C274" s="93"/>
      <c r="D274" s="93"/>
      <c r="E274" s="93"/>
      <c r="F274" s="84"/>
      <c r="G274" s="84"/>
    </row>
    <row r="275" spans="1:11" ht="31.2" x14ac:dyDescent="0.3">
      <c r="A275" s="91"/>
      <c r="B275" s="14" t="s">
        <v>2</v>
      </c>
      <c r="C275" s="14" t="s">
        <v>3</v>
      </c>
      <c r="D275" s="14" t="s">
        <v>4</v>
      </c>
      <c r="E275" s="15" t="s">
        <v>87</v>
      </c>
      <c r="F275" s="53"/>
      <c r="G275" s="53"/>
    </row>
    <row r="276" spans="1:11" ht="15.6" x14ac:dyDescent="0.3">
      <c r="A276" s="90"/>
      <c r="B276" s="17">
        <f>(C18+C41+C66+C88+C110+C132+C161+C182+C208+C231+C249+C266)/10</f>
        <v>66.134</v>
      </c>
      <c r="C276" s="17">
        <f>(D18+D41+D66+D88+D110+D132+D161+D182+D208+D231+D249+D266)/10</f>
        <v>71.563000000000017</v>
      </c>
      <c r="D276" s="17">
        <f>(E18+E41+E66+E88+E110+E132+E161+E182+E208+E231+E249+E266)/10</f>
        <v>293.21899999999999</v>
      </c>
      <c r="E276" s="17">
        <f>(F18+F41+F66+F88+F110+F132+F161+F182+F208+F231+F249+F266)/10</f>
        <v>2077.5720000000001</v>
      </c>
      <c r="F276" s="53"/>
      <c r="G276" s="53"/>
    </row>
    <row r="278" spans="1:11" ht="5.25" customHeight="1" x14ac:dyDescent="0.3"/>
    <row r="279" spans="1:11" x14ac:dyDescent="0.3">
      <c r="H279" s="18"/>
      <c r="I279" s="18"/>
      <c r="J279" s="18"/>
    </row>
    <row r="280" spans="1:11" x14ac:dyDescent="0.3">
      <c r="H280" s="11"/>
      <c r="I280" s="11"/>
      <c r="J280" s="11"/>
    </row>
    <row r="281" spans="1:11" x14ac:dyDescent="0.3">
      <c r="H281" s="11"/>
      <c r="I281" s="11"/>
      <c r="J281" s="11"/>
    </row>
    <row r="282" spans="1:11" x14ac:dyDescent="0.3">
      <c r="H282" s="18"/>
      <c r="I282" s="18"/>
      <c r="J282" s="18"/>
    </row>
    <row r="283" spans="1:11" x14ac:dyDescent="0.3">
      <c r="H283" s="12"/>
      <c r="I283" s="12"/>
      <c r="J283" s="12"/>
    </row>
    <row r="284" spans="1:11" x14ac:dyDescent="0.3">
      <c r="H284" s="12"/>
      <c r="I284" s="12"/>
      <c r="J284" s="12"/>
    </row>
    <row r="285" spans="1:11" ht="7.5" customHeight="1" x14ac:dyDescent="0.3">
      <c r="H285" s="13"/>
      <c r="I285" s="12"/>
      <c r="J285" s="12"/>
      <c r="K285" s="12"/>
    </row>
    <row r="286" spans="1:11" x14ac:dyDescent="0.3">
      <c r="K286" s="12"/>
    </row>
    <row r="287" spans="1:11" x14ac:dyDescent="0.3">
      <c r="K287" s="12"/>
    </row>
    <row r="288" spans="1:11" x14ac:dyDescent="0.3">
      <c r="K288" s="16"/>
    </row>
  </sheetData>
  <mergeCells count="1">
    <mergeCell ref="B274:E274"/>
  </mergeCells>
  <printOptions gridLines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tabSelected="1" workbookViewId="0">
      <selection activeCell="B2" sqref="B2:K33"/>
    </sheetView>
  </sheetViews>
  <sheetFormatPr defaultRowHeight="14.4" x14ac:dyDescent="0.3"/>
  <cols>
    <col min="1" max="1" width="0.88671875" customWidth="1"/>
    <col min="5" max="5" width="16.88671875" customWidth="1"/>
    <col min="6" max="6" width="11.44140625" customWidth="1"/>
    <col min="10" max="10" width="13.109375" customWidth="1"/>
  </cols>
  <sheetData>
    <row r="2" spans="2:11" x14ac:dyDescent="0.3">
      <c r="B2" s="94"/>
      <c r="C2" s="95"/>
      <c r="D2" s="95"/>
      <c r="E2" s="95"/>
      <c r="F2" s="95"/>
      <c r="G2" s="95"/>
      <c r="H2" s="95"/>
      <c r="I2" s="95"/>
      <c r="J2" s="95"/>
      <c r="K2" s="95"/>
    </row>
    <row r="3" spans="2:11" x14ac:dyDescent="0.3"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2:11" x14ac:dyDescent="0.3"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2:11" x14ac:dyDescent="0.3">
      <c r="B5" s="95"/>
      <c r="C5" s="95"/>
      <c r="D5" s="95"/>
      <c r="E5" s="95"/>
      <c r="F5" s="95"/>
      <c r="G5" s="95"/>
      <c r="H5" s="95"/>
      <c r="I5" s="95"/>
      <c r="J5" s="95"/>
      <c r="K5" s="95"/>
    </row>
    <row r="6" spans="2:11" x14ac:dyDescent="0.3">
      <c r="B6" s="95"/>
      <c r="C6" s="95"/>
      <c r="D6" s="95"/>
      <c r="E6" s="95"/>
      <c r="F6" s="95"/>
      <c r="G6" s="95"/>
      <c r="H6" s="95"/>
      <c r="I6" s="95"/>
      <c r="J6" s="95"/>
      <c r="K6" s="95"/>
    </row>
    <row r="7" spans="2:11" x14ac:dyDescent="0.3">
      <c r="B7" s="95"/>
      <c r="C7" s="95"/>
      <c r="D7" s="95"/>
      <c r="E7" s="95"/>
      <c r="F7" s="95"/>
      <c r="G7" s="95"/>
      <c r="H7" s="95"/>
      <c r="I7" s="95"/>
      <c r="J7" s="95"/>
      <c r="K7" s="95"/>
    </row>
    <row r="8" spans="2:11" x14ac:dyDescent="0.3">
      <c r="B8" s="95"/>
      <c r="C8" s="95"/>
      <c r="D8" s="95"/>
      <c r="E8" s="95"/>
      <c r="F8" s="95"/>
      <c r="G8" s="95"/>
      <c r="H8" s="95"/>
      <c r="I8" s="95"/>
      <c r="J8" s="95"/>
      <c r="K8" s="95"/>
    </row>
    <row r="9" spans="2:11" x14ac:dyDescent="0.3">
      <c r="B9" s="95"/>
      <c r="C9" s="95"/>
      <c r="D9" s="95"/>
      <c r="E9" s="95"/>
      <c r="F9" s="95"/>
      <c r="G9" s="95"/>
      <c r="H9" s="95"/>
      <c r="I9" s="95"/>
      <c r="J9" s="95"/>
      <c r="K9" s="95"/>
    </row>
    <row r="10" spans="2:11" x14ac:dyDescent="0.3">
      <c r="B10" s="95"/>
      <c r="C10" s="95"/>
      <c r="D10" s="95"/>
      <c r="E10" s="95"/>
      <c r="F10" s="95"/>
      <c r="G10" s="95"/>
      <c r="H10" s="95"/>
      <c r="I10" s="95"/>
      <c r="J10" s="95"/>
      <c r="K10" s="95"/>
    </row>
    <row r="11" spans="2:11" x14ac:dyDescent="0.3">
      <c r="B11" s="95"/>
      <c r="C11" s="95"/>
      <c r="D11" s="95"/>
      <c r="E11" s="95"/>
      <c r="F11" s="95"/>
      <c r="G11" s="95"/>
      <c r="H11" s="95"/>
      <c r="I11" s="95"/>
      <c r="J11" s="95"/>
      <c r="K11" s="95"/>
    </row>
    <row r="12" spans="2:11" x14ac:dyDescent="0.3">
      <c r="B12" s="95"/>
      <c r="C12" s="95"/>
      <c r="D12" s="95"/>
      <c r="E12" s="95"/>
      <c r="F12" s="95"/>
      <c r="G12" s="95"/>
      <c r="H12" s="95"/>
      <c r="I12" s="95"/>
      <c r="J12" s="95"/>
      <c r="K12" s="95"/>
    </row>
    <row r="13" spans="2:11" x14ac:dyDescent="0.3">
      <c r="B13" s="95"/>
      <c r="C13" s="95"/>
      <c r="D13" s="95"/>
      <c r="E13" s="95"/>
      <c r="F13" s="95"/>
      <c r="G13" s="95"/>
      <c r="H13" s="95"/>
      <c r="I13" s="95"/>
      <c r="J13" s="95"/>
      <c r="K13" s="95"/>
    </row>
    <row r="14" spans="2:11" x14ac:dyDescent="0.3">
      <c r="B14" s="95"/>
      <c r="C14" s="95"/>
      <c r="D14" s="95"/>
      <c r="E14" s="95"/>
      <c r="F14" s="95"/>
      <c r="G14" s="95"/>
      <c r="H14" s="95"/>
      <c r="I14" s="95"/>
      <c r="J14" s="95"/>
      <c r="K14" s="95"/>
    </row>
    <row r="15" spans="2:11" x14ac:dyDescent="0.3">
      <c r="B15" s="95"/>
      <c r="C15" s="95"/>
      <c r="D15" s="95"/>
      <c r="E15" s="95"/>
      <c r="F15" s="95"/>
      <c r="G15" s="95"/>
      <c r="H15" s="95"/>
      <c r="I15" s="95"/>
      <c r="J15" s="95"/>
      <c r="K15" s="95"/>
    </row>
    <row r="16" spans="2:11" x14ac:dyDescent="0.3">
      <c r="B16" s="95"/>
      <c r="C16" s="95"/>
      <c r="D16" s="95"/>
      <c r="E16" s="95"/>
      <c r="F16" s="95"/>
      <c r="G16" s="95"/>
      <c r="H16" s="95"/>
      <c r="I16" s="95"/>
      <c r="J16" s="95"/>
      <c r="K16" s="95"/>
    </row>
    <row r="17" spans="2:11" x14ac:dyDescent="0.3">
      <c r="B17" s="95"/>
      <c r="C17" s="95"/>
      <c r="D17" s="95"/>
      <c r="E17" s="95"/>
      <c r="F17" s="95"/>
      <c r="G17" s="95"/>
      <c r="H17" s="95"/>
      <c r="I17" s="95"/>
      <c r="J17" s="95"/>
      <c r="K17" s="95"/>
    </row>
    <row r="18" spans="2:11" x14ac:dyDescent="0.3">
      <c r="B18" s="95"/>
      <c r="C18" s="95"/>
      <c r="D18" s="95"/>
      <c r="E18" s="95"/>
      <c r="F18" s="95"/>
      <c r="G18" s="95"/>
      <c r="H18" s="95"/>
      <c r="I18" s="95"/>
      <c r="J18" s="95"/>
      <c r="K18" s="95"/>
    </row>
    <row r="19" spans="2:11" x14ac:dyDescent="0.3">
      <c r="B19" s="95"/>
      <c r="C19" s="95"/>
      <c r="D19" s="95"/>
      <c r="E19" s="95"/>
      <c r="F19" s="95"/>
      <c r="G19" s="95"/>
      <c r="H19" s="95"/>
      <c r="I19" s="95"/>
      <c r="J19" s="95"/>
      <c r="K19" s="95"/>
    </row>
    <row r="20" spans="2:11" x14ac:dyDescent="0.3">
      <c r="B20" s="95"/>
      <c r="C20" s="95"/>
      <c r="D20" s="95"/>
      <c r="E20" s="95"/>
      <c r="F20" s="95"/>
      <c r="G20" s="95"/>
      <c r="H20" s="95"/>
      <c r="I20" s="95"/>
      <c r="J20" s="95"/>
      <c r="K20" s="95"/>
    </row>
    <row r="21" spans="2:11" x14ac:dyDescent="0.3">
      <c r="B21" s="95"/>
      <c r="C21" s="95"/>
      <c r="D21" s="95"/>
      <c r="E21" s="95"/>
      <c r="F21" s="95"/>
      <c r="G21" s="95"/>
      <c r="H21" s="95"/>
      <c r="I21" s="95"/>
      <c r="J21" s="95"/>
      <c r="K21" s="95"/>
    </row>
    <row r="22" spans="2:11" x14ac:dyDescent="0.3">
      <c r="B22" s="95"/>
      <c r="C22" s="95"/>
      <c r="D22" s="95"/>
      <c r="E22" s="95"/>
      <c r="F22" s="95"/>
      <c r="G22" s="95"/>
      <c r="H22" s="95"/>
      <c r="I22" s="95"/>
      <c r="J22" s="95"/>
      <c r="K22" s="95"/>
    </row>
    <row r="23" spans="2:11" x14ac:dyDescent="0.3">
      <c r="B23" s="95"/>
      <c r="C23" s="95"/>
      <c r="D23" s="95"/>
      <c r="E23" s="95"/>
      <c r="F23" s="95"/>
      <c r="G23" s="95"/>
      <c r="H23" s="95"/>
      <c r="I23" s="95"/>
      <c r="J23" s="95"/>
      <c r="K23" s="95"/>
    </row>
    <row r="24" spans="2:11" x14ac:dyDescent="0.3">
      <c r="B24" s="95"/>
      <c r="C24" s="95"/>
      <c r="D24" s="95"/>
      <c r="E24" s="95"/>
      <c r="F24" s="95"/>
      <c r="G24" s="95"/>
      <c r="H24" s="95"/>
      <c r="I24" s="95"/>
      <c r="J24" s="95"/>
      <c r="K24" s="95"/>
    </row>
    <row r="25" spans="2:11" x14ac:dyDescent="0.3">
      <c r="B25" s="95"/>
      <c r="C25" s="95"/>
      <c r="D25" s="95"/>
      <c r="E25" s="95"/>
      <c r="F25" s="95"/>
      <c r="G25" s="95"/>
      <c r="H25" s="95"/>
      <c r="I25" s="95"/>
      <c r="J25" s="95"/>
      <c r="K25" s="95"/>
    </row>
    <row r="26" spans="2:11" x14ac:dyDescent="0.3">
      <c r="B26" s="95"/>
      <c r="C26" s="95"/>
      <c r="D26" s="95"/>
      <c r="E26" s="95"/>
      <c r="F26" s="95"/>
      <c r="G26" s="95"/>
      <c r="H26" s="95"/>
      <c r="I26" s="95"/>
      <c r="J26" s="95"/>
      <c r="K26" s="95"/>
    </row>
    <row r="27" spans="2:11" x14ac:dyDescent="0.3">
      <c r="B27" s="95"/>
      <c r="C27" s="95"/>
      <c r="D27" s="95"/>
      <c r="E27" s="95"/>
      <c r="F27" s="95"/>
      <c r="G27" s="95"/>
      <c r="H27" s="95"/>
      <c r="I27" s="95"/>
      <c r="J27" s="95"/>
      <c r="K27" s="95"/>
    </row>
    <row r="28" spans="2:11" x14ac:dyDescent="0.3">
      <c r="B28" s="95"/>
      <c r="C28" s="95"/>
      <c r="D28" s="95"/>
      <c r="E28" s="95"/>
      <c r="F28" s="95"/>
      <c r="G28" s="95"/>
      <c r="H28" s="95"/>
      <c r="I28" s="95"/>
      <c r="J28" s="95"/>
      <c r="K28" s="95"/>
    </row>
    <row r="29" spans="2:11" x14ac:dyDescent="0.3">
      <c r="B29" s="95"/>
      <c r="C29" s="95"/>
      <c r="D29" s="95"/>
      <c r="E29" s="95"/>
      <c r="F29" s="95"/>
      <c r="G29" s="95"/>
      <c r="H29" s="95"/>
      <c r="I29" s="95"/>
      <c r="J29" s="95"/>
      <c r="K29" s="95"/>
    </row>
    <row r="30" spans="2:11" x14ac:dyDescent="0.3">
      <c r="B30" s="95"/>
      <c r="C30" s="95"/>
      <c r="D30" s="95"/>
      <c r="E30" s="95"/>
      <c r="F30" s="95"/>
      <c r="G30" s="95"/>
      <c r="H30" s="95"/>
      <c r="I30" s="95"/>
      <c r="J30" s="95"/>
      <c r="K30" s="95"/>
    </row>
    <row r="31" spans="2:11" x14ac:dyDescent="0.3">
      <c r="B31" s="95"/>
      <c r="C31" s="95"/>
      <c r="D31" s="95"/>
      <c r="E31" s="95"/>
      <c r="F31" s="95"/>
      <c r="G31" s="95"/>
      <c r="H31" s="95"/>
      <c r="I31" s="95"/>
      <c r="J31" s="95"/>
      <c r="K31" s="95"/>
    </row>
    <row r="32" spans="2:11" x14ac:dyDescent="0.3">
      <c r="B32" s="95"/>
      <c r="C32" s="95"/>
      <c r="D32" s="95"/>
      <c r="E32" s="95"/>
      <c r="F32" s="95"/>
      <c r="G32" s="95"/>
      <c r="H32" s="95"/>
      <c r="I32" s="95"/>
      <c r="J32" s="95"/>
      <c r="K32" s="95"/>
    </row>
    <row r="33" spans="2:11" x14ac:dyDescent="0.3">
      <c r="B33" s="95"/>
      <c r="C33" s="95"/>
      <c r="D33" s="95"/>
      <c r="E33" s="95"/>
      <c r="F33" s="95"/>
      <c r="G33" s="95"/>
      <c r="H33" s="95"/>
      <c r="I33" s="95"/>
      <c r="J33" s="95"/>
      <c r="K33" s="95"/>
    </row>
  </sheetData>
  <mergeCells count="1">
    <mergeCell ref="B2:K33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день</vt:lpstr>
      <vt:lpstr>титульный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2025-06-02T05:59:08Z</dcterms:modified>
</cp:coreProperties>
</file>