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11016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J184"/>
  <c r="I184"/>
  <c r="H184"/>
  <c r="G184"/>
  <c r="F184"/>
  <c r="B176"/>
  <c r="A176"/>
  <c r="L175"/>
  <c r="J175"/>
  <c r="I175"/>
  <c r="H175"/>
  <c r="G175"/>
  <c r="F175"/>
  <c r="B166"/>
  <c r="A166"/>
  <c r="L165"/>
  <c r="J165"/>
  <c r="I165"/>
  <c r="H165"/>
  <c r="G165"/>
  <c r="F165"/>
  <c r="B157"/>
  <c r="A157"/>
  <c r="L156"/>
  <c r="J156"/>
  <c r="I156"/>
  <c r="H156"/>
  <c r="G156"/>
  <c r="F156"/>
  <c r="B147"/>
  <c r="A147"/>
  <c r="L146"/>
  <c r="J146"/>
  <c r="I146"/>
  <c r="H146"/>
  <c r="G146"/>
  <c r="G157" s="1"/>
  <c r="F146"/>
  <c r="B138"/>
  <c r="A138"/>
  <c r="L137"/>
  <c r="J137"/>
  <c r="I137"/>
  <c r="H137"/>
  <c r="G137"/>
  <c r="F137"/>
  <c r="B128"/>
  <c r="A128"/>
  <c r="L127"/>
  <c r="J127"/>
  <c r="J138" s="1"/>
  <c r="I127"/>
  <c r="H127"/>
  <c r="G127"/>
  <c r="F127"/>
  <c r="B119"/>
  <c r="A119"/>
  <c r="L118"/>
  <c r="J118"/>
  <c r="I118"/>
  <c r="H118"/>
  <c r="G118"/>
  <c r="F118"/>
  <c r="B109"/>
  <c r="A109"/>
  <c r="L108"/>
  <c r="J108"/>
  <c r="I108"/>
  <c r="H108"/>
  <c r="G108"/>
  <c r="F108"/>
  <c r="B100"/>
  <c r="A100"/>
  <c r="L99"/>
  <c r="J99"/>
  <c r="I99"/>
  <c r="H99"/>
  <c r="G99"/>
  <c r="F99"/>
  <c r="B90"/>
  <c r="A90"/>
  <c r="L89"/>
  <c r="J89"/>
  <c r="I89"/>
  <c r="H89"/>
  <c r="G89"/>
  <c r="F89"/>
  <c r="F100" s="1"/>
  <c r="B81"/>
  <c r="A81"/>
  <c r="L80"/>
  <c r="J80"/>
  <c r="I80"/>
  <c r="H80"/>
  <c r="G80"/>
  <c r="F80"/>
  <c r="B71"/>
  <c r="A71"/>
  <c r="L70"/>
  <c r="J70"/>
  <c r="J81" s="1"/>
  <c r="I70"/>
  <c r="H70"/>
  <c r="G70"/>
  <c r="F70"/>
  <c r="B62"/>
  <c r="A62"/>
  <c r="L61"/>
  <c r="J61"/>
  <c r="I61"/>
  <c r="H61"/>
  <c r="G61"/>
  <c r="F61"/>
  <c r="B52"/>
  <c r="A52"/>
  <c r="L51"/>
  <c r="J51"/>
  <c r="I51"/>
  <c r="H51"/>
  <c r="G51"/>
  <c r="F51"/>
  <c r="B43"/>
  <c r="A43"/>
  <c r="L42"/>
  <c r="J42"/>
  <c r="I42"/>
  <c r="H42"/>
  <c r="G42"/>
  <c r="F42"/>
  <c r="B33"/>
  <c r="A33"/>
  <c r="L32"/>
  <c r="J32"/>
  <c r="I32"/>
  <c r="H32"/>
  <c r="G32"/>
  <c r="F32"/>
  <c r="B24"/>
  <c r="A24"/>
  <c r="L23"/>
  <c r="J23"/>
  <c r="I23"/>
  <c r="H23"/>
  <c r="G23"/>
  <c r="F23"/>
  <c r="B14"/>
  <c r="A14"/>
  <c r="L13"/>
  <c r="J13"/>
  <c r="I13"/>
  <c r="H13"/>
  <c r="G13"/>
  <c r="F13"/>
  <c r="J195" l="1"/>
  <c r="F43"/>
  <c r="L24"/>
  <c r="I195"/>
  <c r="H195"/>
  <c r="L195"/>
  <c r="G195"/>
  <c r="F195"/>
  <c r="L176"/>
  <c r="J176"/>
  <c r="I176"/>
  <c r="H176"/>
  <c r="G176"/>
  <c r="F176"/>
  <c r="H157"/>
  <c r="L157"/>
  <c r="J157"/>
  <c r="I157"/>
  <c r="F157"/>
  <c r="L138"/>
  <c r="I138"/>
  <c r="H138"/>
  <c r="G138"/>
  <c r="F138"/>
  <c r="L119"/>
  <c r="J119"/>
  <c r="I119"/>
  <c r="H119"/>
  <c r="G119"/>
  <c r="F119"/>
  <c r="I100"/>
  <c r="L100"/>
  <c r="J100"/>
  <c r="H100"/>
  <c r="G100"/>
  <c r="L81"/>
  <c r="I81"/>
  <c r="H81"/>
  <c r="G81"/>
  <c r="F81"/>
  <c r="L62"/>
  <c r="J62"/>
  <c r="I62"/>
  <c r="H62"/>
  <c r="G62"/>
  <c r="F62"/>
  <c r="L43"/>
  <c r="J43"/>
  <c r="I43"/>
  <c r="H43"/>
  <c r="G43"/>
  <c r="I24"/>
  <c r="J24"/>
  <c r="H24"/>
  <c r="G24"/>
  <c r="F24"/>
  <c r="L196" l="1"/>
  <c r="F196"/>
  <c r="J196"/>
  <c r="G196"/>
  <c r="I196"/>
  <c r="H196"/>
</calcChain>
</file>

<file path=xl/sharedStrings.xml><?xml version="1.0" encoding="utf-8"?>
<sst xmlns="http://schemas.openxmlformats.org/spreadsheetml/2006/main" count="248" uniqueCount="87">
  <si>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</si>
  <si>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</si>
  <si>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</si>
  <si>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</si>
  <si>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</si>
  <si>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</si>
  <si>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</si>
  <si>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</si>
  <si>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</si>
  <si>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</si>
  <si>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</si>
  <si>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</si>
  <si>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</si>
  <si>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</si>
  <si>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</si>
  <si>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</si>
  <si>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</si>
  <si>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</si>
  <si>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</si>
  <si>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</si>
  <si>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</si>
  <si>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</si>
  <si>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</si>
  <si>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</si>
  <si>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</si>
  <si>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</si>
  <si>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</si>
  <si>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</si>
  <si>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</si>
  <si>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</si>
  <si>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</si>
  <si>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</si>
  <si>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</si>
  <si>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</si>
  <si>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</si>
  <si>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</si>
  <si>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</si>
  <si>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</si>
  <si>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</si>
  <si>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Генеральный директор ООО "Венеция"</t>
  </si>
  <si>
    <t>Ищенко Э.В.</t>
  </si>
  <si>
    <t>Суп картофельный с горохом</t>
  </si>
  <si>
    <t>Чай с лимоном</t>
  </si>
  <si>
    <t>Хлеб пшеничный</t>
  </si>
  <si>
    <t>Винегрет овощной</t>
  </si>
  <si>
    <t>Чай с сахаром</t>
  </si>
  <si>
    <t>Суп картофельный с макаронными изделиями</t>
  </si>
  <si>
    <t>Рис отварной</t>
  </si>
  <si>
    <t>Суп с макаронными изделиями</t>
  </si>
  <si>
    <t>Компот из сухофруктов</t>
  </si>
  <si>
    <t>Тефтели с крупой</t>
  </si>
  <si>
    <t>МБОУ "Еметкинская СОШ"</t>
  </si>
  <si>
    <t xml:space="preserve">Салат из квашеной капусты </t>
  </si>
  <si>
    <t>Каша гречневая рассыпчатая</t>
  </si>
  <si>
    <t xml:space="preserve"> Хлеб ржаной</t>
  </si>
  <si>
    <t>Салат из картофеля с зел. Горошком</t>
  </si>
  <si>
    <t>Суп крестьянский с крупой</t>
  </si>
  <si>
    <t>Котлеты Московские</t>
  </si>
  <si>
    <t>Макаронные изделя отв. С маслом</t>
  </si>
  <si>
    <t>Хлеб ржаной</t>
  </si>
  <si>
    <t>Борщ с капустой и картофелем</t>
  </si>
  <si>
    <t>Котлеты рыбные с соусом</t>
  </si>
  <si>
    <t>Пюре картофельное</t>
  </si>
  <si>
    <t>Какао с молоком сгущенным</t>
  </si>
  <si>
    <t>100/25</t>
  </si>
  <si>
    <t>Овощи натуральные (огурец соленый)</t>
  </si>
  <si>
    <t>Рассольник Ленинградский</t>
  </si>
  <si>
    <t>Птица тушенная в соусе с овощами</t>
  </si>
  <si>
    <t>Салат из свеклы с курагой и изюмом</t>
  </si>
  <si>
    <t>Кнели из кур с рисом и соусом</t>
  </si>
  <si>
    <t>Макаронные изделия отварные с маслом</t>
  </si>
  <si>
    <t>Овощи натуральные соленые</t>
  </si>
  <si>
    <t>Суп из овощей</t>
  </si>
  <si>
    <t>Котлеты Московские с соусом</t>
  </si>
  <si>
    <t>Лимонный напиток</t>
  </si>
  <si>
    <t>75/25</t>
  </si>
  <si>
    <t>Салат из квашенной капусты</t>
  </si>
  <si>
    <t>Печень тушенная в соусе</t>
  </si>
  <si>
    <t>Каша рассыпчатая гречневая</t>
  </si>
  <si>
    <t>Салат из картофеля с зеленым горошком</t>
  </si>
  <si>
    <t>Щи из свежей капусты с картофелем</t>
  </si>
  <si>
    <t>Тефтели с соусом</t>
  </si>
  <si>
    <t>Птица тушеная с соусом</t>
  </si>
  <si>
    <t>Каша пшеничная рассыпчатая</t>
  </si>
  <si>
    <t>Салат из свеклы отварной</t>
  </si>
  <si>
    <t>Борщ с капрустой и картофелем</t>
  </si>
  <si>
    <t>Котлеты рубленные из птицы с соусом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</si>
</sst>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90" activePane="bottomRight" state="frozen"/>
      <selection pane="topRight" activeCell="E1" sqref="E1"/>
      <selection pane="bottomLeft" activeCell="A6" sqref="A6"/>
      <selection pane="bottomRight" activeCell="K192" sqref="K192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51" t="s">
        <v>51</v>
      </c>
      <c r="D1" s="52"/>
      <c r="E1" s="52"/>
      <c r="F1" s="12" t="s">
        <v>16</v>
      </c>
      <c r="G1" s="2" t="s">
        <v>17</v>
      </c>
      <c r="H1" s="53" t="s">
        <v>39</v>
      </c>
      <c r="I1" s="53"/>
      <c r="J1" s="53"/>
      <c r="K1" s="53"/>
    </row>
    <row r="2" spans="1:12" ht="17.399999999999999">
      <c r="A2" s="35" t="s">
        <v>6</v>
      </c>
      <c r="C2" s="2"/>
      <c r="G2" s="2" t="s">
        <v>18</v>
      </c>
      <c r="H2" s="53" t="s">
        <v>40</v>
      </c>
      <c r="I2" s="53"/>
      <c r="J2" s="53"/>
      <c r="K2" s="53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3</v>
      </c>
      <c r="I3" s="48">
        <v>3</v>
      </c>
      <c r="J3" s="49">
        <v>2025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0.6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4.4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4.4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4.4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52</v>
      </c>
      <c r="F14" s="43">
        <v>60</v>
      </c>
      <c r="G14" s="43">
        <v>0.98</v>
      </c>
      <c r="H14" s="43">
        <v>3.05</v>
      </c>
      <c r="I14" s="43">
        <v>3.51</v>
      </c>
      <c r="J14" s="43">
        <v>52.8</v>
      </c>
      <c r="K14" s="44">
        <v>33</v>
      </c>
      <c r="L14" s="43">
        <v>9</v>
      </c>
    </row>
    <row r="15" spans="1:12" ht="14.4">
      <c r="A15" s="23"/>
      <c r="B15" s="15"/>
      <c r="C15" s="11"/>
      <c r="D15" s="7" t="s">
        <v>27</v>
      </c>
      <c r="E15" s="42" t="s">
        <v>41</v>
      </c>
      <c r="F15" s="43">
        <v>200</v>
      </c>
      <c r="G15" s="43">
        <v>4.4000000000000004</v>
      </c>
      <c r="H15" s="43">
        <v>4.22</v>
      </c>
      <c r="I15" s="43">
        <v>13.22</v>
      </c>
      <c r="J15" s="43">
        <v>118</v>
      </c>
      <c r="K15" s="44">
        <v>78</v>
      </c>
      <c r="L15" s="43">
        <v>14</v>
      </c>
    </row>
    <row r="16" spans="1:12" ht="14.4">
      <c r="A16" s="23"/>
      <c r="B16" s="15"/>
      <c r="C16" s="11"/>
      <c r="D16" s="7" t="s">
        <v>28</v>
      </c>
      <c r="E16" s="42" t="s">
        <v>50</v>
      </c>
      <c r="F16" s="43">
        <v>100</v>
      </c>
      <c r="G16" s="43">
        <v>7.19</v>
      </c>
      <c r="H16" s="43">
        <v>16.34</v>
      </c>
      <c r="I16" s="43">
        <v>8.48</v>
      </c>
      <c r="J16" s="43">
        <v>168</v>
      </c>
      <c r="K16" s="44">
        <v>188</v>
      </c>
      <c r="L16" s="43">
        <v>48.5</v>
      </c>
    </row>
    <row r="17" spans="1:12" ht="14.4">
      <c r="A17" s="23"/>
      <c r="B17" s="15"/>
      <c r="C17" s="11"/>
      <c r="D17" s="7" t="s">
        <v>29</v>
      </c>
      <c r="E17" s="42" t="s">
        <v>53</v>
      </c>
      <c r="F17" s="43">
        <v>150</v>
      </c>
      <c r="G17" s="43">
        <v>8.74</v>
      </c>
      <c r="H17" s="43">
        <v>5.98</v>
      </c>
      <c r="I17" s="43">
        <v>39.6</v>
      </c>
      <c r="J17" s="43">
        <v>240</v>
      </c>
      <c r="K17" s="44">
        <v>114</v>
      </c>
      <c r="L17" s="43">
        <v>12</v>
      </c>
    </row>
    <row r="18" spans="1:12" ht="14.4">
      <c r="A18" s="23"/>
      <c r="B18" s="15"/>
      <c r="C18" s="11"/>
      <c r="D18" s="7" t="s">
        <v>30</v>
      </c>
      <c r="E18" s="42" t="s">
        <v>45</v>
      </c>
      <c r="F18" s="43">
        <v>200</v>
      </c>
      <c r="G18" s="43">
        <v>0.14000000000000001</v>
      </c>
      <c r="H18" s="43">
        <v>0.4</v>
      </c>
      <c r="I18" s="43">
        <v>20.02</v>
      </c>
      <c r="J18" s="43">
        <v>80</v>
      </c>
      <c r="K18" s="44">
        <v>261</v>
      </c>
      <c r="L18" s="43">
        <v>2</v>
      </c>
    </row>
    <row r="19" spans="1:12" ht="14.4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>
      <c r="A20" s="23"/>
      <c r="B20" s="15"/>
      <c r="C20" s="11"/>
      <c r="D20" s="7" t="s">
        <v>32</v>
      </c>
      <c r="E20" s="42" t="s">
        <v>54</v>
      </c>
      <c r="F20" s="43">
        <v>50</v>
      </c>
      <c r="G20" s="43">
        <v>3.3</v>
      </c>
      <c r="H20" s="43">
        <v>0.6</v>
      </c>
      <c r="I20" s="43">
        <v>16.7</v>
      </c>
      <c r="J20" s="43">
        <v>96.5</v>
      </c>
      <c r="K20" s="44"/>
      <c r="L20" s="43">
        <v>4.5</v>
      </c>
    </row>
    <row r="21" spans="1:12" ht="14.4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4"/>
      <c r="B23" s="17"/>
      <c r="C23" s="8"/>
      <c r="D23" s="18" t="s">
        <v>33</v>
      </c>
      <c r="E23" s="9"/>
      <c r="F23" s="19">
        <f>SUM(F14:F22)</f>
        <v>760</v>
      </c>
      <c r="G23" s="19">
        <f t="shared" ref="G23:J23" si="2">SUM(G14:G22)</f>
        <v>24.750000000000004</v>
      </c>
      <c r="H23" s="19">
        <f t="shared" si="2"/>
        <v>30.59</v>
      </c>
      <c r="I23" s="19">
        <f t="shared" si="2"/>
        <v>101.53</v>
      </c>
      <c r="J23" s="19">
        <f t="shared" si="2"/>
        <v>755.3</v>
      </c>
      <c r="K23" s="25"/>
      <c r="L23" s="19">
        <f t="shared" ref="L23" si="3">SUM(L14:L22)</f>
        <v>90</v>
      </c>
    </row>
    <row r="24" spans="1:12" ht="14.4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760</v>
      </c>
      <c r="G24" s="32">
        <f t="shared" ref="G24:J24" si="4">G13+G23</f>
        <v>24.750000000000004</v>
      </c>
      <c r="H24" s="32">
        <f t="shared" si="4"/>
        <v>30.59</v>
      </c>
      <c r="I24" s="32">
        <f t="shared" si="4"/>
        <v>101.53</v>
      </c>
      <c r="J24" s="32">
        <f t="shared" si="4"/>
        <v>755.3</v>
      </c>
      <c r="K24" s="32"/>
      <c r="L24" s="32">
        <f t="shared" ref="L24" si="5">L13+L23</f>
        <v>90</v>
      </c>
    </row>
    <row r="25" spans="1:12" ht="14.4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4.4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4.4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4.4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55</v>
      </c>
      <c r="F33" s="43">
        <v>60</v>
      </c>
      <c r="G33" s="43">
        <v>1.17</v>
      </c>
      <c r="H33" s="43">
        <v>3.14</v>
      </c>
      <c r="I33" s="43">
        <v>5.86</v>
      </c>
      <c r="J33" s="43">
        <v>56.52</v>
      </c>
      <c r="K33" s="44">
        <v>50</v>
      </c>
      <c r="L33" s="43">
        <v>10</v>
      </c>
    </row>
    <row r="34" spans="1:12" ht="14.4">
      <c r="A34" s="14"/>
      <c r="B34" s="15"/>
      <c r="C34" s="11"/>
      <c r="D34" s="7" t="s">
        <v>27</v>
      </c>
      <c r="E34" s="42" t="s">
        <v>56</v>
      </c>
      <c r="F34" s="43">
        <v>200</v>
      </c>
      <c r="G34" s="43">
        <v>1.18</v>
      </c>
      <c r="H34" s="43">
        <v>3.94</v>
      </c>
      <c r="I34" s="43">
        <v>4.88</v>
      </c>
      <c r="J34" s="43">
        <v>60</v>
      </c>
      <c r="K34" s="44">
        <v>62</v>
      </c>
      <c r="L34" s="43">
        <v>9.5</v>
      </c>
    </row>
    <row r="35" spans="1:12" ht="14.4">
      <c r="A35" s="14"/>
      <c r="B35" s="15"/>
      <c r="C35" s="11"/>
      <c r="D35" s="7" t="s">
        <v>28</v>
      </c>
      <c r="E35" s="42" t="s">
        <v>57</v>
      </c>
      <c r="F35" s="43">
        <v>100</v>
      </c>
      <c r="G35" s="43">
        <v>13.9</v>
      </c>
      <c r="H35" s="43">
        <v>19.12</v>
      </c>
      <c r="I35" s="43">
        <v>14.3</v>
      </c>
      <c r="J35" s="43">
        <v>284</v>
      </c>
      <c r="K35" s="44">
        <v>195</v>
      </c>
      <c r="L35" s="43">
        <v>42</v>
      </c>
    </row>
    <row r="36" spans="1:12" ht="14.4">
      <c r="A36" s="14"/>
      <c r="B36" s="15"/>
      <c r="C36" s="11"/>
      <c r="D36" s="7" t="s">
        <v>29</v>
      </c>
      <c r="E36" s="42" t="s">
        <v>58</v>
      </c>
      <c r="F36" s="43">
        <v>150</v>
      </c>
      <c r="G36" s="43">
        <v>5.52</v>
      </c>
      <c r="H36" s="43">
        <v>4.51</v>
      </c>
      <c r="I36" s="43">
        <v>26.45</v>
      </c>
      <c r="J36" s="43">
        <v>168</v>
      </c>
      <c r="K36" s="44">
        <v>210</v>
      </c>
      <c r="L36" s="43">
        <v>12</v>
      </c>
    </row>
    <row r="37" spans="1:12" ht="14.4">
      <c r="A37" s="14"/>
      <c r="B37" s="15"/>
      <c r="C37" s="11"/>
      <c r="D37" s="7" t="s">
        <v>30</v>
      </c>
      <c r="E37" s="42" t="s">
        <v>49</v>
      </c>
      <c r="F37" s="43">
        <v>200</v>
      </c>
      <c r="G37" s="43">
        <v>0.66</v>
      </c>
      <c r="H37" s="43">
        <v>0.1</v>
      </c>
      <c r="I37" s="43">
        <v>32</v>
      </c>
      <c r="J37" s="43">
        <v>132</v>
      </c>
      <c r="K37" s="44">
        <v>261</v>
      </c>
      <c r="L37" s="43">
        <v>12</v>
      </c>
    </row>
    <row r="38" spans="1:12" ht="14.4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>
        <v>4.5</v>
      </c>
    </row>
    <row r="39" spans="1:12" ht="14.4">
      <c r="A39" s="14"/>
      <c r="B39" s="15"/>
      <c r="C39" s="11"/>
      <c r="D39" s="7" t="s">
        <v>32</v>
      </c>
      <c r="E39" s="42" t="s">
        <v>59</v>
      </c>
      <c r="F39" s="43">
        <v>50</v>
      </c>
      <c r="G39" s="43">
        <v>3.3</v>
      </c>
      <c r="H39" s="43">
        <v>0.6</v>
      </c>
      <c r="I39" s="43">
        <v>16.7</v>
      </c>
      <c r="J39" s="43">
        <v>96.5</v>
      </c>
      <c r="K39" s="44"/>
      <c r="L39" s="43"/>
    </row>
    <row r="40" spans="1:12" ht="14.4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6"/>
      <c r="B42" s="17"/>
      <c r="C42" s="8"/>
      <c r="D42" s="18" t="s">
        <v>33</v>
      </c>
      <c r="E42" s="9"/>
      <c r="F42" s="19">
        <f>SUM(F33:F41)</f>
        <v>760</v>
      </c>
      <c r="G42" s="19">
        <f t="shared" ref="G42" si="10">SUM(G33:G41)</f>
        <v>25.73</v>
      </c>
      <c r="H42" s="19">
        <f t="shared" ref="H42" si="11">SUM(H33:H41)</f>
        <v>31.410000000000004</v>
      </c>
      <c r="I42" s="19">
        <f t="shared" ref="I42" si="12">SUM(I33:I41)</f>
        <v>100.19</v>
      </c>
      <c r="J42" s="19">
        <f t="shared" ref="J42:L42" si="13">SUM(J33:J41)</f>
        <v>797.02</v>
      </c>
      <c r="K42" s="25"/>
      <c r="L42" s="19">
        <f t="shared" si="13"/>
        <v>90</v>
      </c>
    </row>
    <row r="43" spans="1:12" ht="15.75" customHeight="1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760</v>
      </c>
      <c r="G43" s="32">
        <f t="shared" ref="G43" si="14">G32+G42</f>
        <v>25.73</v>
      </c>
      <c r="H43" s="32">
        <f t="shared" ref="H43" si="15">H32+H42</f>
        <v>31.410000000000004</v>
      </c>
      <c r="I43" s="32">
        <f t="shared" ref="I43" si="16">I32+I42</f>
        <v>100.19</v>
      </c>
      <c r="J43" s="32">
        <f t="shared" ref="J43:L43" si="17">J32+J42</f>
        <v>797.02</v>
      </c>
      <c r="K43" s="32"/>
      <c r="L43" s="32">
        <f t="shared" si="17"/>
        <v>90</v>
      </c>
    </row>
    <row r="44" spans="1:12" ht="14.4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4.4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4.4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4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4.4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65</v>
      </c>
      <c r="F52" s="43">
        <v>60</v>
      </c>
      <c r="G52" s="43">
        <v>0.48</v>
      </c>
      <c r="H52" s="43">
        <v>0.03</v>
      </c>
      <c r="I52" s="43">
        <v>1.02</v>
      </c>
      <c r="J52" s="43">
        <v>6</v>
      </c>
      <c r="K52" s="44">
        <v>53</v>
      </c>
      <c r="L52" s="43">
        <v>9.5</v>
      </c>
    </row>
    <row r="53" spans="1:12" ht="14.4">
      <c r="A53" s="23"/>
      <c r="B53" s="15"/>
      <c r="C53" s="11"/>
      <c r="D53" s="7" t="s">
        <v>27</v>
      </c>
      <c r="E53" s="42" t="s">
        <v>60</v>
      </c>
      <c r="F53" s="43">
        <v>205</v>
      </c>
      <c r="G53" s="43">
        <v>1.47</v>
      </c>
      <c r="H53" s="43">
        <v>4.03</v>
      </c>
      <c r="I53" s="43">
        <v>8.9499999999999993</v>
      </c>
      <c r="J53" s="43">
        <v>84.05</v>
      </c>
      <c r="K53" s="44">
        <v>62</v>
      </c>
      <c r="L53" s="43">
        <v>12</v>
      </c>
    </row>
    <row r="54" spans="1:12" ht="14.4">
      <c r="A54" s="23"/>
      <c r="B54" s="15"/>
      <c r="C54" s="11"/>
      <c r="D54" s="7" t="s">
        <v>28</v>
      </c>
      <c r="E54" s="42" t="s">
        <v>61</v>
      </c>
      <c r="F54" s="43" t="s">
        <v>64</v>
      </c>
      <c r="G54" s="43">
        <v>6.39</v>
      </c>
      <c r="H54" s="43">
        <v>7.73</v>
      </c>
      <c r="I54" s="43">
        <v>7.36</v>
      </c>
      <c r="J54" s="43">
        <v>190.65</v>
      </c>
      <c r="K54" s="44">
        <v>161</v>
      </c>
      <c r="L54" s="43">
        <v>28</v>
      </c>
    </row>
    <row r="55" spans="1:12" ht="14.4">
      <c r="A55" s="23"/>
      <c r="B55" s="15"/>
      <c r="C55" s="11"/>
      <c r="D55" s="7" t="s">
        <v>29</v>
      </c>
      <c r="E55" s="42" t="s">
        <v>62</v>
      </c>
      <c r="F55" s="43">
        <v>180</v>
      </c>
      <c r="G55" s="43">
        <v>3.05</v>
      </c>
      <c r="H55" s="43">
        <v>4.8</v>
      </c>
      <c r="I55" s="43">
        <v>20.440000000000001</v>
      </c>
      <c r="J55" s="43">
        <v>163.80000000000001</v>
      </c>
      <c r="K55" s="44">
        <v>210</v>
      </c>
      <c r="L55" s="43">
        <v>24</v>
      </c>
    </row>
    <row r="56" spans="1:12" ht="14.4">
      <c r="A56" s="23"/>
      <c r="B56" s="15"/>
      <c r="C56" s="11"/>
      <c r="D56" s="7" t="s">
        <v>30</v>
      </c>
      <c r="E56" s="42" t="s">
        <v>63</v>
      </c>
      <c r="F56" s="43">
        <v>200</v>
      </c>
      <c r="G56" s="43">
        <v>3.66</v>
      </c>
      <c r="H56" s="43">
        <v>2.6</v>
      </c>
      <c r="I56" s="43">
        <v>25.08</v>
      </c>
      <c r="J56" s="43">
        <v>138</v>
      </c>
      <c r="K56" s="44">
        <v>267</v>
      </c>
      <c r="L56" s="43">
        <v>12</v>
      </c>
    </row>
    <row r="57" spans="1:12" ht="14.4">
      <c r="A57" s="23"/>
      <c r="B57" s="15"/>
      <c r="C57" s="11"/>
      <c r="D57" s="7" t="s">
        <v>31</v>
      </c>
      <c r="E57" s="42" t="s">
        <v>43</v>
      </c>
      <c r="F57" s="43">
        <v>50</v>
      </c>
      <c r="G57" s="43">
        <v>3.95</v>
      </c>
      <c r="H57" s="43">
        <v>0.5</v>
      </c>
      <c r="I57" s="43">
        <v>24.15</v>
      </c>
      <c r="J57" s="43">
        <v>123</v>
      </c>
      <c r="K57" s="44">
        <v>366</v>
      </c>
      <c r="L57" s="43">
        <v>4.5</v>
      </c>
    </row>
    <row r="58" spans="1:12" ht="14.4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>
      <c r="A61" s="24"/>
      <c r="B61" s="17"/>
      <c r="C61" s="8"/>
      <c r="D61" s="18" t="s">
        <v>33</v>
      </c>
      <c r="E61" s="9"/>
      <c r="F61" s="19">
        <f>SUM(F52:F60)</f>
        <v>695</v>
      </c>
      <c r="G61" s="19">
        <f t="shared" ref="G61" si="22">SUM(G52:G60)</f>
        <v>19</v>
      </c>
      <c r="H61" s="19">
        <f t="shared" ref="H61" si="23">SUM(H52:H60)</f>
        <v>19.690000000000001</v>
      </c>
      <c r="I61" s="19">
        <f t="shared" ref="I61" si="24">SUM(I52:I60)</f>
        <v>87</v>
      </c>
      <c r="J61" s="19">
        <f t="shared" ref="J61:L61" si="25">SUM(J52:J60)</f>
        <v>705.5</v>
      </c>
      <c r="K61" s="25"/>
      <c r="L61" s="19">
        <f t="shared" si="25"/>
        <v>90</v>
      </c>
    </row>
    <row r="62" spans="1:12" ht="15.75" customHeight="1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695</v>
      </c>
      <c r="G62" s="32">
        <f t="shared" ref="G62" si="26">G51+G61</f>
        <v>19</v>
      </c>
      <c r="H62" s="32">
        <f t="shared" ref="H62" si="27">H51+H61</f>
        <v>19.690000000000001</v>
      </c>
      <c r="I62" s="32">
        <f t="shared" ref="I62" si="28">I51+I61</f>
        <v>87</v>
      </c>
      <c r="J62" s="32">
        <f t="shared" ref="J62:L62" si="29">J51+J61</f>
        <v>705.5</v>
      </c>
      <c r="K62" s="32"/>
      <c r="L62" s="32">
        <f t="shared" si="29"/>
        <v>90</v>
      </c>
    </row>
    <row r="63" spans="1:12" ht="14.4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4.4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4.4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4.4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4.4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44</v>
      </c>
      <c r="F71" s="43">
        <v>60</v>
      </c>
      <c r="G71" s="43">
        <v>0.84</v>
      </c>
      <c r="H71" s="43">
        <v>6.02</v>
      </c>
      <c r="I71" s="43">
        <v>4.37</v>
      </c>
      <c r="J71" s="43">
        <v>44.76</v>
      </c>
      <c r="K71" s="44">
        <v>50</v>
      </c>
      <c r="L71" s="43">
        <v>9.5</v>
      </c>
    </row>
    <row r="72" spans="1:12" ht="14.4">
      <c r="A72" s="23"/>
      <c r="B72" s="15"/>
      <c r="C72" s="11"/>
      <c r="D72" s="7" t="s">
        <v>27</v>
      </c>
      <c r="E72" s="42" t="s">
        <v>66</v>
      </c>
      <c r="F72" s="43">
        <v>200</v>
      </c>
      <c r="G72" s="43">
        <v>1.66</v>
      </c>
      <c r="H72" s="43">
        <v>4.18</v>
      </c>
      <c r="I72" s="43">
        <v>9.84</v>
      </c>
      <c r="J72" s="43">
        <v>86.1</v>
      </c>
      <c r="K72" s="44">
        <v>72</v>
      </c>
      <c r="L72" s="43">
        <v>12</v>
      </c>
    </row>
    <row r="73" spans="1:12" ht="14.4">
      <c r="A73" s="23"/>
      <c r="B73" s="15"/>
      <c r="C73" s="11"/>
      <c r="D73" s="7" t="s">
        <v>28</v>
      </c>
      <c r="E73" s="42" t="s">
        <v>67</v>
      </c>
      <c r="F73" s="43">
        <v>240</v>
      </c>
      <c r="G73" s="43">
        <v>13</v>
      </c>
      <c r="H73" s="43">
        <v>3.15</v>
      </c>
      <c r="I73" s="43">
        <v>22.21</v>
      </c>
      <c r="J73" s="43">
        <v>331.05</v>
      </c>
      <c r="K73" s="44">
        <v>319</v>
      </c>
      <c r="L73" s="43">
        <v>52</v>
      </c>
    </row>
    <row r="74" spans="1:12" ht="14.4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>
      <c r="A75" s="23"/>
      <c r="B75" s="15"/>
      <c r="C75" s="11"/>
      <c r="D75" s="7" t="s">
        <v>30</v>
      </c>
      <c r="E75" s="42" t="s">
        <v>49</v>
      </c>
      <c r="F75" s="43">
        <v>200</v>
      </c>
      <c r="G75" s="43">
        <v>0.66</v>
      </c>
      <c r="H75" s="43">
        <v>0.1</v>
      </c>
      <c r="I75" s="43">
        <v>32</v>
      </c>
      <c r="J75" s="43">
        <v>132</v>
      </c>
      <c r="K75" s="44">
        <v>241</v>
      </c>
      <c r="L75" s="43">
        <v>12</v>
      </c>
    </row>
    <row r="76" spans="1:12" ht="14.4">
      <c r="A76" s="23"/>
      <c r="B76" s="15"/>
      <c r="C76" s="11"/>
      <c r="D76" s="7" t="s">
        <v>31</v>
      </c>
      <c r="E76" s="42" t="s">
        <v>43</v>
      </c>
      <c r="F76" s="43">
        <v>50</v>
      </c>
      <c r="G76" s="43">
        <v>3.95</v>
      </c>
      <c r="H76" s="43">
        <v>0.5</v>
      </c>
      <c r="I76" s="43">
        <v>24.15</v>
      </c>
      <c r="J76" s="43">
        <v>123</v>
      </c>
      <c r="K76" s="44"/>
      <c r="L76" s="43">
        <v>4.5</v>
      </c>
    </row>
    <row r="77" spans="1:12" ht="14.4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4"/>
      <c r="B80" s="17"/>
      <c r="C80" s="8"/>
      <c r="D80" s="18" t="s">
        <v>33</v>
      </c>
      <c r="E80" s="9"/>
      <c r="F80" s="19">
        <f>SUM(F71:F79)</f>
        <v>750</v>
      </c>
      <c r="G80" s="19">
        <f t="shared" ref="G80" si="34">SUM(G71:G79)</f>
        <v>20.11</v>
      </c>
      <c r="H80" s="19">
        <f t="shared" ref="H80" si="35">SUM(H71:H79)</f>
        <v>13.95</v>
      </c>
      <c r="I80" s="19">
        <f t="shared" ref="I80" si="36">SUM(I71:I79)</f>
        <v>92.57</v>
      </c>
      <c r="J80" s="19">
        <f t="shared" ref="J80:L80" si="37">SUM(J71:J79)</f>
        <v>716.91</v>
      </c>
      <c r="K80" s="25"/>
      <c r="L80" s="19">
        <f t="shared" si="37"/>
        <v>90</v>
      </c>
    </row>
    <row r="81" spans="1:12" ht="15.75" customHeight="1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750</v>
      </c>
      <c r="G81" s="32">
        <f t="shared" ref="G81" si="38">G70+G80</f>
        <v>20.11</v>
      </c>
      <c r="H81" s="32">
        <f t="shared" ref="H81" si="39">H70+H80</f>
        <v>13.95</v>
      </c>
      <c r="I81" s="32">
        <f t="shared" ref="I81" si="40">I70+I80</f>
        <v>92.57</v>
      </c>
      <c r="J81" s="32">
        <f t="shared" ref="J81:L81" si="41">J70+J80</f>
        <v>716.91</v>
      </c>
      <c r="K81" s="32"/>
      <c r="L81" s="32">
        <f t="shared" si="41"/>
        <v>90</v>
      </c>
    </row>
    <row r="82" spans="1:12" ht="14.4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4.4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4.4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4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4.4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68</v>
      </c>
      <c r="F90" s="43">
        <v>60</v>
      </c>
      <c r="G90" s="43">
        <v>1.1100000000000001</v>
      </c>
      <c r="H90" s="43">
        <v>3.62</v>
      </c>
      <c r="I90" s="43">
        <v>10.83</v>
      </c>
      <c r="J90" s="43">
        <v>80.400000000000006</v>
      </c>
      <c r="K90" s="44">
        <v>37</v>
      </c>
      <c r="L90" s="43">
        <v>12</v>
      </c>
    </row>
    <row r="91" spans="1:12" ht="14.4">
      <c r="A91" s="23"/>
      <c r="B91" s="15"/>
      <c r="C91" s="11"/>
      <c r="D91" s="7" t="s">
        <v>27</v>
      </c>
      <c r="E91" s="42" t="s">
        <v>46</v>
      </c>
      <c r="F91" s="43">
        <v>200</v>
      </c>
      <c r="G91" s="43">
        <v>2.16</v>
      </c>
      <c r="H91" s="43">
        <v>2.2799999999999998</v>
      </c>
      <c r="I91" s="43">
        <v>13.96</v>
      </c>
      <c r="J91" s="43">
        <v>94</v>
      </c>
      <c r="K91" s="44">
        <v>79</v>
      </c>
      <c r="L91" s="43">
        <v>10</v>
      </c>
    </row>
    <row r="92" spans="1:12" ht="14.4">
      <c r="A92" s="23"/>
      <c r="B92" s="15"/>
      <c r="C92" s="11"/>
      <c r="D92" s="7" t="s">
        <v>28</v>
      </c>
      <c r="E92" s="42" t="s">
        <v>69</v>
      </c>
      <c r="F92" s="43">
        <v>100</v>
      </c>
      <c r="G92" s="43">
        <v>14.82</v>
      </c>
      <c r="H92" s="43">
        <v>22.06</v>
      </c>
      <c r="I92" s="43">
        <v>5.62</v>
      </c>
      <c r="J92" s="43">
        <v>280</v>
      </c>
      <c r="K92" s="44">
        <v>202</v>
      </c>
      <c r="L92" s="43">
        <v>48</v>
      </c>
    </row>
    <row r="93" spans="1:12" ht="14.4">
      <c r="A93" s="23"/>
      <c r="B93" s="15"/>
      <c r="C93" s="11"/>
      <c r="D93" s="7" t="s">
        <v>29</v>
      </c>
      <c r="E93" s="42" t="s">
        <v>70</v>
      </c>
      <c r="F93" s="43">
        <v>150</v>
      </c>
      <c r="G93" s="43">
        <v>5.52</v>
      </c>
      <c r="H93" s="43">
        <v>4.51</v>
      </c>
      <c r="I93" s="43">
        <v>26.45</v>
      </c>
      <c r="J93" s="43">
        <v>168</v>
      </c>
      <c r="K93" s="44">
        <v>137</v>
      </c>
      <c r="L93" s="43">
        <v>12</v>
      </c>
    </row>
    <row r="94" spans="1:12" ht="14.4">
      <c r="A94" s="23"/>
      <c r="B94" s="15"/>
      <c r="C94" s="11"/>
      <c r="D94" s="7" t="s">
        <v>30</v>
      </c>
      <c r="E94" s="42" t="s">
        <v>42</v>
      </c>
      <c r="F94" s="43">
        <v>200</v>
      </c>
      <c r="G94" s="43">
        <v>0.26</v>
      </c>
      <c r="H94" s="43">
        <v>0.04</v>
      </c>
      <c r="I94" s="43">
        <v>30.4</v>
      </c>
      <c r="J94" s="43">
        <v>124</v>
      </c>
      <c r="K94" s="44">
        <v>262</v>
      </c>
      <c r="L94" s="43">
        <v>3.5</v>
      </c>
    </row>
    <row r="95" spans="1:12" ht="14.4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>
      <c r="A96" s="23"/>
      <c r="B96" s="15"/>
      <c r="C96" s="11"/>
      <c r="D96" s="7" t="s">
        <v>32</v>
      </c>
      <c r="E96" s="42" t="s">
        <v>59</v>
      </c>
      <c r="F96" s="43">
        <v>50</v>
      </c>
      <c r="G96" s="43">
        <v>3.3</v>
      </c>
      <c r="H96" s="43">
        <v>0.6</v>
      </c>
      <c r="I96" s="43">
        <v>16.7</v>
      </c>
      <c r="J96" s="43">
        <v>96.5</v>
      </c>
      <c r="K96" s="44">
        <v>366</v>
      </c>
      <c r="L96" s="43">
        <v>4.5</v>
      </c>
    </row>
    <row r="97" spans="1:12" ht="14.4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4"/>
      <c r="B99" s="17"/>
      <c r="C99" s="8"/>
      <c r="D99" s="18" t="s">
        <v>33</v>
      </c>
      <c r="E99" s="9"/>
      <c r="F99" s="19">
        <f>SUM(F90:F98)</f>
        <v>760</v>
      </c>
      <c r="G99" s="19">
        <f>SUM(G90:G98)</f>
        <v>27.17</v>
      </c>
      <c r="H99" s="19">
        <f t="shared" ref="H99" si="46">SUM(H90:H98)</f>
        <v>33.11</v>
      </c>
      <c r="I99" s="19">
        <f t="shared" ref="I99" si="47">SUM(I90:I98)</f>
        <v>103.96</v>
      </c>
      <c r="J99" s="19">
        <f t="shared" ref="J99:L99" si="48">SUM(J90:J98)</f>
        <v>842.9</v>
      </c>
      <c r="K99" s="25"/>
      <c r="L99" s="19">
        <f t="shared" si="48"/>
        <v>90</v>
      </c>
    </row>
    <row r="100" spans="1:12" ht="15.75" customHeight="1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760</v>
      </c>
      <c r="G100" s="32">
        <f t="shared" ref="G100" si="49">G89+G99</f>
        <v>27.17</v>
      </c>
      <c r="H100" s="32">
        <f t="shared" ref="H100" si="50">H89+H99</f>
        <v>33.11</v>
      </c>
      <c r="I100" s="32">
        <f t="shared" ref="I100" si="51">I89+I99</f>
        <v>103.96</v>
      </c>
      <c r="J100" s="32">
        <f t="shared" ref="J100:L100" si="52">J89+J99</f>
        <v>842.9</v>
      </c>
      <c r="K100" s="32"/>
      <c r="L100" s="32">
        <f t="shared" si="52"/>
        <v>90</v>
      </c>
    </row>
    <row r="101" spans="1:12" ht="14.4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3">SUM(G101:G107)</f>
        <v>0</v>
      </c>
      <c r="H108" s="19">
        <f t="shared" si="53"/>
        <v>0</v>
      </c>
      <c r="I108" s="19">
        <f t="shared" si="53"/>
        <v>0</v>
      </c>
      <c r="J108" s="19">
        <f t="shared" si="53"/>
        <v>0</v>
      </c>
      <c r="K108" s="25"/>
      <c r="L108" s="19">
        <f t="shared" ref="L108" si="54">SUM(L101:L107)</f>
        <v>0</v>
      </c>
    </row>
    <row r="109" spans="1:12" ht="14.4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71</v>
      </c>
      <c r="F109" s="43">
        <v>60</v>
      </c>
      <c r="G109" s="43">
        <v>0.48</v>
      </c>
      <c r="H109" s="43">
        <v>0.03</v>
      </c>
      <c r="I109" s="43">
        <v>1.02</v>
      </c>
      <c r="J109" s="43">
        <v>6</v>
      </c>
      <c r="K109" s="44">
        <v>53</v>
      </c>
      <c r="L109" s="43">
        <v>9.5</v>
      </c>
    </row>
    <row r="110" spans="1:12" ht="14.4">
      <c r="A110" s="23"/>
      <c r="B110" s="15"/>
      <c r="C110" s="11"/>
      <c r="D110" s="7" t="s">
        <v>27</v>
      </c>
      <c r="E110" s="42" t="s">
        <v>72</v>
      </c>
      <c r="F110" s="43">
        <v>205</v>
      </c>
      <c r="G110" s="43">
        <v>1.41</v>
      </c>
      <c r="H110" s="43">
        <v>4.7300000000000004</v>
      </c>
      <c r="I110" s="43">
        <v>7.5</v>
      </c>
      <c r="J110" s="43">
        <v>84</v>
      </c>
      <c r="K110" s="44">
        <v>75</v>
      </c>
      <c r="L110" s="43">
        <v>9</v>
      </c>
    </row>
    <row r="111" spans="1:12" ht="14.4">
      <c r="A111" s="23"/>
      <c r="B111" s="15"/>
      <c r="C111" s="11"/>
      <c r="D111" s="7" t="s">
        <v>28</v>
      </c>
      <c r="E111" s="42" t="s">
        <v>73</v>
      </c>
      <c r="F111" s="43" t="s">
        <v>75</v>
      </c>
      <c r="G111" s="43">
        <v>13.9</v>
      </c>
      <c r="H111" s="43">
        <v>19.12</v>
      </c>
      <c r="I111" s="43">
        <v>14.3</v>
      </c>
      <c r="J111" s="43">
        <v>284</v>
      </c>
      <c r="K111" s="44">
        <v>183</v>
      </c>
      <c r="L111" s="43">
        <v>42</v>
      </c>
    </row>
    <row r="112" spans="1:12" ht="14.4">
      <c r="A112" s="23"/>
      <c r="B112" s="15"/>
      <c r="C112" s="11"/>
      <c r="D112" s="7" t="s">
        <v>29</v>
      </c>
      <c r="E112" s="42" t="s">
        <v>47</v>
      </c>
      <c r="F112" s="43">
        <v>150</v>
      </c>
      <c r="G112" s="43">
        <v>6.14</v>
      </c>
      <c r="H112" s="43">
        <v>5.36</v>
      </c>
      <c r="I112" s="43">
        <v>36.68</v>
      </c>
      <c r="J112" s="43">
        <v>208.5</v>
      </c>
      <c r="K112" s="44">
        <v>203</v>
      </c>
      <c r="L112" s="43">
        <v>16</v>
      </c>
    </row>
    <row r="113" spans="1:12" ht="14.4">
      <c r="A113" s="23"/>
      <c r="B113" s="15"/>
      <c r="C113" s="11"/>
      <c r="D113" s="7" t="s">
        <v>30</v>
      </c>
      <c r="E113" s="42" t="s">
        <v>74</v>
      </c>
      <c r="F113" s="43">
        <v>200</v>
      </c>
      <c r="G113" s="43">
        <v>0.2</v>
      </c>
      <c r="H113" s="43">
        <v>0</v>
      </c>
      <c r="I113" s="43">
        <v>0</v>
      </c>
      <c r="J113" s="43">
        <v>107</v>
      </c>
      <c r="K113" s="44">
        <v>650</v>
      </c>
      <c r="L113" s="43">
        <v>9</v>
      </c>
    </row>
    <row r="114" spans="1:12" ht="14.4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>
      <c r="A115" s="23"/>
      <c r="B115" s="15"/>
      <c r="C115" s="11"/>
      <c r="D115" s="7" t="s">
        <v>32</v>
      </c>
      <c r="E115" s="42" t="s">
        <v>59</v>
      </c>
      <c r="F115" s="43">
        <v>50</v>
      </c>
      <c r="G115" s="43">
        <v>3.3</v>
      </c>
      <c r="H115" s="43">
        <v>0.6</v>
      </c>
      <c r="I115" s="43">
        <v>16.7</v>
      </c>
      <c r="J115" s="43">
        <v>96.5</v>
      </c>
      <c r="K115" s="44">
        <v>366</v>
      </c>
      <c r="L115" s="43">
        <v>4.5</v>
      </c>
    </row>
    <row r="116" spans="1:12" ht="14.4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>
      <c r="A118" s="24"/>
      <c r="B118" s="17"/>
      <c r="C118" s="8"/>
      <c r="D118" s="18" t="s">
        <v>33</v>
      </c>
      <c r="E118" s="9"/>
      <c r="F118" s="19">
        <f>SUM(F109:F117)</f>
        <v>665</v>
      </c>
      <c r="G118" s="19">
        <f t="shared" ref="G118:J118" si="55">SUM(G109:G117)</f>
        <v>25.43</v>
      </c>
      <c r="H118" s="19">
        <f t="shared" si="55"/>
        <v>29.840000000000003</v>
      </c>
      <c r="I118" s="19">
        <f t="shared" si="55"/>
        <v>76.2</v>
      </c>
      <c r="J118" s="19">
        <f t="shared" si="55"/>
        <v>786</v>
      </c>
      <c r="K118" s="25"/>
      <c r="L118" s="19">
        <f t="shared" ref="L118" si="56">SUM(L109:L117)</f>
        <v>90</v>
      </c>
    </row>
    <row r="119" spans="1:12" ht="14.4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665</v>
      </c>
      <c r="G119" s="32">
        <f t="shared" ref="G119" si="57">G108+G118</f>
        <v>25.43</v>
      </c>
      <c r="H119" s="32">
        <f t="shared" ref="H119" si="58">H108+H118</f>
        <v>29.840000000000003</v>
      </c>
      <c r="I119" s="32">
        <f t="shared" ref="I119" si="59">I108+I118</f>
        <v>76.2</v>
      </c>
      <c r="J119" s="32">
        <f t="shared" ref="J119:L119" si="60">J108+J118</f>
        <v>786</v>
      </c>
      <c r="K119" s="32"/>
      <c r="L119" s="32">
        <f t="shared" si="60"/>
        <v>90</v>
      </c>
    </row>
    <row r="120" spans="1:12" ht="14.4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4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1">SUM(G120:G126)</f>
        <v>0</v>
      </c>
      <c r="H127" s="19">
        <f t="shared" si="61"/>
        <v>0</v>
      </c>
      <c r="I127" s="19">
        <f t="shared" si="61"/>
        <v>0</v>
      </c>
      <c r="J127" s="19">
        <f t="shared" si="61"/>
        <v>0</v>
      </c>
      <c r="K127" s="25"/>
      <c r="L127" s="19">
        <f t="shared" ref="L127" si="62">SUM(L120:L126)</f>
        <v>0</v>
      </c>
    </row>
    <row r="128" spans="1:12" ht="14.4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76</v>
      </c>
      <c r="F128" s="43">
        <v>60</v>
      </c>
      <c r="G128" s="43">
        <v>0.98</v>
      </c>
      <c r="H128" s="43">
        <v>3.05</v>
      </c>
      <c r="I128" s="43">
        <v>3.51</v>
      </c>
      <c r="J128" s="43">
        <v>52.8</v>
      </c>
      <c r="K128" s="44">
        <v>32</v>
      </c>
      <c r="L128" s="43">
        <v>9</v>
      </c>
    </row>
    <row r="129" spans="1:12" ht="14.4">
      <c r="A129" s="14"/>
      <c r="B129" s="15"/>
      <c r="C129" s="11"/>
      <c r="D129" s="7" t="s">
        <v>27</v>
      </c>
      <c r="E129" s="42" t="s">
        <v>66</v>
      </c>
      <c r="F129" s="43">
        <v>200</v>
      </c>
      <c r="G129" s="43">
        <v>1.66</v>
      </c>
      <c r="H129" s="43">
        <v>4.18</v>
      </c>
      <c r="I129" s="43">
        <v>9.84</v>
      </c>
      <c r="J129" s="43">
        <v>86.1</v>
      </c>
      <c r="K129" s="44">
        <v>72</v>
      </c>
      <c r="L129" s="43">
        <v>12</v>
      </c>
    </row>
    <row r="130" spans="1:12" ht="14.4">
      <c r="A130" s="14"/>
      <c r="B130" s="15"/>
      <c r="C130" s="11"/>
      <c r="D130" s="7" t="s">
        <v>28</v>
      </c>
      <c r="E130" s="42" t="s">
        <v>77</v>
      </c>
      <c r="F130" s="43">
        <v>100</v>
      </c>
      <c r="G130" s="43">
        <v>13.76</v>
      </c>
      <c r="H130" s="43">
        <v>7.58</v>
      </c>
      <c r="I130" s="43">
        <v>8.93</v>
      </c>
      <c r="J130" s="43">
        <v>159</v>
      </c>
      <c r="K130" s="44">
        <v>176</v>
      </c>
      <c r="L130" s="43">
        <v>49</v>
      </c>
    </row>
    <row r="131" spans="1:12" ht="14.4">
      <c r="A131" s="14"/>
      <c r="B131" s="15"/>
      <c r="C131" s="11"/>
      <c r="D131" s="7" t="s">
        <v>29</v>
      </c>
      <c r="E131" s="42" t="s">
        <v>78</v>
      </c>
      <c r="F131" s="43">
        <v>150</v>
      </c>
      <c r="G131" s="43">
        <v>8.74</v>
      </c>
      <c r="H131" s="43">
        <v>5.98</v>
      </c>
      <c r="I131" s="43">
        <v>39.6</v>
      </c>
      <c r="J131" s="43">
        <v>240</v>
      </c>
      <c r="K131" s="44">
        <v>114</v>
      </c>
      <c r="L131" s="43">
        <v>12</v>
      </c>
    </row>
    <row r="132" spans="1:12" ht="14.4">
      <c r="A132" s="14"/>
      <c r="B132" s="15"/>
      <c r="C132" s="11"/>
      <c r="D132" s="7" t="s">
        <v>30</v>
      </c>
      <c r="E132" s="42" t="s">
        <v>42</v>
      </c>
      <c r="F132" s="43">
        <v>200</v>
      </c>
      <c r="G132" s="43">
        <v>0.26</v>
      </c>
      <c r="H132" s="43">
        <v>0.04</v>
      </c>
      <c r="I132" s="43">
        <v>30.4</v>
      </c>
      <c r="J132" s="43">
        <v>124</v>
      </c>
      <c r="K132" s="44">
        <v>262</v>
      </c>
      <c r="L132" s="43">
        <v>3.5</v>
      </c>
    </row>
    <row r="133" spans="1:12" ht="14.4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>
      <c r="A134" s="14"/>
      <c r="B134" s="15"/>
      <c r="C134" s="11"/>
      <c r="D134" s="7" t="s">
        <v>32</v>
      </c>
      <c r="E134" s="42" t="s">
        <v>59</v>
      </c>
      <c r="F134" s="43">
        <v>50</v>
      </c>
      <c r="G134" s="43">
        <v>3.3</v>
      </c>
      <c r="H134" s="43">
        <v>0.6</v>
      </c>
      <c r="I134" s="43">
        <v>16.7</v>
      </c>
      <c r="J134" s="43">
        <v>96.5</v>
      </c>
      <c r="K134" s="44">
        <v>366</v>
      </c>
      <c r="L134" s="43">
        <v>4.5</v>
      </c>
    </row>
    <row r="135" spans="1:12" ht="14.4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>
      <c r="A137" s="16"/>
      <c r="B137" s="17"/>
      <c r="C137" s="8"/>
      <c r="D137" s="18" t="s">
        <v>33</v>
      </c>
      <c r="E137" s="9"/>
      <c r="F137" s="19">
        <f>SUM(F128:F136)</f>
        <v>760</v>
      </c>
      <c r="G137" s="19">
        <f t="shared" ref="G137:J137" si="63">SUM(G128:G136)</f>
        <v>28.700000000000003</v>
      </c>
      <c r="H137" s="19">
        <f t="shared" si="63"/>
        <v>21.43</v>
      </c>
      <c r="I137" s="19">
        <f t="shared" si="63"/>
        <v>108.98</v>
      </c>
      <c r="J137" s="19">
        <f t="shared" si="63"/>
        <v>758.4</v>
      </c>
      <c r="K137" s="25"/>
      <c r="L137" s="19">
        <f t="shared" ref="L137" si="64">SUM(L128:L136)</f>
        <v>90</v>
      </c>
    </row>
    <row r="138" spans="1:12" ht="14.4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760</v>
      </c>
      <c r="G138" s="32">
        <f t="shared" ref="G138" si="65">G127+G137</f>
        <v>28.700000000000003</v>
      </c>
      <c r="H138" s="32">
        <f t="shared" ref="H138" si="66">H127+H137</f>
        <v>21.43</v>
      </c>
      <c r="I138" s="32">
        <f t="shared" ref="I138" si="67">I127+I137</f>
        <v>108.98</v>
      </c>
      <c r="J138" s="32">
        <f t="shared" ref="J138:L138" si="68">J127+J137</f>
        <v>758.4</v>
      </c>
      <c r="K138" s="32"/>
      <c r="L138" s="32">
        <f t="shared" si="68"/>
        <v>90</v>
      </c>
    </row>
    <row r="139" spans="1:12" ht="14.4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69">SUM(G139:G145)</f>
        <v>0</v>
      </c>
      <c r="H146" s="19">
        <f t="shared" si="69"/>
        <v>0</v>
      </c>
      <c r="I146" s="19">
        <f t="shared" si="69"/>
        <v>0</v>
      </c>
      <c r="J146" s="19">
        <f t="shared" si="69"/>
        <v>0</v>
      </c>
      <c r="K146" s="25"/>
      <c r="L146" s="19">
        <f t="shared" ref="L146" si="70">SUM(L139:L145)</f>
        <v>0</v>
      </c>
    </row>
    <row r="147" spans="1:12" ht="14.4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79</v>
      </c>
      <c r="F147" s="43">
        <v>60</v>
      </c>
      <c r="G147" s="43">
        <v>1.17</v>
      </c>
      <c r="H147" s="43">
        <v>3.14</v>
      </c>
      <c r="I147" s="43">
        <v>5.86</v>
      </c>
      <c r="J147" s="43">
        <v>56.52</v>
      </c>
      <c r="K147" s="44">
        <v>26</v>
      </c>
      <c r="L147" s="43">
        <v>10</v>
      </c>
    </row>
    <row r="148" spans="1:12" ht="14.4">
      <c r="A148" s="23"/>
      <c r="B148" s="15"/>
      <c r="C148" s="11"/>
      <c r="D148" s="7" t="s">
        <v>27</v>
      </c>
      <c r="E148" s="42" t="s">
        <v>80</v>
      </c>
      <c r="F148" s="43">
        <v>200</v>
      </c>
      <c r="G148" s="43">
        <v>1.45</v>
      </c>
      <c r="H148" s="43">
        <v>4.0599999999999996</v>
      </c>
      <c r="I148" s="43">
        <v>6.47</v>
      </c>
      <c r="J148" s="43">
        <v>71.75</v>
      </c>
      <c r="K148" s="44">
        <v>66</v>
      </c>
      <c r="L148" s="43">
        <v>12</v>
      </c>
    </row>
    <row r="149" spans="1:12" ht="14.4">
      <c r="A149" s="23"/>
      <c r="B149" s="15"/>
      <c r="C149" s="11"/>
      <c r="D149" s="7" t="s">
        <v>28</v>
      </c>
      <c r="E149" s="42" t="s">
        <v>81</v>
      </c>
      <c r="F149" s="43">
        <v>100</v>
      </c>
      <c r="G149" s="43">
        <v>6.89</v>
      </c>
      <c r="H149" s="43">
        <v>14.75</v>
      </c>
      <c r="I149" s="43">
        <v>9.06</v>
      </c>
      <c r="J149" s="43">
        <v>197.27</v>
      </c>
      <c r="K149" s="44">
        <v>187</v>
      </c>
      <c r="L149" s="43">
        <v>48</v>
      </c>
    </row>
    <row r="150" spans="1:12" ht="14.4">
      <c r="A150" s="23"/>
      <c r="B150" s="15"/>
      <c r="C150" s="11"/>
      <c r="D150" s="7" t="s">
        <v>29</v>
      </c>
      <c r="E150" s="42" t="s">
        <v>70</v>
      </c>
      <c r="F150" s="43">
        <v>150</v>
      </c>
      <c r="G150" s="43">
        <v>5.52</v>
      </c>
      <c r="H150" s="43">
        <v>4.51</v>
      </c>
      <c r="I150" s="43">
        <v>26.45</v>
      </c>
      <c r="J150" s="43">
        <v>168</v>
      </c>
      <c r="K150" s="44">
        <v>137</v>
      </c>
      <c r="L150" s="43">
        <v>12</v>
      </c>
    </row>
    <row r="151" spans="1:12" ht="14.4">
      <c r="A151" s="23"/>
      <c r="B151" s="15"/>
      <c r="C151" s="11"/>
      <c r="D151" s="7" t="s">
        <v>30</v>
      </c>
      <c r="E151" s="42" t="s">
        <v>42</v>
      </c>
      <c r="F151" s="43">
        <v>200</v>
      </c>
      <c r="G151" s="43">
        <v>0.26</v>
      </c>
      <c r="H151" s="43">
        <v>0.04</v>
      </c>
      <c r="I151" s="43">
        <v>30.4</v>
      </c>
      <c r="J151" s="43">
        <v>124</v>
      </c>
      <c r="K151" s="44">
        <v>262</v>
      </c>
      <c r="L151" s="43">
        <v>3.5</v>
      </c>
    </row>
    <row r="152" spans="1:12" ht="14.4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>
      <c r="A153" s="23"/>
      <c r="B153" s="15"/>
      <c r="C153" s="11"/>
      <c r="D153" s="7" t="s">
        <v>32</v>
      </c>
      <c r="E153" s="42" t="s">
        <v>59</v>
      </c>
      <c r="F153" s="43">
        <v>50</v>
      </c>
      <c r="G153" s="43">
        <v>3.3</v>
      </c>
      <c r="H153" s="43">
        <v>0.6</v>
      </c>
      <c r="I153" s="43">
        <v>16.7</v>
      </c>
      <c r="J153" s="43">
        <v>96.5</v>
      </c>
      <c r="K153" s="44">
        <v>366</v>
      </c>
      <c r="L153" s="43">
        <v>4.5</v>
      </c>
    </row>
    <row r="154" spans="1:12" ht="14.4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24"/>
      <c r="B156" s="17"/>
      <c r="C156" s="8"/>
      <c r="D156" s="18" t="s">
        <v>33</v>
      </c>
      <c r="E156" s="9"/>
      <c r="F156" s="19">
        <f>SUM(F147:F155)</f>
        <v>760</v>
      </c>
      <c r="G156" s="19">
        <f t="shared" ref="G156:J156" si="71">SUM(G147:G155)</f>
        <v>18.59</v>
      </c>
      <c r="H156" s="19">
        <f t="shared" si="71"/>
        <v>27.1</v>
      </c>
      <c r="I156" s="19">
        <f t="shared" si="71"/>
        <v>94.940000000000012</v>
      </c>
      <c r="J156" s="19">
        <f t="shared" si="71"/>
        <v>714.04</v>
      </c>
      <c r="K156" s="25"/>
      <c r="L156" s="19">
        <f t="shared" ref="L156" si="72">SUM(L147:L155)</f>
        <v>90</v>
      </c>
    </row>
    <row r="157" spans="1:12" ht="14.4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760</v>
      </c>
      <c r="G157" s="32">
        <f t="shared" ref="G157" si="73">G146+G156</f>
        <v>18.59</v>
      </c>
      <c r="H157" s="32">
        <f t="shared" ref="H157" si="74">H146+H156</f>
        <v>27.1</v>
      </c>
      <c r="I157" s="32">
        <f t="shared" ref="I157" si="75">I146+I156</f>
        <v>94.940000000000012</v>
      </c>
      <c r="J157" s="32">
        <f t="shared" ref="J157:L157" si="76">J146+J156</f>
        <v>714.04</v>
      </c>
      <c r="K157" s="32"/>
      <c r="L157" s="32">
        <f t="shared" si="76"/>
        <v>90</v>
      </c>
    </row>
    <row r="158" spans="1:12" ht="14.4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4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7">SUM(G158:G164)</f>
        <v>0</v>
      </c>
      <c r="H165" s="19">
        <f t="shared" si="77"/>
        <v>0</v>
      </c>
      <c r="I165" s="19">
        <f t="shared" si="77"/>
        <v>0</v>
      </c>
      <c r="J165" s="19">
        <f t="shared" si="77"/>
        <v>0</v>
      </c>
      <c r="K165" s="25"/>
      <c r="L165" s="19">
        <f t="shared" ref="L165" si="78">SUM(L158:L164)</f>
        <v>0</v>
      </c>
    </row>
    <row r="166" spans="1:12" ht="14.4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44</v>
      </c>
      <c r="F166" s="43">
        <v>60</v>
      </c>
      <c r="G166" s="43">
        <v>0.84</v>
      </c>
      <c r="H166" s="43">
        <v>6.02</v>
      </c>
      <c r="I166" s="43">
        <v>4.37</v>
      </c>
      <c r="J166" s="43">
        <v>44.76</v>
      </c>
      <c r="K166" s="44">
        <v>50</v>
      </c>
      <c r="L166" s="43">
        <v>9.5</v>
      </c>
    </row>
    <row r="167" spans="1:12" ht="14.4">
      <c r="A167" s="23"/>
      <c r="B167" s="15"/>
      <c r="C167" s="11"/>
      <c r="D167" s="7" t="s">
        <v>27</v>
      </c>
      <c r="E167" s="42" t="s">
        <v>48</v>
      </c>
      <c r="F167" s="43">
        <v>200</v>
      </c>
      <c r="G167" s="43">
        <v>1.9</v>
      </c>
      <c r="H167" s="43">
        <v>4.0599999999999996</v>
      </c>
      <c r="I167" s="43">
        <v>10.4</v>
      </c>
      <c r="J167" s="43">
        <v>92</v>
      </c>
      <c r="K167" s="44">
        <v>85</v>
      </c>
      <c r="L167" s="43">
        <v>6</v>
      </c>
    </row>
    <row r="168" spans="1:12" ht="14.4">
      <c r="A168" s="23"/>
      <c r="B168" s="15"/>
      <c r="C168" s="11"/>
      <c r="D168" s="7" t="s">
        <v>28</v>
      </c>
      <c r="E168" s="42" t="s">
        <v>82</v>
      </c>
      <c r="F168" s="43">
        <v>120</v>
      </c>
      <c r="G168" s="43">
        <v>14.71</v>
      </c>
      <c r="H168" s="43">
        <v>4.0599999999999996</v>
      </c>
      <c r="I168" s="43">
        <v>3.52</v>
      </c>
      <c r="J168" s="43">
        <v>109</v>
      </c>
      <c r="K168" s="44">
        <v>318</v>
      </c>
      <c r="L168" s="43">
        <v>59</v>
      </c>
    </row>
    <row r="169" spans="1:12" ht="14.4">
      <c r="A169" s="23"/>
      <c r="B169" s="15"/>
      <c r="C169" s="11"/>
      <c r="D169" s="7" t="s">
        <v>29</v>
      </c>
      <c r="E169" s="42" t="s">
        <v>83</v>
      </c>
      <c r="F169" s="43">
        <v>180</v>
      </c>
      <c r="G169" s="43">
        <v>7.69</v>
      </c>
      <c r="H169" s="43">
        <v>5.27</v>
      </c>
      <c r="I169" s="43">
        <v>47.88</v>
      </c>
      <c r="J169" s="43">
        <v>270</v>
      </c>
      <c r="K169" s="44">
        <v>114</v>
      </c>
      <c r="L169" s="43">
        <v>9</v>
      </c>
    </row>
    <row r="170" spans="1:12" ht="14.4">
      <c r="A170" s="23"/>
      <c r="B170" s="15"/>
      <c r="C170" s="11"/>
      <c r="D170" s="7" t="s">
        <v>30</v>
      </c>
      <c r="E170" s="42" t="s">
        <v>45</v>
      </c>
      <c r="F170" s="43">
        <v>200</v>
      </c>
      <c r="G170" s="43">
        <v>0.14000000000000001</v>
      </c>
      <c r="H170" s="43">
        <v>0.4</v>
      </c>
      <c r="I170" s="43">
        <v>20.02</v>
      </c>
      <c r="J170" s="43">
        <v>80</v>
      </c>
      <c r="K170" s="44">
        <v>261</v>
      </c>
      <c r="L170" s="43">
        <v>2</v>
      </c>
    </row>
    <row r="171" spans="1:12" ht="14.4">
      <c r="A171" s="23"/>
      <c r="B171" s="15"/>
      <c r="C171" s="11"/>
      <c r="D171" s="7" t="s">
        <v>31</v>
      </c>
      <c r="E171" s="42" t="s">
        <v>43</v>
      </c>
      <c r="F171" s="43">
        <v>50</v>
      </c>
      <c r="G171" s="43">
        <v>3.95</v>
      </c>
      <c r="H171" s="43">
        <v>0.5</v>
      </c>
      <c r="I171" s="43">
        <v>24.15</v>
      </c>
      <c r="J171" s="43">
        <v>123</v>
      </c>
      <c r="K171" s="44">
        <v>366</v>
      </c>
      <c r="L171" s="43">
        <v>4.5</v>
      </c>
    </row>
    <row r="172" spans="1:12" ht="14.4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>
      <c r="A175" s="24"/>
      <c r="B175" s="17"/>
      <c r="C175" s="8"/>
      <c r="D175" s="18" t="s">
        <v>33</v>
      </c>
      <c r="E175" s="9"/>
      <c r="F175" s="19">
        <f>SUM(F166:F174)</f>
        <v>810</v>
      </c>
      <c r="G175" s="19">
        <f t="shared" ref="G175:J175" si="79">SUM(G166:G174)</f>
        <v>29.23</v>
      </c>
      <c r="H175" s="19">
        <f t="shared" si="79"/>
        <v>20.309999999999995</v>
      </c>
      <c r="I175" s="19">
        <f t="shared" si="79"/>
        <v>110.34</v>
      </c>
      <c r="J175" s="19">
        <f t="shared" si="79"/>
        <v>718.76</v>
      </c>
      <c r="K175" s="25"/>
      <c r="L175" s="19">
        <f t="shared" ref="L175" si="80">SUM(L166:L174)</f>
        <v>90</v>
      </c>
    </row>
    <row r="176" spans="1:12" ht="14.4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810</v>
      </c>
      <c r="G176" s="32">
        <f t="shared" ref="G176" si="81">G165+G175</f>
        <v>29.23</v>
      </c>
      <c r="H176" s="32">
        <f t="shared" ref="H176" si="82">H165+H175</f>
        <v>20.309999999999995</v>
      </c>
      <c r="I176" s="32">
        <f t="shared" ref="I176" si="83">I165+I175</f>
        <v>110.34</v>
      </c>
      <c r="J176" s="32">
        <f t="shared" ref="J176:L176" si="84">J165+J175</f>
        <v>718.76</v>
      </c>
      <c r="K176" s="32"/>
      <c r="L176" s="32">
        <f t="shared" si="84"/>
        <v>90</v>
      </c>
    </row>
    <row r="177" spans="1:12" ht="14.4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4.4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5">SUM(G177:G183)</f>
        <v>0</v>
      </c>
      <c r="H184" s="19">
        <f t="shared" si="85"/>
        <v>0</v>
      </c>
      <c r="I184" s="19">
        <f t="shared" si="85"/>
        <v>0</v>
      </c>
      <c r="J184" s="19">
        <f t="shared" si="85"/>
        <v>0</v>
      </c>
      <c r="K184" s="25"/>
      <c r="L184" s="19">
        <f t="shared" ref="L184" si="86">SUM(L177:L183)</f>
        <v>0</v>
      </c>
    </row>
    <row r="185" spans="1:12" ht="14.4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84</v>
      </c>
      <c r="F185" s="43">
        <v>60</v>
      </c>
      <c r="G185" s="43">
        <v>0.48</v>
      </c>
      <c r="H185" s="43">
        <v>3.6</v>
      </c>
      <c r="I185" s="43">
        <v>4.95</v>
      </c>
      <c r="J185" s="43">
        <v>55.2</v>
      </c>
      <c r="K185" s="44">
        <v>38</v>
      </c>
      <c r="L185" s="43">
        <v>8.5</v>
      </c>
    </row>
    <row r="186" spans="1:12" ht="14.4">
      <c r="A186" s="23"/>
      <c r="B186" s="15"/>
      <c r="C186" s="11"/>
      <c r="D186" s="7" t="s">
        <v>27</v>
      </c>
      <c r="E186" s="42" t="s">
        <v>85</v>
      </c>
      <c r="F186" s="43">
        <v>205</v>
      </c>
      <c r="G186" s="43">
        <v>1.47</v>
      </c>
      <c r="H186" s="43">
        <v>4.03</v>
      </c>
      <c r="I186" s="43">
        <v>8.9499999999999993</v>
      </c>
      <c r="J186" s="43">
        <v>84.05</v>
      </c>
      <c r="K186" s="44">
        <v>62</v>
      </c>
      <c r="L186" s="43">
        <v>12</v>
      </c>
    </row>
    <row r="187" spans="1:12" ht="14.4">
      <c r="A187" s="23"/>
      <c r="B187" s="15"/>
      <c r="C187" s="11"/>
      <c r="D187" s="7" t="s">
        <v>28</v>
      </c>
      <c r="E187" s="42" t="s">
        <v>86</v>
      </c>
      <c r="F187" s="43">
        <v>100</v>
      </c>
      <c r="G187" s="43">
        <v>19.43</v>
      </c>
      <c r="H187" s="43">
        <v>4.58</v>
      </c>
      <c r="I187" s="43">
        <v>16.63</v>
      </c>
      <c r="J187" s="43">
        <v>185</v>
      </c>
      <c r="K187" s="44">
        <v>322</v>
      </c>
      <c r="L187" s="43">
        <v>47</v>
      </c>
    </row>
    <row r="188" spans="1:12" ht="14.4">
      <c r="A188" s="23"/>
      <c r="B188" s="15"/>
      <c r="C188" s="11"/>
      <c r="D188" s="7" t="s">
        <v>29</v>
      </c>
      <c r="E188" s="42" t="s">
        <v>47</v>
      </c>
      <c r="F188" s="43">
        <v>150</v>
      </c>
      <c r="G188" s="43">
        <v>6.14</v>
      </c>
      <c r="H188" s="43">
        <v>5.36</v>
      </c>
      <c r="I188" s="43">
        <v>36.68</v>
      </c>
      <c r="J188" s="43">
        <v>208.5</v>
      </c>
      <c r="K188" s="44">
        <v>203</v>
      </c>
      <c r="L188" s="43">
        <v>16</v>
      </c>
    </row>
    <row r="189" spans="1:12" ht="14.4">
      <c r="A189" s="23"/>
      <c r="B189" s="15"/>
      <c r="C189" s="11"/>
      <c r="D189" s="7" t="s">
        <v>30</v>
      </c>
      <c r="E189" s="42" t="s">
        <v>45</v>
      </c>
      <c r="F189" s="43">
        <v>200</v>
      </c>
      <c r="G189" s="43">
        <v>0.14000000000000001</v>
      </c>
      <c r="H189" s="43">
        <v>0.4</v>
      </c>
      <c r="I189" s="43">
        <v>20.02</v>
      </c>
      <c r="J189" s="43">
        <v>80</v>
      </c>
      <c r="K189" s="44">
        <v>261</v>
      </c>
      <c r="L189" s="43">
        <v>2</v>
      </c>
    </row>
    <row r="190" spans="1:12" ht="14.4">
      <c r="A190" s="23"/>
      <c r="B190" s="15"/>
      <c r="C190" s="11"/>
      <c r="D190" s="7" t="s">
        <v>31</v>
      </c>
      <c r="E190" s="42" t="s">
        <v>43</v>
      </c>
      <c r="F190" s="43">
        <v>50</v>
      </c>
      <c r="G190" s="43">
        <v>3.95</v>
      </c>
      <c r="H190" s="43">
        <v>0.5</v>
      </c>
      <c r="I190" s="43">
        <v>24.15</v>
      </c>
      <c r="J190" s="43">
        <v>123</v>
      </c>
      <c r="K190" s="44">
        <v>366</v>
      </c>
      <c r="L190" s="43">
        <v>4.5</v>
      </c>
    </row>
    <row r="191" spans="1:12" ht="14.4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4"/>
      <c r="B194" s="17"/>
      <c r="C194" s="8"/>
      <c r="D194" s="18" t="s">
        <v>33</v>
      </c>
      <c r="E194" s="9"/>
      <c r="F194" s="19">
        <f>SUM(F185:F193)</f>
        <v>765</v>
      </c>
      <c r="G194" s="19">
        <f t="shared" ref="G194:J194" si="87">SUM(G185:G193)</f>
        <v>31.61</v>
      </c>
      <c r="H194" s="19">
        <f t="shared" si="87"/>
        <v>18.47</v>
      </c>
      <c r="I194" s="19">
        <f t="shared" si="87"/>
        <v>111.38</v>
      </c>
      <c r="J194" s="19">
        <f t="shared" si="87"/>
        <v>735.75</v>
      </c>
      <c r="K194" s="25"/>
      <c r="L194" s="19">
        <f t="shared" ref="L194" si="88">SUM(L185:L193)</f>
        <v>90</v>
      </c>
    </row>
    <row r="195" spans="1:12" ht="14.4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765</v>
      </c>
      <c r="G195" s="32">
        <f t="shared" ref="G195" si="89">G184+G194</f>
        <v>31.61</v>
      </c>
      <c r="H195" s="32">
        <f t="shared" ref="H195" si="90">H184+H194</f>
        <v>18.47</v>
      </c>
      <c r="I195" s="32">
        <f t="shared" ref="I195" si="91">I184+I194</f>
        <v>111.38</v>
      </c>
      <c r="J195" s="32">
        <f t="shared" ref="J195:L195" si="92">J184+J194</f>
        <v>735.75</v>
      </c>
      <c r="K195" s="32"/>
      <c r="L195" s="32">
        <f t="shared" si="92"/>
        <v>90</v>
      </c>
    </row>
    <row r="196" spans="1:1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748.5</v>
      </c>
      <c r="G196" s="34">
        <f t="shared" ref="G196:J196" si="93">(G24+G43+G62+G81+G100+G119+G138+G157+G176+G195)/(IF(G24=0,0,1)+IF(G43=0,0,1)+IF(G62=0,0,1)+IF(G81=0,0,1)+IF(G100=0,0,1)+IF(G119=0,0,1)+IF(G138=0,0,1)+IF(G157=0,0,1)+IF(G176=0,0,1)+IF(G195=0,0,1))</f>
        <v>25.032</v>
      </c>
      <c r="H196" s="34">
        <f t="shared" si="93"/>
        <v>24.59</v>
      </c>
      <c r="I196" s="34">
        <f t="shared" si="93"/>
        <v>98.709000000000017</v>
      </c>
      <c r="J196" s="34">
        <f t="shared" si="93"/>
        <v>753.05799999999988</v>
      </c>
      <c r="K196" s="34"/>
      <c r="L196" s="34">
        <f t="shared" ref="L196" si="94">(L24+L43+L62+L81+L100+L119+L138+L157+L176+L195)/(IF(L24=0,0,1)+IF(L43=0,0,1)+IF(L62=0,0,1)+IF(L81=0,0,1)+IF(L100=0,0,1)+IF(L119=0,0,1)+IF(L138=0,0,1)+IF(L157=0,0,1)+IF(L176=0,0,1)+IF(L195=0,0,1))</f>
        <v>90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dcterms:created xsi:type="dcterms:W3CDTF">2022-05-16T14:23:56Z</dcterms:created>
  <dcterms:modified xsi:type="dcterms:W3CDTF">2025-03-19T06:42:50Z</dcterms:modified>
</cp:coreProperties>
</file>