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G13"/>
  <c r="H13"/>
  <c r="I13"/>
  <c r="J13"/>
  <c r="L13"/>
  <c r="A14"/>
  <c r="B14"/>
  <c r="F23"/>
  <c r="G23"/>
  <c r="H23"/>
  <c r="I23"/>
  <c r="J23"/>
  <c r="L23"/>
  <c r="A24"/>
  <c r="B24"/>
  <c r="F24"/>
  <c r="G24"/>
  <c r="H24"/>
  <c r="I24"/>
  <c r="J24"/>
  <c r="L24"/>
  <c r="F32"/>
  <c r="G32"/>
  <c r="H32"/>
  <c r="I32"/>
  <c r="J32"/>
  <c r="L32"/>
  <c r="A33"/>
  <c r="B33"/>
  <c r="F42"/>
  <c r="G42"/>
  <c r="H42"/>
  <c r="I42"/>
  <c r="J42"/>
  <c r="L42"/>
  <c r="A43"/>
  <c r="B43"/>
  <c r="F43"/>
  <c r="G43"/>
  <c r="H43"/>
  <c r="I43"/>
  <c r="J43"/>
  <c r="L43"/>
  <c r="F51"/>
  <c r="G51"/>
  <c r="H51"/>
  <c r="I51"/>
  <c r="J51"/>
  <c r="L51"/>
  <c r="A52"/>
  <c r="B52"/>
  <c r="F61"/>
  <c r="G61"/>
  <c r="H61"/>
  <c r="I61"/>
  <c r="J61"/>
  <c r="L61"/>
  <c r="A62"/>
  <c r="B62"/>
  <c r="F62"/>
  <c r="G62"/>
  <c r="H62"/>
  <c r="I62"/>
  <c r="J62"/>
  <c r="L62"/>
  <c r="F70"/>
  <c r="G70"/>
  <c r="H70"/>
  <c r="I70"/>
  <c r="J70"/>
  <c r="L70"/>
  <c r="A71"/>
  <c r="B71"/>
  <c r="F80"/>
  <c r="G80"/>
  <c r="H80"/>
  <c r="I80"/>
  <c r="J80"/>
  <c r="L80"/>
  <c r="A81"/>
  <c r="B81"/>
  <c r="F81"/>
  <c r="G81"/>
  <c r="H81"/>
  <c r="I81"/>
  <c r="J81"/>
  <c r="L81"/>
  <c r="F100"/>
  <c r="G89"/>
  <c r="H89"/>
  <c r="I89"/>
  <c r="J89"/>
  <c r="L89"/>
  <c r="A90"/>
  <c r="B90"/>
  <c r="F99"/>
  <c r="G99"/>
  <c r="H99"/>
  <c r="I99"/>
  <c r="J99"/>
  <c r="L99"/>
  <c r="A100"/>
  <c r="B100"/>
  <c r="G100"/>
  <c r="H100"/>
  <c r="I100"/>
  <c r="J100"/>
  <c r="L100"/>
  <c r="G108"/>
  <c r="H108"/>
  <c r="I108"/>
  <c r="J108"/>
  <c r="L108"/>
  <c r="A109"/>
  <c r="B109"/>
  <c r="F118"/>
  <c r="G118"/>
  <c r="H118"/>
  <c r="I118"/>
  <c r="J118"/>
  <c r="L118"/>
  <c r="A119"/>
  <c r="B119"/>
  <c r="F119"/>
  <c r="F196"/>
  <c r="G119"/>
  <c r="H119"/>
  <c r="I119"/>
  <c r="J119"/>
  <c r="L119"/>
  <c r="F127"/>
  <c r="G127"/>
  <c r="H127"/>
  <c r="I127"/>
  <c r="J127"/>
  <c r="L127"/>
  <c r="A128"/>
  <c r="B128"/>
  <c r="F137"/>
  <c r="G137"/>
  <c r="H137"/>
  <c r="I137"/>
  <c r="J137"/>
  <c r="L137"/>
  <c r="A138"/>
  <c r="B138"/>
  <c r="F138"/>
  <c r="G138"/>
  <c r="H138"/>
  <c r="I138"/>
  <c r="J138"/>
  <c r="L138"/>
  <c r="G146"/>
  <c r="H146"/>
  <c r="I146"/>
  <c r="J146"/>
  <c r="L146"/>
  <c r="A147"/>
  <c r="B147"/>
  <c r="F156"/>
  <c r="G156"/>
  <c r="H156"/>
  <c r="I156"/>
  <c r="J156"/>
  <c r="L156"/>
  <c r="A157"/>
  <c r="B157"/>
  <c r="F176"/>
  <c r="G165"/>
  <c r="H165"/>
  <c r="I165"/>
  <c r="J165"/>
  <c r="L165"/>
  <c r="A166"/>
  <c r="B166"/>
  <c r="F175"/>
  <c r="G175"/>
  <c r="H175"/>
  <c r="I175"/>
  <c r="J175"/>
  <c r="L175"/>
  <c r="A176"/>
  <c r="B176"/>
  <c r="F184"/>
  <c r="G184"/>
  <c r="H184"/>
  <c r="I184"/>
  <c r="J184"/>
  <c r="L184"/>
  <c r="A185"/>
  <c r="B185"/>
  <c r="F194"/>
  <c r="G194"/>
  <c r="H194"/>
  <c r="I194"/>
  <c r="J194"/>
  <c r="L194"/>
  <c r="A195"/>
  <c r="B195"/>
  <c r="L195"/>
  <c r="J195"/>
  <c r="I195"/>
  <c r="H195"/>
  <c r="G195"/>
  <c r="F195"/>
  <c r="L176"/>
  <c r="J176"/>
  <c r="I176"/>
  <c r="H176"/>
  <c r="G176"/>
  <c r="L157"/>
  <c r="L196"/>
  <c r="J157"/>
  <c r="J196"/>
  <c r="I157"/>
  <c r="I196"/>
  <c r="H157"/>
  <c r="H196"/>
  <c r="G157"/>
  <c r="F157"/>
  <c r="G196"/>
</calcChain>
</file>

<file path=xl/sharedStrings.xml><?xml version="1.0" encoding="utf-8"?>
<sst xmlns="http://schemas.openxmlformats.org/spreadsheetml/2006/main" count="322" uniqueCount="109">
  <si>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</si>
  <si>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</si>
  <si>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</si>
  <si>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</si>
  <si>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</si>
  <si>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</si>
  <si>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</si>
  <si>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</si>
  <si>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</si>
  <si>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</si>
  <si>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</si>
  <si>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</si>
  <si>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</si>
  <si>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</si>
  <si>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</si>
  <si>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</si>
  <si>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</si>
  <si>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</si>
  <si>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</si>
  <si>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</si>
  <si>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</si>
  <si>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</si>
  <si>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</si>
  <si>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</si>
  <si>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</si>
  <si>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</si>
  <si>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</si>
  <si>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</si>
  <si>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</si>
  <si>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</si>
  <si>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</si>
  <si>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</si>
  <si>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</si>
  <si>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</si>
  <si>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</si>
  <si>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</si>
  <si>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</si>
  <si>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</si>
  <si>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</si>
  <si>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</si>
  <si>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Мандарины порциями</t>
  </si>
  <si>
    <t>Каша молочная пшенная с маслом</t>
  </si>
  <si>
    <t>Кофейный напиток с молоком</t>
  </si>
  <si>
    <t>Бутерброд с сыром</t>
  </si>
  <si>
    <t>30/20</t>
  </si>
  <si>
    <t>Салат из белокочанной капусты</t>
  </si>
  <si>
    <t>Суп картофельный с горохом с мясом</t>
  </si>
  <si>
    <t>Биточки рубленые с соусом</t>
  </si>
  <si>
    <t>50/50</t>
  </si>
  <si>
    <t>Макароны отварные</t>
  </si>
  <si>
    <t>Чай с фруктовым соком</t>
  </si>
  <si>
    <t>Хлеб Цивильный</t>
  </si>
  <si>
    <t>Каша молочная из овсяных хлопьев с маслом</t>
  </si>
  <si>
    <t>Какао с молоком</t>
  </si>
  <si>
    <t>Хлеб пшеничный</t>
  </si>
  <si>
    <t>Бутерброд с повидлом</t>
  </si>
  <si>
    <t>Винегрет овощной</t>
  </si>
  <si>
    <t>Борщ из свежей капусты с мясом</t>
  </si>
  <si>
    <t>Тефтели рубленые с соусом</t>
  </si>
  <si>
    <t>60/50</t>
  </si>
  <si>
    <t>Каша гречневая рассыпчатая</t>
  </si>
  <si>
    <t>Компот из смеси сухофруктов</t>
  </si>
  <si>
    <t>Запеканка из творога со сгущ.молоком</t>
  </si>
  <si>
    <t>130/20</t>
  </si>
  <si>
    <t>Бутерброд с маслом сливочным</t>
  </si>
  <si>
    <t>Чай с лимоном</t>
  </si>
  <si>
    <t>Яблоки свежие порциями</t>
  </si>
  <si>
    <t>Салат из квашенной капусты</t>
  </si>
  <si>
    <t>Суп картофельный с макаронными изделиями с мясом</t>
  </si>
  <si>
    <t>Котлеты рыбные с соусом</t>
  </si>
  <si>
    <t>Пюре картофельное</t>
  </si>
  <si>
    <t>Компот из изюма</t>
  </si>
  <si>
    <t>Каша из риса и пшена с маслом</t>
  </si>
  <si>
    <t>Чай с сахаром</t>
  </si>
  <si>
    <t>Яблоки порциями</t>
  </si>
  <si>
    <t>Салат из свеклы отварной</t>
  </si>
  <si>
    <t>Щи из свежей капусты с картофелем с мясом со сметаной</t>
  </si>
  <si>
    <t>Кисель из повидла</t>
  </si>
  <si>
    <t>150/5</t>
  </si>
  <si>
    <t>200/10</t>
  </si>
  <si>
    <t>200/5</t>
  </si>
  <si>
    <t>40/10</t>
  </si>
  <si>
    <t>200/10/5</t>
  </si>
  <si>
    <t>Хлеб Дарницкий</t>
  </si>
  <si>
    <t>Каша гречневая рассыпчатая с маслом</t>
  </si>
  <si>
    <t>Бутерброд с маслом</t>
  </si>
  <si>
    <t>Рассольник Ленинградский со сметаной с мясом</t>
  </si>
  <si>
    <t>200/5/10</t>
  </si>
  <si>
    <t>Филе куриное тушеное в соусе</t>
  </si>
  <si>
    <t>Компот из свежих яблок</t>
  </si>
  <si>
    <t>Каша молочная рисовая</t>
  </si>
  <si>
    <t>Салат из моркови с изюмом</t>
  </si>
  <si>
    <t>компот из кураги</t>
  </si>
  <si>
    <t>Запеканка из творога со сгущеным молоком</t>
  </si>
  <si>
    <t>Борщ из свежей капусты со сметаной с мясом</t>
  </si>
  <si>
    <t>Котлеты рубленые из филе птицы с соусом</t>
  </si>
  <si>
    <t>Рис отварной</t>
  </si>
  <si>
    <t>Груша порциями</t>
  </si>
  <si>
    <t>Салат из квашеной капусты</t>
  </si>
  <si>
    <t>Компот из чернослива</t>
  </si>
  <si>
    <t>Макароны отварные с сыром</t>
  </si>
  <si>
    <t>Суп крестьянский с крупой</t>
  </si>
  <si>
    <t>Плов из птицы</t>
  </si>
  <si>
    <t>Каша полбяная с маслом</t>
  </si>
  <si>
    <t xml:space="preserve">Салат из свеклы отварной </t>
  </si>
  <si>
    <t>30(10</t>
  </si>
  <si>
    <t>30 (10</t>
  </si>
  <si>
    <t>Ильмухин А.Ю.</t>
  </si>
  <si>
    <t>МБОУ " Климовская СОШ"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</si>
</sst>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6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P105" sqref="P10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108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107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78</v>
      </c>
      <c r="G6" s="40">
        <v>6.48</v>
      </c>
      <c r="H6" s="40">
        <v>7.31</v>
      </c>
      <c r="I6" s="40">
        <v>32.06</v>
      </c>
      <c r="J6" s="40">
        <v>218.12</v>
      </c>
      <c r="K6" s="41">
        <v>741</v>
      </c>
      <c r="L6" s="40">
        <v>9.07</v>
      </c>
    </row>
    <row r="7" spans="1:12" ht="15">
      <c r="A7" s="23"/>
      <c r="B7" s="15"/>
      <c r="C7" s="11"/>
      <c r="D7" s="6"/>
      <c r="E7" s="42" t="s">
        <v>43</v>
      </c>
      <c r="F7" s="43" t="s">
        <v>44</v>
      </c>
      <c r="G7" s="43">
        <v>6.88</v>
      </c>
      <c r="H7" s="43">
        <v>5.0199999999999996</v>
      </c>
      <c r="I7" s="43">
        <v>14.58</v>
      </c>
      <c r="J7" s="43">
        <v>143.4</v>
      </c>
      <c r="K7" s="44">
        <v>978</v>
      </c>
      <c r="L7" s="43">
        <v>16.54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3.3</v>
      </c>
      <c r="H8" s="43">
        <v>2.73</v>
      </c>
      <c r="I8" s="43">
        <v>24.96</v>
      </c>
      <c r="J8" s="43">
        <v>146.30000000000001</v>
      </c>
      <c r="K8" s="44">
        <v>697</v>
      </c>
      <c r="L8" s="43">
        <v>8.9600000000000009</v>
      </c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0.3</v>
      </c>
      <c r="I10" s="43">
        <v>8.1</v>
      </c>
      <c r="J10" s="43">
        <v>40</v>
      </c>
      <c r="K10" s="44">
        <v>595</v>
      </c>
      <c r="L10" s="43">
        <v>29.88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300</v>
      </c>
      <c r="G13" s="19">
        <f>SUM(G6:G12)</f>
        <v>17.46</v>
      </c>
      <c r="H13" s="19">
        <f>SUM(H6:H12)</f>
        <v>15.36</v>
      </c>
      <c r="I13" s="19">
        <f>SUM(I6:I12)</f>
        <v>79.699999999999989</v>
      </c>
      <c r="J13" s="19">
        <f>SUM(J6:J12)</f>
        <v>547.81999999999994</v>
      </c>
      <c r="K13" s="25"/>
      <c r="L13" s="19">
        <f>SUM(L6:L12)</f>
        <v>64.45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0.89</v>
      </c>
      <c r="H14" s="43">
        <v>3.05</v>
      </c>
      <c r="I14" s="43">
        <v>5.39</v>
      </c>
      <c r="J14" s="43">
        <v>51.64</v>
      </c>
      <c r="K14" s="44">
        <v>739</v>
      </c>
      <c r="L14" s="43">
        <v>1.93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 t="s">
        <v>79</v>
      </c>
      <c r="G15" s="43">
        <v>6.69</v>
      </c>
      <c r="H15" s="43">
        <v>6.77</v>
      </c>
      <c r="I15" s="43">
        <v>15.6</v>
      </c>
      <c r="J15" s="43">
        <v>132.79</v>
      </c>
      <c r="K15" s="44">
        <v>726</v>
      </c>
      <c r="L15" s="43">
        <v>8.9600000000000009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 t="s">
        <v>48</v>
      </c>
      <c r="G16" s="43">
        <v>7.73</v>
      </c>
      <c r="H16" s="43">
        <v>7.83</v>
      </c>
      <c r="I16" s="43">
        <v>10.18</v>
      </c>
      <c r="J16" s="43">
        <v>138.78</v>
      </c>
      <c r="K16" s="44">
        <v>708</v>
      </c>
      <c r="L16" s="43">
        <v>27.82</v>
      </c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200</v>
      </c>
      <c r="G17" s="43">
        <v>7.26</v>
      </c>
      <c r="H17" s="43">
        <v>6.52</v>
      </c>
      <c r="I17" s="43">
        <v>43.61</v>
      </c>
      <c r="J17" s="43">
        <v>267.02999999999997</v>
      </c>
      <c r="K17" s="44">
        <v>870</v>
      </c>
      <c r="L17" s="43">
        <v>8.44</v>
      </c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0.54</v>
      </c>
      <c r="H18" s="43">
        <v>0.1</v>
      </c>
      <c r="I18" s="43">
        <v>8.58</v>
      </c>
      <c r="J18" s="43">
        <v>33</v>
      </c>
      <c r="K18" s="44">
        <v>597</v>
      </c>
      <c r="L18" s="43">
        <v>6.96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2.04</v>
      </c>
      <c r="H20" s="43">
        <v>0.39</v>
      </c>
      <c r="I20" s="43">
        <v>12.21</v>
      </c>
      <c r="J20" s="43">
        <v>73.5</v>
      </c>
      <c r="K20" s="44">
        <v>851</v>
      </c>
      <c r="L20" s="43">
        <v>2.0699999999999998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490</v>
      </c>
      <c r="G23" s="19">
        <f>SUM(G14:G22)</f>
        <v>25.15</v>
      </c>
      <c r="H23" s="19">
        <f>SUM(H14:H22)</f>
        <v>24.66</v>
      </c>
      <c r="I23" s="19">
        <f>SUM(I14:I22)</f>
        <v>95.57</v>
      </c>
      <c r="J23" s="19">
        <f>SUM(J14:J22)</f>
        <v>696.74</v>
      </c>
      <c r="K23" s="25"/>
      <c r="L23" s="19">
        <f>SUM(L14:L22)</f>
        <v>56.18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790</v>
      </c>
      <c r="G24" s="32">
        <f>G13+G23</f>
        <v>42.61</v>
      </c>
      <c r="H24" s="32">
        <f>H13+H23</f>
        <v>40.019999999999996</v>
      </c>
      <c r="I24" s="32">
        <f>I13+I23</f>
        <v>175.26999999999998</v>
      </c>
      <c r="J24" s="32">
        <f>J13+J23</f>
        <v>1244.56</v>
      </c>
      <c r="K24" s="32"/>
      <c r="L24" s="32">
        <f>L13+L23</f>
        <v>120.63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 t="s">
        <v>79</v>
      </c>
      <c r="G25" s="40">
        <v>7.84</v>
      </c>
      <c r="H25" s="40">
        <v>13.56</v>
      </c>
      <c r="I25" s="40">
        <v>32.78</v>
      </c>
      <c r="J25" s="40">
        <v>280.89999999999998</v>
      </c>
      <c r="K25" s="41">
        <v>718</v>
      </c>
      <c r="L25" s="40">
        <v>13.07</v>
      </c>
    </row>
    <row r="26" spans="1:12" ht="15">
      <c r="A26" s="14"/>
      <c r="B26" s="15"/>
      <c r="C26" s="11"/>
      <c r="D26" s="6"/>
      <c r="E26" s="42" t="s">
        <v>55</v>
      </c>
      <c r="F26" s="43">
        <v>55</v>
      </c>
      <c r="G26" s="43">
        <v>2.4</v>
      </c>
      <c r="H26" s="43">
        <v>4.3899999999999997</v>
      </c>
      <c r="I26" s="43">
        <v>27.11</v>
      </c>
      <c r="J26" s="43">
        <v>156.69999999999999</v>
      </c>
      <c r="K26" s="44">
        <v>609</v>
      </c>
      <c r="L26" s="43">
        <v>9.52</v>
      </c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3.97</v>
      </c>
      <c r="H27" s="43">
        <v>3.42</v>
      </c>
      <c r="I27" s="43">
        <v>26.08</v>
      </c>
      <c r="J27" s="43">
        <v>143</v>
      </c>
      <c r="K27" s="44">
        <v>724</v>
      </c>
      <c r="L27" s="43">
        <v>8.89</v>
      </c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30</v>
      </c>
      <c r="G28" s="43">
        <v>2.2799999999999998</v>
      </c>
      <c r="H28" s="43">
        <v>0.24</v>
      </c>
      <c r="I28" s="43">
        <v>14.58</v>
      </c>
      <c r="J28" s="43">
        <v>71.400000000000006</v>
      </c>
      <c r="K28" s="44">
        <v>569</v>
      </c>
      <c r="L28" s="43">
        <v>2.0699999999999998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285</v>
      </c>
      <c r="G32" s="19">
        <f>SUM(G25:G31)</f>
        <v>16.490000000000002</v>
      </c>
      <c r="H32" s="19">
        <f>SUM(H25:H31)</f>
        <v>21.609999999999996</v>
      </c>
      <c r="I32" s="19">
        <f>SUM(I25:I31)</f>
        <v>100.55</v>
      </c>
      <c r="J32" s="19">
        <f>SUM(J25:J31)</f>
        <v>651.99999999999989</v>
      </c>
      <c r="K32" s="25"/>
      <c r="L32" s="19">
        <f>SUM(L25:L31)</f>
        <v>33.549999999999997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0.8</v>
      </c>
      <c r="H33" s="43">
        <v>6.06</v>
      </c>
      <c r="I33" s="43">
        <v>4.1100000000000003</v>
      </c>
      <c r="J33" s="43">
        <v>74.599999999999994</v>
      </c>
      <c r="K33" s="44">
        <v>25</v>
      </c>
      <c r="L33" s="43">
        <v>4.99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 t="s">
        <v>80</v>
      </c>
      <c r="G34" s="43">
        <v>3.62</v>
      </c>
      <c r="H34" s="43">
        <v>7.25</v>
      </c>
      <c r="I34" s="43">
        <v>11.22</v>
      </c>
      <c r="J34" s="43">
        <v>102.4</v>
      </c>
      <c r="K34" s="44">
        <v>742</v>
      </c>
      <c r="L34" s="43">
        <v>12.2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 t="s">
        <v>59</v>
      </c>
      <c r="G35" s="43">
        <v>7.47</v>
      </c>
      <c r="H35" s="43">
        <v>8.3699999999999992</v>
      </c>
      <c r="I35" s="43">
        <v>8.0500000000000007</v>
      </c>
      <c r="J35" s="43">
        <v>139.1</v>
      </c>
      <c r="K35" s="44">
        <v>743</v>
      </c>
      <c r="L35" s="43">
        <v>28.88</v>
      </c>
    </row>
    <row r="36" spans="1:12" ht="15">
      <c r="A36" s="14"/>
      <c r="B36" s="15"/>
      <c r="C36" s="11"/>
      <c r="D36" s="7" t="s">
        <v>29</v>
      </c>
      <c r="E36" s="42" t="s">
        <v>60</v>
      </c>
      <c r="F36" s="43" t="s">
        <v>78</v>
      </c>
      <c r="G36" s="43">
        <v>8.68</v>
      </c>
      <c r="H36" s="43">
        <v>6.31</v>
      </c>
      <c r="I36" s="43">
        <v>42.64</v>
      </c>
      <c r="J36" s="43">
        <v>266.45999999999998</v>
      </c>
      <c r="K36" s="44">
        <v>746</v>
      </c>
      <c r="L36" s="43">
        <v>7.51</v>
      </c>
    </row>
    <row r="37" spans="1:12" ht="1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0.56999999999999995</v>
      </c>
      <c r="H37" s="43">
        <v>0</v>
      </c>
      <c r="I37" s="43">
        <v>32.21</v>
      </c>
      <c r="J37" s="43">
        <v>126.05</v>
      </c>
      <c r="K37" s="44">
        <v>730</v>
      </c>
      <c r="L37" s="43">
        <v>7.32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2.04</v>
      </c>
      <c r="H39" s="43">
        <v>0.39</v>
      </c>
      <c r="I39" s="43">
        <v>12.21</v>
      </c>
      <c r="J39" s="43">
        <v>73.5</v>
      </c>
      <c r="K39" s="44">
        <v>851</v>
      </c>
      <c r="L39" s="43">
        <v>2.0699999999999998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290</v>
      </c>
      <c r="G42" s="19">
        <f>SUM(G33:G41)</f>
        <v>23.18</v>
      </c>
      <c r="H42" s="19">
        <f>SUM(H33:H41)</f>
        <v>28.38</v>
      </c>
      <c r="I42" s="19">
        <f>SUM(I33:I41)</f>
        <v>110.44000000000003</v>
      </c>
      <c r="J42" s="19">
        <f>SUM(J33:J41)</f>
        <v>782.1099999999999</v>
      </c>
      <c r="K42" s="25"/>
      <c r="L42" s="19">
        <f>SUM(L33:L41)</f>
        <v>62.969999999999992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575</v>
      </c>
      <c r="G43" s="32">
        <f>G32+G42</f>
        <v>39.67</v>
      </c>
      <c r="H43" s="32">
        <f>H32+H42</f>
        <v>49.989999999999995</v>
      </c>
      <c r="I43" s="32">
        <f>I32+I42</f>
        <v>210.99</v>
      </c>
      <c r="J43" s="32">
        <f>J32+J42</f>
        <v>1434.1099999999997</v>
      </c>
      <c r="K43" s="32"/>
      <c r="L43" s="32">
        <f>L32+L42</f>
        <v>96.519999999999982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 t="s">
        <v>63</v>
      </c>
      <c r="G44" s="40">
        <v>22.27</v>
      </c>
      <c r="H44" s="40">
        <v>16.79</v>
      </c>
      <c r="I44" s="40">
        <v>31.71</v>
      </c>
      <c r="J44" s="40">
        <v>367.83</v>
      </c>
      <c r="K44" s="41">
        <v>744</v>
      </c>
      <c r="L44" s="40">
        <v>45.2</v>
      </c>
    </row>
    <row r="45" spans="1:12" ht="15">
      <c r="A45" s="23"/>
      <c r="B45" s="15"/>
      <c r="C45" s="11"/>
      <c r="D45" s="6"/>
      <c r="E45" s="42" t="s">
        <v>64</v>
      </c>
      <c r="F45" s="43" t="s">
        <v>81</v>
      </c>
      <c r="G45" s="43">
        <v>3.12</v>
      </c>
      <c r="H45" s="43">
        <v>8.57</v>
      </c>
      <c r="I45" s="43">
        <v>19.52</v>
      </c>
      <c r="J45" s="43">
        <v>170</v>
      </c>
      <c r="K45" s="44">
        <v>860</v>
      </c>
      <c r="L45" s="43">
        <v>8.52</v>
      </c>
    </row>
    <row r="46" spans="1:12" ht="1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0.16</v>
      </c>
      <c r="H46" s="43">
        <v>0.03</v>
      </c>
      <c r="I46" s="43">
        <v>15.2</v>
      </c>
      <c r="J46" s="43">
        <v>59.16</v>
      </c>
      <c r="K46" s="44">
        <v>736</v>
      </c>
      <c r="L46" s="43">
        <v>2.94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66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45</v>
      </c>
      <c r="K48" s="44">
        <v>698</v>
      </c>
      <c r="L48" s="43">
        <v>9.41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300</v>
      </c>
      <c r="G51" s="19">
        <f>SUM(G44:G50)</f>
        <v>25.95</v>
      </c>
      <c r="H51" s="19">
        <f>SUM(H44:H50)</f>
        <v>25.79</v>
      </c>
      <c r="I51" s="19">
        <f>SUM(I44:I50)</f>
        <v>76.23</v>
      </c>
      <c r="J51" s="19">
        <f>SUM(J44:J50)</f>
        <v>641.9899999999999</v>
      </c>
      <c r="K51" s="25"/>
      <c r="L51" s="19">
        <f>SUM(L44:L50)</f>
        <v>66.069999999999993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0.96</v>
      </c>
      <c r="H52" s="43">
        <v>3</v>
      </c>
      <c r="I52" s="43">
        <v>4.6100000000000003</v>
      </c>
      <c r="J52" s="43">
        <v>50.03</v>
      </c>
      <c r="K52" s="44">
        <v>731</v>
      </c>
      <c r="L52" s="43">
        <v>8.18</v>
      </c>
    </row>
    <row r="53" spans="1:12" ht="15">
      <c r="A53" s="23"/>
      <c r="B53" s="15"/>
      <c r="C53" s="11"/>
      <c r="D53" s="7" t="s">
        <v>27</v>
      </c>
      <c r="E53" s="42" t="s">
        <v>68</v>
      </c>
      <c r="F53" s="43" t="s">
        <v>79</v>
      </c>
      <c r="G53" s="43">
        <v>4.8099999999999996</v>
      </c>
      <c r="H53" s="43">
        <v>4.6500000000000004</v>
      </c>
      <c r="I53" s="43">
        <v>16.73</v>
      </c>
      <c r="J53" s="43">
        <v>111.6</v>
      </c>
      <c r="K53" s="44">
        <v>478</v>
      </c>
      <c r="L53" s="43">
        <v>9.9499999999999993</v>
      </c>
    </row>
    <row r="54" spans="1:12" ht="15">
      <c r="A54" s="23"/>
      <c r="B54" s="15"/>
      <c r="C54" s="11"/>
      <c r="D54" s="7" t="s">
        <v>28</v>
      </c>
      <c r="E54" s="42" t="s">
        <v>69</v>
      </c>
      <c r="F54" s="43" t="s">
        <v>48</v>
      </c>
      <c r="G54" s="43">
        <v>7.16</v>
      </c>
      <c r="H54" s="43">
        <v>4.92</v>
      </c>
      <c r="I54" s="43">
        <v>11.14</v>
      </c>
      <c r="J54" s="43">
        <v>118.29</v>
      </c>
      <c r="K54" s="44">
        <v>732</v>
      </c>
      <c r="L54" s="43">
        <v>18.309999999999999</v>
      </c>
    </row>
    <row r="55" spans="1:12" ht="15">
      <c r="A55" s="23"/>
      <c r="B55" s="15"/>
      <c r="C55" s="11"/>
      <c r="D55" s="7" t="s">
        <v>29</v>
      </c>
      <c r="E55" s="42" t="s">
        <v>70</v>
      </c>
      <c r="F55" s="43">
        <v>200</v>
      </c>
      <c r="G55" s="43">
        <v>4.24</v>
      </c>
      <c r="H55" s="43">
        <v>10.94</v>
      </c>
      <c r="I55" s="43">
        <v>26.34</v>
      </c>
      <c r="J55" s="43">
        <v>220.37</v>
      </c>
      <c r="K55" s="44">
        <v>706</v>
      </c>
      <c r="L55" s="43">
        <v>12.71</v>
      </c>
    </row>
    <row r="56" spans="1:12" ht="1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0.36</v>
      </c>
      <c r="H56" s="43">
        <v>0</v>
      </c>
      <c r="I56" s="43">
        <v>28.06</v>
      </c>
      <c r="J56" s="43">
        <v>108.83</v>
      </c>
      <c r="K56" s="44">
        <v>707</v>
      </c>
      <c r="L56" s="43">
        <v>8.16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2.04</v>
      </c>
      <c r="H58" s="43">
        <v>0.39</v>
      </c>
      <c r="I58" s="43">
        <v>12.21</v>
      </c>
      <c r="J58" s="43">
        <v>73.5</v>
      </c>
      <c r="K58" s="44">
        <v>851</v>
      </c>
      <c r="L58" s="43">
        <v>2.0699999999999998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490</v>
      </c>
      <c r="G61" s="19">
        <f>SUM(G52:G60)</f>
        <v>19.57</v>
      </c>
      <c r="H61" s="19">
        <f>SUM(H52:H60)</f>
        <v>23.9</v>
      </c>
      <c r="I61" s="19">
        <f>SUM(I52:I60)</f>
        <v>99.09</v>
      </c>
      <c r="J61" s="19">
        <f>SUM(J52:J60)</f>
        <v>682.62</v>
      </c>
      <c r="K61" s="25"/>
      <c r="L61" s="19">
        <f>SUM(L52:L60)</f>
        <v>59.38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790</v>
      </c>
      <c r="G62" s="32">
        <f>G51+G61</f>
        <v>45.519999999999996</v>
      </c>
      <c r="H62" s="32">
        <f>H51+H61</f>
        <v>49.69</v>
      </c>
      <c r="I62" s="32">
        <f>I51+I61</f>
        <v>175.32</v>
      </c>
      <c r="J62" s="32">
        <f>J51+J61</f>
        <v>1324.61</v>
      </c>
      <c r="K62" s="32"/>
      <c r="L62" s="32">
        <f>L51+L61</f>
        <v>125.44999999999999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 t="s">
        <v>79</v>
      </c>
      <c r="G63" s="40">
        <v>6.18</v>
      </c>
      <c r="H63" s="40">
        <v>11.62</v>
      </c>
      <c r="I63" s="40">
        <v>33.36</v>
      </c>
      <c r="J63" s="40">
        <v>259.24</v>
      </c>
      <c r="K63" s="41">
        <v>720</v>
      </c>
      <c r="L63" s="40">
        <v>13.86</v>
      </c>
    </row>
    <row r="64" spans="1:12" ht="15">
      <c r="A64" s="23"/>
      <c r="B64" s="15"/>
      <c r="C64" s="11"/>
      <c r="D64" s="6"/>
      <c r="E64" s="42" t="s">
        <v>43</v>
      </c>
      <c r="F64" s="43" t="s">
        <v>44</v>
      </c>
      <c r="G64" s="43">
        <v>6.88</v>
      </c>
      <c r="H64" s="43">
        <v>5.0199999999999996</v>
      </c>
      <c r="I64" s="43">
        <v>14.58</v>
      </c>
      <c r="J64" s="43">
        <v>143.4</v>
      </c>
      <c r="K64" s="44">
        <v>978</v>
      </c>
      <c r="L64" s="43">
        <v>16.54</v>
      </c>
    </row>
    <row r="65" spans="1:12" ht="1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0.1</v>
      </c>
      <c r="H65" s="43">
        <v>0.03</v>
      </c>
      <c r="I65" s="43">
        <v>14.99</v>
      </c>
      <c r="J65" s="43">
        <v>56.85</v>
      </c>
      <c r="K65" s="44">
        <v>728</v>
      </c>
      <c r="L65" s="43">
        <v>1.55</v>
      </c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74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>
        <v>610</v>
      </c>
      <c r="L67" s="43">
        <v>9.41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300</v>
      </c>
      <c r="G70" s="19">
        <f>SUM(G63:G69)</f>
        <v>13.559999999999999</v>
      </c>
      <c r="H70" s="19">
        <f>SUM(H63:H69)</f>
        <v>17.07</v>
      </c>
      <c r="I70" s="19">
        <f>SUM(I63:I69)</f>
        <v>72.73</v>
      </c>
      <c r="J70" s="19">
        <f>SUM(J63:J69)</f>
        <v>504.49</v>
      </c>
      <c r="K70" s="25"/>
      <c r="L70" s="19">
        <f>SUM(L63:L69)</f>
        <v>41.36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0.81</v>
      </c>
      <c r="H71" s="43">
        <v>3.65</v>
      </c>
      <c r="I71" s="43">
        <v>4.72</v>
      </c>
      <c r="J71" s="43">
        <v>53.91</v>
      </c>
      <c r="K71" s="44">
        <v>429</v>
      </c>
      <c r="L71" s="43">
        <v>1.7</v>
      </c>
    </row>
    <row r="72" spans="1:12" ht="25.5">
      <c r="A72" s="23"/>
      <c r="B72" s="15"/>
      <c r="C72" s="11"/>
      <c r="D72" s="7" t="s">
        <v>27</v>
      </c>
      <c r="E72" s="42" t="s">
        <v>76</v>
      </c>
      <c r="F72" s="43" t="s">
        <v>82</v>
      </c>
      <c r="G72" s="43">
        <v>4.04</v>
      </c>
      <c r="H72" s="43">
        <v>7.46</v>
      </c>
      <c r="I72" s="43">
        <v>6.56</v>
      </c>
      <c r="J72" s="43">
        <v>94.1</v>
      </c>
      <c r="K72" s="44">
        <v>745</v>
      </c>
      <c r="L72" s="43">
        <v>9.7100000000000009</v>
      </c>
    </row>
    <row r="73" spans="1:12" ht="15">
      <c r="A73" s="23"/>
      <c r="B73" s="15"/>
      <c r="C73" s="11"/>
      <c r="D73" s="7" t="s">
        <v>28</v>
      </c>
      <c r="E73" s="42" t="s">
        <v>47</v>
      </c>
      <c r="F73" s="43" t="s">
        <v>48</v>
      </c>
      <c r="G73" s="43">
        <v>7.73</v>
      </c>
      <c r="H73" s="43">
        <v>7.83</v>
      </c>
      <c r="I73" s="43">
        <v>10.18</v>
      </c>
      <c r="J73" s="43">
        <v>138.78</v>
      </c>
      <c r="K73" s="44">
        <v>708</v>
      </c>
      <c r="L73" s="43">
        <v>27.82</v>
      </c>
    </row>
    <row r="74" spans="1:12" ht="15">
      <c r="A74" s="23"/>
      <c r="B74" s="15"/>
      <c r="C74" s="11"/>
      <c r="D74" s="7" t="s">
        <v>29</v>
      </c>
      <c r="E74" s="42" t="s">
        <v>49</v>
      </c>
      <c r="F74" s="43">
        <v>200</v>
      </c>
      <c r="G74" s="43">
        <v>7.13</v>
      </c>
      <c r="H74" s="43">
        <v>0.75</v>
      </c>
      <c r="I74" s="43">
        <v>42.55</v>
      </c>
      <c r="J74" s="43">
        <v>209.95</v>
      </c>
      <c r="K74" s="44">
        <v>940</v>
      </c>
      <c r="L74" s="43">
        <v>4.3099999999999996</v>
      </c>
    </row>
    <row r="75" spans="1:12" ht="1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7.0000000000000007E-2</v>
      </c>
      <c r="H75" s="43">
        <v>0</v>
      </c>
      <c r="I75" s="43">
        <v>28.92</v>
      </c>
      <c r="J75" s="43">
        <v>109.81</v>
      </c>
      <c r="K75" s="44">
        <v>900</v>
      </c>
      <c r="L75" s="43">
        <v>7.51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83</v>
      </c>
      <c r="F77" s="43">
        <v>30</v>
      </c>
      <c r="G77" s="43">
        <v>2.04</v>
      </c>
      <c r="H77" s="43">
        <v>0.39</v>
      </c>
      <c r="I77" s="43">
        <v>12.21</v>
      </c>
      <c r="J77" s="43">
        <v>73.5</v>
      </c>
      <c r="K77" s="44">
        <v>851</v>
      </c>
      <c r="L77" s="43">
        <v>2.0699999999999998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490</v>
      </c>
      <c r="G80" s="19">
        <f>SUM(G71:G79)</f>
        <v>21.82</v>
      </c>
      <c r="H80" s="19">
        <f>SUM(H71:H79)</f>
        <v>20.079999999999998</v>
      </c>
      <c r="I80" s="19">
        <f>SUM(I71:I79)</f>
        <v>105.13999999999999</v>
      </c>
      <c r="J80" s="19">
        <f>SUM(J71:J79)</f>
        <v>680.05</v>
      </c>
      <c r="K80" s="25"/>
      <c r="L80" s="19">
        <f>SUM(L71:L79)</f>
        <v>53.120000000000005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790</v>
      </c>
      <c r="G81" s="32">
        <f>G70+G80</f>
        <v>35.379999999999995</v>
      </c>
      <c r="H81" s="32">
        <f>H70+H80</f>
        <v>37.15</v>
      </c>
      <c r="I81" s="32">
        <f>I70+I80</f>
        <v>177.87</v>
      </c>
      <c r="J81" s="32">
        <f>J70+J80</f>
        <v>1184.54</v>
      </c>
      <c r="K81" s="32"/>
      <c r="L81" s="32">
        <f>L70+L80</f>
        <v>94.48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 t="s">
        <v>78</v>
      </c>
      <c r="G82" s="40">
        <v>8.68</v>
      </c>
      <c r="H82" s="40">
        <v>6.31</v>
      </c>
      <c r="I82" s="40">
        <v>42.64</v>
      </c>
      <c r="J82" s="40">
        <v>266.45999999999998</v>
      </c>
      <c r="K82" s="41">
        <v>746</v>
      </c>
      <c r="L82" s="40">
        <v>7.51</v>
      </c>
    </row>
    <row r="83" spans="1:12" ht="15">
      <c r="A83" s="23"/>
      <c r="B83" s="15"/>
      <c r="C83" s="11"/>
      <c r="D83" s="6"/>
      <c r="E83" s="42" t="s">
        <v>85</v>
      </c>
      <c r="F83" s="51" t="s">
        <v>105</v>
      </c>
      <c r="G83" s="43">
        <v>2.36</v>
      </c>
      <c r="H83" s="43">
        <v>8.49</v>
      </c>
      <c r="I83" s="43">
        <v>14.66</v>
      </c>
      <c r="J83" s="43">
        <v>146.19999999999999</v>
      </c>
      <c r="K83" s="44">
        <v>733</v>
      </c>
      <c r="L83" s="43">
        <v>7.83</v>
      </c>
    </row>
    <row r="84" spans="1:12" ht="1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3.97</v>
      </c>
      <c r="H84" s="43">
        <v>3.42</v>
      </c>
      <c r="I84" s="43">
        <v>26.08</v>
      </c>
      <c r="J84" s="43">
        <v>143</v>
      </c>
      <c r="K84" s="44">
        <v>724</v>
      </c>
      <c r="L84" s="43">
        <v>8.89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0.8</v>
      </c>
      <c r="H86" s="43">
        <v>0.3</v>
      </c>
      <c r="I86" s="43">
        <v>8.1</v>
      </c>
      <c r="J86" s="43">
        <v>40</v>
      </c>
      <c r="K86" s="44">
        <v>595</v>
      </c>
      <c r="L86" s="43">
        <v>29.88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v>480</v>
      </c>
      <c r="G89" s="19">
        <f>SUM(G82:G88)</f>
        <v>15.81</v>
      </c>
      <c r="H89" s="19">
        <f>SUM(H82:H88)</f>
        <v>18.52</v>
      </c>
      <c r="I89" s="19">
        <f>SUM(I82:I88)</f>
        <v>91.47999999999999</v>
      </c>
      <c r="J89" s="19">
        <f>SUM(J82:J88)</f>
        <v>595.66</v>
      </c>
      <c r="K89" s="25"/>
      <c r="L89" s="19">
        <f>SUM(L82:L88)</f>
        <v>54.11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60</v>
      </c>
      <c r="G90" s="43">
        <v>0.8</v>
      </c>
      <c r="H90" s="43">
        <v>6.06</v>
      </c>
      <c r="I90" s="43">
        <v>4.1100000000000003</v>
      </c>
      <c r="J90" s="43">
        <v>74.599999999999994</v>
      </c>
      <c r="K90" s="44">
        <v>25</v>
      </c>
      <c r="L90" s="43">
        <v>4.99</v>
      </c>
    </row>
    <row r="91" spans="1:12" ht="15">
      <c r="A91" s="23"/>
      <c r="B91" s="15"/>
      <c r="C91" s="11"/>
      <c r="D91" s="7" t="s">
        <v>27</v>
      </c>
      <c r="E91" s="42" t="s">
        <v>86</v>
      </c>
      <c r="F91" s="43" t="s">
        <v>87</v>
      </c>
      <c r="G91" s="43">
        <v>1.81</v>
      </c>
      <c r="H91" s="43">
        <v>5.03</v>
      </c>
      <c r="I91" s="43">
        <v>13.57</v>
      </c>
      <c r="J91" s="43">
        <v>109.28</v>
      </c>
      <c r="K91" s="44">
        <v>749</v>
      </c>
      <c r="L91" s="43">
        <v>5.53</v>
      </c>
    </row>
    <row r="92" spans="1:12" ht="15">
      <c r="A92" s="23"/>
      <c r="B92" s="15"/>
      <c r="C92" s="11"/>
      <c r="D92" s="7" t="s">
        <v>28</v>
      </c>
      <c r="E92" s="42" t="s">
        <v>88</v>
      </c>
      <c r="F92" s="43" t="s">
        <v>48</v>
      </c>
      <c r="G92" s="43">
        <v>13.07</v>
      </c>
      <c r="H92" s="43">
        <v>18.32</v>
      </c>
      <c r="I92" s="43">
        <v>2.95</v>
      </c>
      <c r="J92" s="43">
        <v>106.56</v>
      </c>
      <c r="K92" s="44">
        <v>934</v>
      </c>
      <c r="L92" s="43">
        <v>38.15</v>
      </c>
    </row>
    <row r="93" spans="1:12" ht="15">
      <c r="A93" s="23"/>
      <c r="B93" s="15"/>
      <c r="C93" s="11"/>
      <c r="D93" s="7" t="s">
        <v>29</v>
      </c>
      <c r="E93" s="42" t="s">
        <v>70</v>
      </c>
      <c r="F93" s="43">
        <v>200</v>
      </c>
      <c r="G93" s="43">
        <v>4.05</v>
      </c>
      <c r="H93" s="43">
        <v>9.64</v>
      </c>
      <c r="I93" s="43">
        <v>25.17</v>
      </c>
      <c r="J93" s="43">
        <v>203.62</v>
      </c>
      <c r="K93" s="44">
        <v>883</v>
      </c>
      <c r="L93" s="43">
        <v>11.55</v>
      </c>
    </row>
    <row r="94" spans="1:12" ht="15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0.16</v>
      </c>
      <c r="H94" s="43">
        <v>0.16</v>
      </c>
      <c r="I94" s="43">
        <v>27.87</v>
      </c>
      <c r="J94" s="43">
        <v>108.96</v>
      </c>
      <c r="K94" s="44">
        <v>721</v>
      </c>
      <c r="L94" s="43">
        <v>6.22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83</v>
      </c>
      <c r="F96" s="43">
        <v>30</v>
      </c>
      <c r="G96" s="43">
        <v>2.04</v>
      </c>
      <c r="H96" s="43">
        <v>0.39</v>
      </c>
      <c r="I96" s="43">
        <v>12.21</v>
      </c>
      <c r="J96" s="43">
        <v>73.5</v>
      </c>
      <c r="K96" s="44">
        <v>851</v>
      </c>
      <c r="L96" s="43">
        <v>2.0699999999999998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>SUM(G90:G98)</f>
        <v>21.93</v>
      </c>
      <c r="H99" s="19">
        <f>SUM(H90:H98)</f>
        <v>39.599999999999994</v>
      </c>
      <c r="I99" s="19">
        <f>SUM(I90:I98)</f>
        <v>85.88</v>
      </c>
      <c r="J99" s="19">
        <f>SUM(J90:J98)</f>
        <v>676.52</v>
      </c>
      <c r="K99" s="25"/>
      <c r="L99" s="19">
        <f>SUM(L90:L98)</f>
        <v>68.509999999999991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970</v>
      </c>
      <c r="G100" s="32">
        <f>G89+G99</f>
        <v>37.74</v>
      </c>
      <c r="H100" s="32">
        <f>H89+H99</f>
        <v>58.11999999999999</v>
      </c>
      <c r="I100" s="32">
        <f>I89+I99</f>
        <v>177.35999999999999</v>
      </c>
      <c r="J100" s="32">
        <f>J89+J99</f>
        <v>1272.1799999999998</v>
      </c>
      <c r="K100" s="32"/>
      <c r="L100" s="32">
        <f>L89+L99</f>
        <v>122.61999999999999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 t="s">
        <v>78</v>
      </c>
      <c r="G101" s="40">
        <v>4.55</v>
      </c>
      <c r="H101" s="40">
        <v>6.47</v>
      </c>
      <c r="I101" s="40">
        <v>29.05</v>
      </c>
      <c r="J101" s="40">
        <v>1901.33</v>
      </c>
      <c r="K101" s="41">
        <v>750</v>
      </c>
      <c r="L101" s="40">
        <v>10.19</v>
      </c>
    </row>
    <row r="102" spans="1:12" ht="15">
      <c r="A102" s="23"/>
      <c r="B102" s="15"/>
      <c r="C102" s="11"/>
      <c r="D102" s="6"/>
      <c r="E102" s="42" t="s">
        <v>43</v>
      </c>
      <c r="F102" s="43" t="s">
        <v>44</v>
      </c>
      <c r="G102" s="43">
        <v>5.77</v>
      </c>
      <c r="H102" s="43">
        <v>7.95</v>
      </c>
      <c r="I102" s="43">
        <v>14.62</v>
      </c>
      <c r="J102" s="43">
        <v>162.80000000000001</v>
      </c>
      <c r="K102" s="44">
        <v>392</v>
      </c>
      <c r="L102" s="43">
        <v>15.76</v>
      </c>
    </row>
    <row r="103" spans="1:12" ht="1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3.97</v>
      </c>
      <c r="H103" s="43">
        <v>3.42</v>
      </c>
      <c r="I103" s="43">
        <v>26.08</v>
      </c>
      <c r="J103" s="43">
        <v>143</v>
      </c>
      <c r="K103" s="44">
        <v>724</v>
      </c>
      <c r="L103" s="43">
        <v>8.89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66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45</v>
      </c>
      <c r="K105" s="44">
        <v>698</v>
      </c>
      <c r="L105" s="43">
        <v>9.41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v>480</v>
      </c>
      <c r="G108" s="19">
        <f>SUM(G101:G107)</f>
        <v>14.690000000000001</v>
      </c>
      <c r="H108" s="19">
        <f>SUM(H101:H107)</f>
        <v>18.239999999999998</v>
      </c>
      <c r="I108" s="19">
        <f>SUM(I101:I107)</f>
        <v>79.55</v>
      </c>
      <c r="J108" s="19">
        <f>SUM(J101:J107)</f>
        <v>2252.13</v>
      </c>
      <c r="K108" s="25"/>
      <c r="L108" s="19">
        <f>SUM(L101:L107)</f>
        <v>44.25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91</v>
      </c>
      <c r="F109" s="43">
        <v>60</v>
      </c>
      <c r="G109" s="43">
        <v>0.72</v>
      </c>
      <c r="H109" s="43">
        <v>3.64</v>
      </c>
      <c r="I109" s="43">
        <v>12.99</v>
      </c>
      <c r="J109" s="43">
        <v>85.94</v>
      </c>
      <c r="K109" s="44">
        <v>443</v>
      </c>
      <c r="L109" s="43">
        <v>4.71</v>
      </c>
    </row>
    <row r="110" spans="1:12" ht="15">
      <c r="A110" s="23"/>
      <c r="B110" s="15"/>
      <c r="C110" s="11"/>
      <c r="D110" s="7" t="s">
        <v>27</v>
      </c>
      <c r="E110" s="42" t="s">
        <v>46</v>
      </c>
      <c r="F110" s="43" t="s">
        <v>79</v>
      </c>
      <c r="G110" s="43">
        <v>6.69</v>
      </c>
      <c r="H110" s="43">
        <v>6.77</v>
      </c>
      <c r="I110" s="43">
        <v>15.6</v>
      </c>
      <c r="J110" s="43">
        <v>132.79</v>
      </c>
      <c r="K110" s="44">
        <v>726</v>
      </c>
      <c r="L110" s="43">
        <v>9.0399999999999991</v>
      </c>
    </row>
    <row r="111" spans="1:12" ht="15">
      <c r="A111" s="23"/>
      <c r="B111" s="15"/>
      <c r="C111" s="11"/>
      <c r="D111" s="7" t="s">
        <v>28</v>
      </c>
      <c r="E111" s="42" t="s">
        <v>47</v>
      </c>
      <c r="F111" s="43" t="s">
        <v>48</v>
      </c>
      <c r="G111" s="43">
        <v>7.73</v>
      </c>
      <c r="H111" s="43">
        <v>7.83</v>
      </c>
      <c r="I111" s="43">
        <v>10.18</v>
      </c>
      <c r="J111" s="43">
        <v>138.78</v>
      </c>
      <c r="K111" s="44">
        <v>708</v>
      </c>
      <c r="L111" s="43">
        <v>27.81</v>
      </c>
    </row>
    <row r="112" spans="1:12" ht="15">
      <c r="A112" s="23"/>
      <c r="B112" s="15"/>
      <c r="C112" s="11"/>
      <c r="D112" s="7" t="s">
        <v>29</v>
      </c>
      <c r="E112" s="42" t="s">
        <v>84</v>
      </c>
      <c r="F112" s="43">
        <v>150</v>
      </c>
      <c r="G112" s="43">
        <v>8.75</v>
      </c>
      <c r="H112" s="43">
        <v>6.52</v>
      </c>
      <c r="I112" s="43">
        <v>42.95</v>
      </c>
      <c r="J112" s="43">
        <v>269.94</v>
      </c>
      <c r="K112" s="44">
        <v>704</v>
      </c>
      <c r="L112" s="43">
        <v>7.69</v>
      </c>
    </row>
    <row r="113" spans="1:12" ht="15">
      <c r="A113" s="23"/>
      <c r="B113" s="15"/>
      <c r="C113" s="11"/>
      <c r="D113" s="7" t="s">
        <v>30</v>
      </c>
      <c r="E113" s="42" t="s">
        <v>92</v>
      </c>
      <c r="F113" s="43">
        <v>200</v>
      </c>
      <c r="G113" s="43">
        <v>1.08</v>
      </c>
      <c r="H113" s="43">
        <v>0</v>
      </c>
      <c r="I113" s="43">
        <v>31.33</v>
      </c>
      <c r="J113" s="43">
        <v>124.18</v>
      </c>
      <c r="K113" s="44">
        <v>710</v>
      </c>
      <c r="L113" s="43">
        <v>15.52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43">
        <v>0.39</v>
      </c>
      <c r="H115" s="43">
        <v>0.26</v>
      </c>
      <c r="I115" s="43">
        <v>0</v>
      </c>
      <c r="J115" s="43">
        <v>73.5</v>
      </c>
      <c r="K115" s="44">
        <v>982</v>
      </c>
      <c r="L115" s="43">
        <v>2.23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440</v>
      </c>
      <c r="G118" s="19">
        <f>SUM(G109:G117)</f>
        <v>25.36</v>
      </c>
      <c r="H118" s="19">
        <f>SUM(H109:H117)</f>
        <v>25.020000000000003</v>
      </c>
      <c r="I118" s="19">
        <f>SUM(I109:I117)</f>
        <v>113.05</v>
      </c>
      <c r="J118" s="19">
        <f>SUM(J109:J117)</f>
        <v>825.13000000000011</v>
      </c>
      <c r="K118" s="25"/>
      <c r="L118" s="19">
        <f>SUM(L109:L117)</f>
        <v>67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920</v>
      </c>
      <c r="G119" s="32">
        <f>G108+G118</f>
        <v>40.049999999999997</v>
      </c>
      <c r="H119" s="32">
        <f>H108+H118</f>
        <v>43.260000000000005</v>
      </c>
      <c r="I119" s="32">
        <f>I108+I118</f>
        <v>192.6</v>
      </c>
      <c r="J119" s="32">
        <f>J108+J118</f>
        <v>3077.26</v>
      </c>
      <c r="K119" s="32"/>
      <c r="L119" s="32">
        <f>L108+L118</f>
        <v>111.25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93</v>
      </c>
      <c r="F120" s="40" t="s">
        <v>63</v>
      </c>
      <c r="G120" s="40">
        <v>22.27</v>
      </c>
      <c r="H120" s="40">
        <v>16.79</v>
      </c>
      <c r="I120" s="40">
        <v>31.71</v>
      </c>
      <c r="J120" s="40">
        <v>367.83</v>
      </c>
      <c r="K120" s="41">
        <v>744</v>
      </c>
      <c r="L120" s="40">
        <v>45.03</v>
      </c>
    </row>
    <row r="121" spans="1:12" ht="15">
      <c r="A121" s="14"/>
      <c r="B121" s="15"/>
      <c r="C121" s="11"/>
      <c r="D121" s="6"/>
      <c r="E121" s="42" t="s">
        <v>55</v>
      </c>
      <c r="F121" s="43">
        <v>55</v>
      </c>
      <c r="G121" s="43">
        <v>2.4</v>
      </c>
      <c r="H121" s="43">
        <v>4.3899999999999997</v>
      </c>
      <c r="I121" s="43">
        <v>27.11</v>
      </c>
      <c r="J121" s="43">
        <v>156.69999999999999</v>
      </c>
      <c r="K121" s="44">
        <v>609</v>
      </c>
      <c r="L121" s="43">
        <v>9.48</v>
      </c>
    </row>
    <row r="122" spans="1:12" ht="15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0.1</v>
      </c>
      <c r="H122" s="43">
        <v>0.03</v>
      </c>
      <c r="I122" s="43">
        <v>14.99</v>
      </c>
      <c r="J122" s="43">
        <v>56.85</v>
      </c>
      <c r="K122" s="44">
        <v>728</v>
      </c>
      <c r="L122" s="43">
        <v>1.55</v>
      </c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30</v>
      </c>
      <c r="G123" s="43">
        <v>2.2799999999999998</v>
      </c>
      <c r="H123" s="43">
        <v>0.24</v>
      </c>
      <c r="I123" s="43">
        <v>14.58</v>
      </c>
      <c r="J123" s="43">
        <v>71.400000000000006</v>
      </c>
      <c r="K123" s="44">
        <v>569</v>
      </c>
      <c r="L123" s="43">
        <v>2.0299999999999998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285</v>
      </c>
      <c r="G127" s="19">
        <f>SUM(G120:G126)</f>
        <v>27.05</v>
      </c>
      <c r="H127" s="19">
        <f>SUM(H120:H126)</f>
        <v>21.45</v>
      </c>
      <c r="I127" s="19">
        <f>SUM(I120:I126)</f>
        <v>88.39</v>
      </c>
      <c r="J127" s="19">
        <f>SUM(J120:J126)</f>
        <v>652.78</v>
      </c>
      <c r="K127" s="25"/>
      <c r="L127" s="19">
        <f>SUM(L120:L126)</f>
        <v>58.09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56</v>
      </c>
      <c r="F128" s="43">
        <v>60</v>
      </c>
      <c r="G128" s="43">
        <v>0.8</v>
      </c>
      <c r="H128" s="43">
        <v>6.06</v>
      </c>
      <c r="I128" s="43">
        <v>4.1100000000000003</v>
      </c>
      <c r="J128" s="43">
        <v>74.599999999999994</v>
      </c>
      <c r="K128" s="44">
        <v>25</v>
      </c>
      <c r="L128" s="43">
        <v>4.99</v>
      </c>
    </row>
    <row r="129" spans="1:12" ht="15">
      <c r="A129" s="14"/>
      <c r="B129" s="15"/>
      <c r="C129" s="11"/>
      <c r="D129" s="7" t="s">
        <v>27</v>
      </c>
      <c r="E129" s="42" t="s">
        <v>94</v>
      </c>
      <c r="F129" s="43" t="s">
        <v>82</v>
      </c>
      <c r="G129" s="43">
        <v>3.62</v>
      </c>
      <c r="H129" s="43">
        <v>7.25</v>
      </c>
      <c r="I129" s="43">
        <v>11.22</v>
      </c>
      <c r="J129" s="43">
        <v>102.4</v>
      </c>
      <c r="K129" s="44">
        <v>742</v>
      </c>
      <c r="L129" s="43">
        <v>12.2</v>
      </c>
    </row>
    <row r="130" spans="1:12" ht="15">
      <c r="A130" s="14"/>
      <c r="B130" s="15"/>
      <c r="C130" s="11"/>
      <c r="D130" s="7" t="s">
        <v>28</v>
      </c>
      <c r="E130" s="42" t="s">
        <v>95</v>
      </c>
      <c r="F130" s="43" t="s">
        <v>48</v>
      </c>
      <c r="G130" s="43">
        <v>9.84</v>
      </c>
      <c r="H130" s="43">
        <v>9.2100000000000009</v>
      </c>
      <c r="I130" s="43">
        <v>10.28</v>
      </c>
      <c r="J130" s="43">
        <v>106.36</v>
      </c>
      <c r="K130" s="44">
        <v>701</v>
      </c>
      <c r="L130" s="43">
        <v>22.82</v>
      </c>
    </row>
    <row r="131" spans="1:12" ht="15">
      <c r="A131" s="14"/>
      <c r="B131" s="15"/>
      <c r="C131" s="11"/>
      <c r="D131" s="7" t="s">
        <v>29</v>
      </c>
      <c r="E131" s="42" t="s">
        <v>96</v>
      </c>
      <c r="F131" s="43">
        <v>200</v>
      </c>
      <c r="G131" s="43">
        <v>4.91</v>
      </c>
      <c r="H131" s="43">
        <v>8.14</v>
      </c>
      <c r="I131" s="43">
        <v>47.83</v>
      </c>
      <c r="J131" s="43">
        <v>266.89999999999998</v>
      </c>
      <c r="K131" s="44">
        <v>644</v>
      </c>
      <c r="L131" s="43">
        <v>12.16</v>
      </c>
    </row>
    <row r="132" spans="1:12" ht="1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0.56999999999999995</v>
      </c>
      <c r="H132" s="43">
        <v>0</v>
      </c>
      <c r="I132" s="43">
        <v>32.21</v>
      </c>
      <c r="J132" s="43">
        <v>126.05</v>
      </c>
      <c r="K132" s="44">
        <v>730</v>
      </c>
      <c r="L132" s="43">
        <v>7.32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43">
        <v>0.39</v>
      </c>
      <c r="H134" s="43">
        <v>0.26</v>
      </c>
      <c r="I134" s="43">
        <v>0</v>
      </c>
      <c r="J134" s="43">
        <v>73.5</v>
      </c>
      <c r="K134" s="44">
        <v>982</v>
      </c>
      <c r="L134" s="43">
        <v>2.23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490</v>
      </c>
      <c r="G137" s="19">
        <f>SUM(G128:G136)</f>
        <v>20.130000000000003</v>
      </c>
      <c r="H137" s="19">
        <f>SUM(H128:H136)</f>
        <v>30.92</v>
      </c>
      <c r="I137" s="19">
        <f>SUM(I128:I136)</f>
        <v>105.65</v>
      </c>
      <c r="J137" s="19">
        <f>SUM(J128:J136)</f>
        <v>749.81</v>
      </c>
      <c r="K137" s="25"/>
      <c r="L137" s="19">
        <f>SUM(L128:L136)</f>
        <v>61.72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775</v>
      </c>
      <c r="G138" s="32">
        <f>G127+G137</f>
        <v>47.180000000000007</v>
      </c>
      <c r="H138" s="32">
        <f>H127+H137</f>
        <v>52.370000000000005</v>
      </c>
      <c r="I138" s="32">
        <f>I127+I137</f>
        <v>194.04000000000002</v>
      </c>
      <c r="J138" s="32">
        <f>J127+J137</f>
        <v>1402.59</v>
      </c>
      <c r="K138" s="32"/>
      <c r="L138" s="32">
        <f>L127+L137</f>
        <v>119.81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41</v>
      </c>
      <c r="F139" s="40" t="s">
        <v>79</v>
      </c>
      <c r="G139" s="40">
        <v>8.7799999999999994</v>
      </c>
      <c r="H139" s="40">
        <v>9.91</v>
      </c>
      <c r="I139" s="40">
        <v>43.44</v>
      </c>
      <c r="J139" s="40">
        <v>295.51</v>
      </c>
      <c r="K139" s="41">
        <v>741</v>
      </c>
      <c r="L139" s="40">
        <v>12.28</v>
      </c>
    </row>
    <row r="140" spans="1:12" ht="15">
      <c r="A140" s="23"/>
      <c r="B140" s="15"/>
      <c r="C140" s="11"/>
      <c r="D140" s="6"/>
      <c r="E140" s="42" t="s">
        <v>64</v>
      </c>
      <c r="F140" s="51" t="s">
        <v>105</v>
      </c>
      <c r="G140" s="43">
        <v>2.36</v>
      </c>
      <c r="H140" s="43">
        <v>8.49</v>
      </c>
      <c r="I140" s="43">
        <v>14.66</v>
      </c>
      <c r="J140" s="43">
        <v>146.19999999999999</v>
      </c>
      <c r="K140" s="44">
        <v>733</v>
      </c>
      <c r="L140" s="43">
        <v>7.79</v>
      </c>
    </row>
    <row r="141" spans="1:12" ht="1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0.54</v>
      </c>
      <c r="H141" s="43">
        <v>0.1</v>
      </c>
      <c r="I141" s="43">
        <v>8.58</v>
      </c>
      <c r="J141" s="43">
        <v>33</v>
      </c>
      <c r="K141" s="44">
        <v>597</v>
      </c>
      <c r="L141" s="43">
        <v>6.96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97</v>
      </c>
      <c r="F143" s="43">
        <v>100</v>
      </c>
      <c r="G143" s="43">
        <v>0.4</v>
      </c>
      <c r="H143" s="43">
        <v>0.3</v>
      </c>
      <c r="I143" s="43">
        <v>9.5</v>
      </c>
      <c r="J143" s="43">
        <v>42</v>
      </c>
      <c r="K143" s="44">
        <v>605</v>
      </c>
      <c r="L143" s="43">
        <v>26.53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v>530</v>
      </c>
      <c r="G146" s="19">
        <f>SUM(G139:G145)</f>
        <v>12.08</v>
      </c>
      <c r="H146" s="19">
        <f>SUM(H139:H145)</f>
        <v>18.8</v>
      </c>
      <c r="I146" s="19">
        <f>SUM(I139:I145)</f>
        <v>76.179999999999993</v>
      </c>
      <c r="J146" s="19">
        <f>SUM(J139:J145)</f>
        <v>516.71</v>
      </c>
      <c r="K146" s="25"/>
      <c r="L146" s="19">
        <f>SUM(L139:L145)</f>
        <v>53.56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60</v>
      </c>
      <c r="G147" s="43">
        <v>0.96</v>
      </c>
      <c r="H147" s="43">
        <v>3</v>
      </c>
      <c r="I147" s="43">
        <v>4.6100000000000003</v>
      </c>
      <c r="J147" s="43">
        <v>50.03</v>
      </c>
      <c r="K147" s="44">
        <v>731</v>
      </c>
      <c r="L147" s="43">
        <v>8.18</v>
      </c>
    </row>
    <row r="148" spans="1:12" ht="15">
      <c r="A148" s="23"/>
      <c r="B148" s="15"/>
      <c r="C148" s="11"/>
      <c r="D148" s="7" t="s">
        <v>27</v>
      </c>
      <c r="E148" s="42" t="s">
        <v>68</v>
      </c>
      <c r="F148" s="43" t="s">
        <v>79</v>
      </c>
      <c r="G148" s="43">
        <v>4.8099999999999996</v>
      </c>
      <c r="H148" s="43">
        <v>4.6500000000000004</v>
      </c>
      <c r="I148" s="43">
        <v>16.73</v>
      </c>
      <c r="J148" s="43">
        <v>111.6</v>
      </c>
      <c r="K148" s="44">
        <v>478</v>
      </c>
      <c r="L148" s="43">
        <v>9.9499999999999993</v>
      </c>
    </row>
    <row r="149" spans="1:12" ht="15">
      <c r="A149" s="23"/>
      <c r="B149" s="15"/>
      <c r="C149" s="11"/>
      <c r="D149" s="7" t="s">
        <v>28</v>
      </c>
      <c r="E149" s="42" t="s">
        <v>69</v>
      </c>
      <c r="F149" s="43" t="s">
        <v>48</v>
      </c>
      <c r="G149" s="43">
        <v>7.16</v>
      </c>
      <c r="H149" s="43">
        <v>4.92</v>
      </c>
      <c r="I149" s="43">
        <v>11.14</v>
      </c>
      <c r="J149" s="43">
        <v>118.29</v>
      </c>
      <c r="K149" s="44">
        <v>732</v>
      </c>
      <c r="L149" s="43">
        <v>18.29</v>
      </c>
    </row>
    <row r="150" spans="1:12" ht="15">
      <c r="A150" s="23"/>
      <c r="B150" s="15"/>
      <c r="C150" s="11"/>
      <c r="D150" s="7" t="s">
        <v>29</v>
      </c>
      <c r="E150" s="42" t="s">
        <v>70</v>
      </c>
      <c r="F150" s="43">
        <v>200</v>
      </c>
      <c r="G150" s="43">
        <v>4.24</v>
      </c>
      <c r="H150" s="43">
        <v>10.94</v>
      </c>
      <c r="I150" s="43">
        <v>26.34</v>
      </c>
      <c r="J150" s="43">
        <v>220.37</v>
      </c>
      <c r="K150" s="44">
        <v>706</v>
      </c>
      <c r="L150" s="43">
        <v>12.71</v>
      </c>
    </row>
    <row r="151" spans="1:12" ht="15">
      <c r="A151" s="23"/>
      <c r="B151" s="15"/>
      <c r="C151" s="11"/>
      <c r="D151" s="7" t="s">
        <v>30</v>
      </c>
      <c r="E151" s="42" t="s">
        <v>99</v>
      </c>
      <c r="F151" s="43">
        <v>200</v>
      </c>
      <c r="G151" s="43">
        <v>0.34</v>
      </c>
      <c r="H151" s="43">
        <v>0</v>
      </c>
      <c r="I151" s="43">
        <v>23.65</v>
      </c>
      <c r="J151" s="43">
        <v>92.81</v>
      </c>
      <c r="K151" s="44">
        <v>755</v>
      </c>
      <c r="L151" s="43">
        <v>8.35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0.39</v>
      </c>
      <c r="H153" s="43">
        <v>0.26</v>
      </c>
      <c r="I153" s="43">
        <v>0</v>
      </c>
      <c r="J153" s="43">
        <v>73.5</v>
      </c>
      <c r="K153" s="44">
        <v>982</v>
      </c>
      <c r="L153" s="43">
        <v>2.23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490</v>
      </c>
      <c r="G156" s="19">
        <f>SUM(G147:G155)</f>
        <v>17.900000000000002</v>
      </c>
      <c r="H156" s="19">
        <f>SUM(H147:H155)</f>
        <v>23.77</v>
      </c>
      <c r="I156" s="19">
        <f>SUM(I147:I155)</f>
        <v>82.47</v>
      </c>
      <c r="J156" s="19">
        <f>SUM(J147:J155)</f>
        <v>666.6</v>
      </c>
      <c r="K156" s="25"/>
      <c r="L156" s="19">
        <f>SUM(L147:L155)</f>
        <v>59.71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1020</v>
      </c>
      <c r="G157" s="32">
        <f>G146+G156</f>
        <v>29.980000000000004</v>
      </c>
      <c r="H157" s="32">
        <f>H146+H156</f>
        <v>42.57</v>
      </c>
      <c r="I157" s="32">
        <f>I146+I156</f>
        <v>158.64999999999998</v>
      </c>
      <c r="J157" s="32">
        <f>J146+J156</f>
        <v>1183.31</v>
      </c>
      <c r="K157" s="32"/>
      <c r="L157" s="32">
        <f>L146+L156</f>
        <v>113.27000000000001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 t="s">
        <v>78</v>
      </c>
      <c r="G158" s="40">
        <v>9.85</v>
      </c>
      <c r="H158" s="40">
        <v>9.2899999999999991</v>
      </c>
      <c r="I158" s="40">
        <v>31.64</v>
      </c>
      <c r="J158" s="40">
        <v>253.33</v>
      </c>
      <c r="K158" s="41">
        <v>882</v>
      </c>
      <c r="L158" s="40">
        <v>20.51</v>
      </c>
    </row>
    <row r="159" spans="1:12" ht="15">
      <c r="A159" s="23"/>
      <c r="B159" s="15"/>
      <c r="C159" s="11"/>
      <c r="D159" s="6"/>
      <c r="E159" s="42" t="s">
        <v>64</v>
      </c>
      <c r="F159" s="51" t="s">
        <v>106</v>
      </c>
      <c r="G159" s="43">
        <v>2.36</v>
      </c>
      <c r="H159" s="43">
        <v>8.49</v>
      </c>
      <c r="I159" s="43">
        <v>14.66</v>
      </c>
      <c r="J159" s="43">
        <v>146.19999999999999</v>
      </c>
      <c r="K159" s="44">
        <v>733</v>
      </c>
      <c r="L159" s="43">
        <v>7.79</v>
      </c>
    </row>
    <row r="160" spans="1:12" ht="1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3.97</v>
      </c>
      <c r="H160" s="43">
        <v>3.42</v>
      </c>
      <c r="I160" s="43">
        <v>26.08</v>
      </c>
      <c r="J160" s="43">
        <v>143</v>
      </c>
      <c r="K160" s="44">
        <v>724</v>
      </c>
      <c r="L160" s="43">
        <v>8.89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66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45</v>
      </c>
      <c r="K162" s="44">
        <v>698</v>
      </c>
      <c r="L162" s="43">
        <v>9.41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v>480</v>
      </c>
      <c r="G165" s="19">
        <f>SUM(G158:G164)</f>
        <v>16.579999999999998</v>
      </c>
      <c r="H165" s="19">
        <f>SUM(H158:H164)</f>
        <v>21.6</v>
      </c>
      <c r="I165" s="19">
        <f>SUM(I158:I164)</f>
        <v>82.179999999999993</v>
      </c>
      <c r="J165" s="19">
        <f>SUM(J158:J164)</f>
        <v>587.53</v>
      </c>
      <c r="K165" s="25"/>
      <c r="L165" s="19">
        <f>SUM(L158:L164)</f>
        <v>46.599999999999994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60</v>
      </c>
      <c r="G166" s="43">
        <v>0.89</v>
      </c>
      <c r="H166" s="43">
        <v>3.05</v>
      </c>
      <c r="I166" s="43">
        <v>5.39</v>
      </c>
      <c r="J166" s="43">
        <v>51.64</v>
      </c>
      <c r="K166" s="44">
        <v>739</v>
      </c>
      <c r="L166" s="43">
        <v>1.99</v>
      </c>
    </row>
    <row r="167" spans="1:12" ht="15">
      <c r="A167" s="23"/>
      <c r="B167" s="15"/>
      <c r="C167" s="11"/>
      <c r="D167" s="7" t="s">
        <v>27</v>
      </c>
      <c r="E167" s="42" t="s">
        <v>101</v>
      </c>
      <c r="F167" s="43">
        <v>200</v>
      </c>
      <c r="G167" s="43">
        <v>4.28</v>
      </c>
      <c r="H167" s="43">
        <v>6.52</v>
      </c>
      <c r="I167" s="43">
        <v>11.42</v>
      </c>
      <c r="J167" s="43">
        <v>103.13</v>
      </c>
      <c r="K167" s="44">
        <v>458</v>
      </c>
      <c r="L167" s="43">
        <v>8.35</v>
      </c>
    </row>
    <row r="168" spans="1:12" ht="15">
      <c r="A168" s="23"/>
      <c r="B168" s="15"/>
      <c r="C168" s="11"/>
      <c r="D168" s="7" t="s">
        <v>28</v>
      </c>
      <c r="E168" s="42" t="s">
        <v>102</v>
      </c>
      <c r="F168" s="43">
        <v>200</v>
      </c>
      <c r="G168" s="43">
        <v>22.05</v>
      </c>
      <c r="H168" s="43">
        <v>31.8</v>
      </c>
      <c r="I168" s="43">
        <v>35.880000000000003</v>
      </c>
      <c r="J168" s="43">
        <v>329.25</v>
      </c>
      <c r="K168" s="44">
        <v>663</v>
      </c>
      <c r="L168" s="43">
        <v>50.98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0.16</v>
      </c>
      <c r="H170" s="43">
        <v>0.03</v>
      </c>
      <c r="I170" s="43">
        <v>15.2</v>
      </c>
      <c r="J170" s="43">
        <v>59.16</v>
      </c>
      <c r="K170" s="44">
        <v>736</v>
      </c>
      <c r="L170" s="43">
        <v>2.94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0.39</v>
      </c>
      <c r="H172" s="43">
        <v>0.26</v>
      </c>
      <c r="I172" s="43">
        <v>0</v>
      </c>
      <c r="J172" s="43">
        <v>73.5</v>
      </c>
      <c r="K172" s="44">
        <v>982</v>
      </c>
      <c r="L172" s="43">
        <v>2.23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690</v>
      </c>
      <c r="G175" s="19">
        <f>SUM(G166:G174)</f>
        <v>27.77</v>
      </c>
      <c r="H175" s="19">
        <f>SUM(H166:H174)</f>
        <v>41.660000000000004</v>
      </c>
      <c r="I175" s="19">
        <f>SUM(I166:I174)</f>
        <v>67.89</v>
      </c>
      <c r="J175" s="19">
        <f>SUM(J166:J174)</f>
        <v>616.67999999999995</v>
      </c>
      <c r="K175" s="25"/>
      <c r="L175" s="19">
        <f>SUM(L166:L174)</f>
        <v>66.489999999999995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1170</v>
      </c>
      <c r="G176" s="32">
        <f>G165+G175</f>
        <v>44.349999999999994</v>
      </c>
      <c r="H176" s="32">
        <f>H165+H175</f>
        <v>63.260000000000005</v>
      </c>
      <c r="I176" s="32">
        <f>I165+I175</f>
        <v>150.07</v>
      </c>
      <c r="J176" s="32">
        <f>J165+J175</f>
        <v>1204.21</v>
      </c>
      <c r="K176" s="32"/>
      <c r="L176" s="32">
        <f>L165+L175</f>
        <v>113.08999999999999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 t="s">
        <v>79</v>
      </c>
      <c r="G177" s="40">
        <v>9.4</v>
      </c>
      <c r="H177" s="40">
        <v>11.95</v>
      </c>
      <c r="I177" s="40">
        <v>37.090000000000003</v>
      </c>
      <c r="J177" s="40">
        <v>295.70999999999998</v>
      </c>
      <c r="K177" s="41">
        <v>879</v>
      </c>
      <c r="L177" s="40">
        <v>14.84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3.3</v>
      </c>
      <c r="H179" s="43">
        <v>2.73</v>
      </c>
      <c r="I179" s="43">
        <v>24.96</v>
      </c>
      <c r="J179" s="43">
        <v>146.30000000000001</v>
      </c>
      <c r="K179" s="44">
        <v>697</v>
      </c>
      <c r="L179" s="43">
        <v>8.9600000000000009</v>
      </c>
    </row>
    <row r="180" spans="1:12" ht="15">
      <c r="A180" s="23"/>
      <c r="B180" s="15"/>
      <c r="C180" s="11"/>
      <c r="D180" s="7" t="s">
        <v>23</v>
      </c>
      <c r="E180" s="42" t="s">
        <v>54</v>
      </c>
      <c r="F180" s="43">
        <v>30</v>
      </c>
      <c r="G180" s="43">
        <v>2.2799999999999998</v>
      </c>
      <c r="H180" s="43">
        <v>0.24</v>
      </c>
      <c r="I180" s="43">
        <v>14.58</v>
      </c>
      <c r="J180" s="43">
        <v>71.400000000000006</v>
      </c>
      <c r="K180" s="44">
        <v>569</v>
      </c>
      <c r="L180" s="43">
        <v>2.0299999999999998</v>
      </c>
    </row>
    <row r="181" spans="1:12" ht="15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0.8</v>
      </c>
      <c r="H181" s="43">
        <v>0.3</v>
      </c>
      <c r="I181" s="43">
        <v>8.1</v>
      </c>
      <c r="J181" s="43">
        <v>40</v>
      </c>
      <c r="K181" s="44">
        <v>595</v>
      </c>
      <c r="L181" s="43">
        <v>29.88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330</v>
      </c>
      <c r="G184" s="19">
        <f>SUM(G177:G183)</f>
        <v>15.78</v>
      </c>
      <c r="H184" s="19">
        <f>SUM(H177:H183)</f>
        <v>15.22</v>
      </c>
      <c r="I184" s="19">
        <f>SUM(I177:I183)</f>
        <v>84.73</v>
      </c>
      <c r="J184" s="19">
        <f>SUM(J177:J183)</f>
        <v>553.41</v>
      </c>
      <c r="K184" s="25"/>
      <c r="L184" s="19">
        <f>SUM(L177:L183)</f>
        <v>55.71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104</v>
      </c>
      <c r="F185" s="43">
        <v>60</v>
      </c>
      <c r="G185" s="43">
        <v>0.81</v>
      </c>
      <c r="H185" s="43">
        <v>3.65</v>
      </c>
      <c r="I185" s="43">
        <v>4.72</v>
      </c>
      <c r="J185" s="43">
        <v>53.91</v>
      </c>
      <c r="K185" s="44">
        <v>429</v>
      </c>
      <c r="L185" s="43">
        <v>1.7</v>
      </c>
    </row>
    <row r="186" spans="1:12" ht="15">
      <c r="A186" s="23"/>
      <c r="B186" s="15"/>
      <c r="C186" s="11"/>
      <c r="D186" s="7" t="s">
        <v>27</v>
      </c>
      <c r="E186" s="42" t="s">
        <v>68</v>
      </c>
      <c r="F186" s="43" t="s">
        <v>79</v>
      </c>
      <c r="G186" s="43">
        <v>4.8099999999999996</v>
      </c>
      <c r="H186" s="43">
        <v>4.6500000000000004</v>
      </c>
      <c r="I186" s="43">
        <v>16.73</v>
      </c>
      <c r="J186" s="43">
        <v>111.6</v>
      </c>
      <c r="K186" s="44">
        <v>478</v>
      </c>
      <c r="L186" s="43">
        <v>9.9499999999999993</v>
      </c>
    </row>
    <row r="187" spans="1:12" ht="15">
      <c r="A187" s="23"/>
      <c r="B187" s="15"/>
      <c r="C187" s="11"/>
      <c r="D187" s="7" t="s">
        <v>28</v>
      </c>
      <c r="E187" s="42" t="s">
        <v>88</v>
      </c>
      <c r="F187" s="43" t="s">
        <v>48</v>
      </c>
      <c r="G187" s="43">
        <v>13.07</v>
      </c>
      <c r="H187" s="43">
        <v>18.32</v>
      </c>
      <c r="I187" s="43">
        <v>2.95</v>
      </c>
      <c r="J187" s="43">
        <v>106.56</v>
      </c>
      <c r="K187" s="44">
        <v>934</v>
      </c>
      <c r="L187" s="43">
        <v>38.15</v>
      </c>
    </row>
    <row r="188" spans="1:12" ht="15">
      <c r="A188" s="23"/>
      <c r="B188" s="15"/>
      <c r="C188" s="11"/>
      <c r="D188" s="7" t="s">
        <v>29</v>
      </c>
      <c r="E188" s="42" t="s">
        <v>60</v>
      </c>
      <c r="F188" s="43">
        <v>200</v>
      </c>
      <c r="G188" s="43">
        <v>11.66</v>
      </c>
      <c r="H188" s="43">
        <v>8.6999999999999993</v>
      </c>
      <c r="I188" s="43">
        <v>57.26</v>
      </c>
      <c r="J188" s="43">
        <v>359.91</v>
      </c>
      <c r="K188" s="44">
        <v>704</v>
      </c>
      <c r="L188" s="43">
        <v>10.25</v>
      </c>
    </row>
    <row r="189" spans="1:12" ht="15">
      <c r="A189" s="23"/>
      <c r="B189" s="15"/>
      <c r="C189" s="11"/>
      <c r="D189" s="7" t="s">
        <v>30</v>
      </c>
      <c r="E189" s="42" t="s">
        <v>89</v>
      </c>
      <c r="F189" s="43">
        <v>200</v>
      </c>
      <c r="G189" s="43">
        <v>0.16</v>
      </c>
      <c r="H189" s="43">
        <v>0.16</v>
      </c>
      <c r="I189" s="43">
        <v>27.97</v>
      </c>
      <c r="J189" s="43">
        <v>108.96</v>
      </c>
      <c r="K189" s="44">
        <v>721</v>
      </c>
      <c r="L189" s="43">
        <v>6.22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0.39</v>
      </c>
      <c r="H191" s="43">
        <v>0.26</v>
      </c>
      <c r="I191" s="43">
        <v>0</v>
      </c>
      <c r="J191" s="43">
        <v>73.5</v>
      </c>
      <c r="K191" s="44">
        <v>982</v>
      </c>
      <c r="L191" s="43">
        <v>2.23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490</v>
      </c>
      <c r="G194" s="19">
        <f>SUM(G185:G193)</f>
        <v>30.9</v>
      </c>
      <c r="H194" s="19">
        <f>SUM(H185:H193)</f>
        <v>35.739999999999995</v>
      </c>
      <c r="I194" s="19">
        <f>SUM(I185:I193)</f>
        <v>109.63</v>
      </c>
      <c r="J194" s="19">
        <f>SUM(J185:J193)</f>
        <v>814.44</v>
      </c>
      <c r="K194" s="25"/>
      <c r="L194" s="19">
        <f>SUM(L185:L193)</f>
        <v>68.5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820</v>
      </c>
      <c r="G195" s="32">
        <f>G184+G194</f>
        <v>46.68</v>
      </c>
      <c r="H195" s="32">
        <f>H184+H194</f>
        <v>50.959999999999994</v>
      </c>
      <c r="I195" s="32">
        <f>I184+I194</f>
        <v>194.36</v>
      </c>
      <c r="J195" s="32">
        <f>J184+J194</f>
        <v>1367.85</v>
      </c>
      <c r="K195" s="32"/>
      <c r="L195" s="32">
        <f>L184+L194</f>
        <v>124.21000000000001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862</v>
      </c>
      <c r="G196" s="34">
        <f>(G24+G43+G62+G81+G100+G119+G138+G157+G176+G195)/(IF(G24=0,0,1)+IF(G43=0,0,1)+IF(G62=0,0,1)+IF(G81=0,0,1)+IF(G100=0,0,1)+IF(G119=0,0,1)+IF(G138=0,0,1)+IF(G157=0,0,1)+IF(G176=0,0,1)+IF(G195=0,0,1))</f>
        <v>40.916000000000004</v>
      </c>
      <c r="H196" s="34">
        <f>(H24+H43+H62+H81+H100+H119+H138+H157+H176+H195)/(IF(H24=0,0,1)+IF(H43=0,0,1)+IF(H62=0,0,1)+IF(H81=0,0,1)+IF(H100=0,0,1)+IF(H119=0,0,1)+IF(H138=0,0,1)+IF(H157=0,0,1)+IF(H176=0,0,1)+IF(H195=0,0,1))</f>
        <v>48.73899999999999</v>
      </c>
      <c r="I196" s="34">
        <f>(I24+I43+I62+I81+I100+I119+I138+I157+I176+I195)/(IF(I24=0,0,1)+IF(I43=0,0,1)+IF(I62=0,0,1)+IF(I81=0,0,1)+IF(I100=0,0,1)+IF(I119=0,0,1)+IF(I138=0,0,1)+IF(I157=0,0,1)+IF(I176=0,0,1)+IF(I195=0,0,1))</f>
        <v>180.65299999999996</v>
      </c>
      <c r="J196" s="34">
        <f>(J24+J43+J62+J81+J100+J119+J138+J157+J176+J195)/(IF(J24=0,0,1)+IF(J43=0,0,1)+IF(J62=0,0,1)+IF(J81=0,0,1)+IF(J100=0,0,1)+IF(J119=0,0,1)+IF(J138=0,0,1)+IF(J157=0,0,1)+IF(J176=0,0,1)+IF(J195=0,0,1))</f>
        <v>1469.5219999999999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114.133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Клим_СОШ</cp:lastModifiedBy>
  <dcterms:created xsi:type="dcterms:W3CDTF">2022-05-16T14:23:56Z</dcterms:created>
  <dcterms:modified xsi:type="dcterms:W3CDTF">2024-02-19T07:25:31Z</dcterms:modified>
</cp:coreProperties>
</file>