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1 день" sheetId="1" state="visible" r:id="rId2"/>
    <sheet name="Титульный лист" sheetId="2" state="visible" r:id="rId3"/>
    <sheet name="Лист1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<sst xmlns="http://schemas.openxmlformats.org/spreadsheetml/2006/main" count="407" uniqueCount="144">
  <si>
    <t xml:space="preserve">1 день</t>
  </si>
  <si>
    <t xml:space="preserve">Наименование блюд</t>
  </si>
  <si>
    <t xml:space="preserve">Выход,     в г</t>
  </si>
  <si>
    <t xml:space="preserve">Белки, в г</t>
  </si>
  <si>
    <t xml:space="preserve">Жиры, в г</t>
  </si>
  <si>
    <t xml:space="preserve">Углеводы, в г</t>
  </si>
  <si>
    <t xml:space="preserve">Энергетическая ценность,     в ккал</t>
  </si>
  <si>
    <t xml:space="preserve">№ технологи-      ческой карты</t>
  </si>
  <si>
    <t xml:space="preserve">Завтрак</t>
  </si>
  <si>
    <t xml:space="preserve">Каша пшеничная молочная с маслом</t>
  </si>
  <si>
    <t xml:space="preserve">245/5</t>
  </si>
  <si>
    <t xml:space="preserve">302*</t>
  </si>
  <si>
    <t xml:space="preserve">Чай с сахаром</t>
  </si>
  <si>
    <t xml:space="preserve">685*</t>
  </si>
  <si>
    <t xml:space="preserve">Батон Раменский</t>
  </si>
  <si>
    <t xml:space="preserve">пром.</t>
  </si>
  <si>
    <t xml:space="preserve">Итого за завтрак</t>
  </si>
  <si>
    <t xml:space="preserve">Обед</t>
  </si>
  <si>
    <t xml:space="preserve">Салат из белокочан.капусты</t>
  </si>
  <si>
    <t xml:space="preserve">43*</t>
  </si>
  <si>
    <t xml:space="preserve">Суп картофельный с бобовыми, говядин.</t>
  </si>
  <si>
    <t xml:space="preserve">5/250</t>
  </si>
  <si>
    <t xml:space="preserve">139*</t>
  </si>
  <si>
    <t xml:space="preserve">Куриное филе туш.в соусе</t>
  </si>
  <si>
    <t xml:space="preserve">90(45/45)</t>
  </si>
  <si>
    <t xml:space="preserve">493*</t>
  </si>
  <si>
    <t xml:space="preserve">Макароны отварные</t>
  </si>
  <si>
    <t xml:space="preserve">516*</t>
  </si>
  <si>
    <t xml:space="preserve">Чай с лимоном</t>
  </si>
  <si>
    <t xml:space="preserve">200/7</t>
  </si>
  <si>
    <t xml:space="preserve">686*</t>
  </si>
  <si>
    <t xml:space="preserve">Хлеб Новославянский</t>
  </si>
  <si>
    <t xml:space="preserve">Итого за обед</t>
  </si>
  <si>
    <t xml:space="preserve">Итого за день</t>
  </si>
  <si>
    <t xml:space="preserve">2 день</t>
  </si>
  <si>
    <t xml:space="preserve">Каша ячневая молочная с маслом</t>
  </si>
  <si>
    <t xml:space="preserve">Кофейный напиток</t>
  </si>
  <si>
    <t xml:space="preserve">692*</t>
  </si>
  <si>
    <t xml:space="preserve">Салат из моркови с яблоками</t>
  </si>
  <si>
    <t xml:space="preserve">59***</t>
  </si>
  <si>
    <t xml:space="preserve">Щи из свежей капусты с картофелем со сметаной, говядин.</t>
  </si>
  <si>
    <t xml:space="preserve">5/250/5</t>
  </si>
  <si>
    <t xml:space="preserve">140*</t>
  </si>
  <si>
    <t xml:space="preserve">Тефтели рубленные с соусом</t>
  </si>
  <si>
    <t xml:space="preserve">90(50/40)</t>
  </si>
  <si>
    <t xml:space="preserve">462*</t>
  </si>
  <si>
    <t xml:space="preserve">Каша гречневая вязкая</t>
  </si>
  <si>
    <t xml:space="preserve">Кисель</t>
  </si>
  <si>
    <t xml:space="preserve">648*</t>
  </si>
  <si>
    <t xml:space="preserve">3 день</t>
  </si>
  <si>
    <t xml:space="preserve">Каша пшенная молочная с маслом</t>
  </si>
  <si>
    <t xml:space="preserve">215/5</t>
  </si>
  <si>
    <t xml:space="preserve">Бутерброд с повидлом</t>
  </si>
  <si>
    <t xml:space="preserve">25/25</t>
  </si>
  <si>
    <t xml:space="preserve">2*</t>
  </si>
  <si>
    <t xml:space="preserve">Салат из квашенной капусты</t>
  </si>
  <si>
    <t xml:space="preserve">45*</t>
  </si>
  <si>
    <t xml:space="preserve">Суп картофельный с макаронными изделиями, цыплятами</t>
  </si>
  <si>
    <t xml:space="preserve">Биточки рыбные с соусом</t>
  </si>
  <si>
    <t xml:space="preserve">388*</t>
  </si>
  <si>
    <t xml:space="preserve">Картофельное пюре</t>
  </si>
  <si>
    <t xml:space="preserve">520*</t>
  </si>
  <si>
    <t xml:space="preserve">Чай с фруктовым соком</t>
  </si>
  <si>
    <t xml:space="preserve">79**</t>
  </si>
  <si>
    <t xml:space="preserve">4 день</t>
  </si>
  <si>
    <t xml:space="preserve">Каша гречневая молочная с маслом</t>
  </si>
  <si>
    <t xml:space="preserve">Чай с молоком</t>
  </si>
  <si>
    <t xml:space="preserve">431**</t>
  </si>
  <si>
    <t xml:space="preserve">Салат из свеклы</t>
  </si>
  <si>
    <t xml:space="preserve">39*</t>
  </si>
  <si>
    <t xml:space="preserve">Суп картофельный с рыбой</t>
  </si>
  <si>
    <t xml:space="preserve">10/250</t>
  </si>
  <si>
    <t xml:space="preserve">133*</t>
  </si>
  <si>
    <t xml:space="preserve">Котлеты из говядины с соусом</t>
  </si>
  <si>
    <t xml:space="preserve">451*</t>
  </si>
  <si>
    <t xml:space="preserve">Компот из сухофруктов</t>
  </si>
  <si>
    <t xml:space="preserve">639*</t>
  </si>
  <si>
    <t xml:space="preserve">5 день</t>
  </si>
  <si>
    <t xml:space="preserve">Каша рисовая молочная с маслом</t>
  </si>
  <si>
    <t xml:space="preserve">Салат из свежей капусты с огурцом</t>
  </si>
  <si>
    <t xml:space="preserve">48***</t>
  </si>
  <si>
    <t xml:space="preserve">Борщ из св.капусты с картофелем со сметаной</t>
  </si>
  <si>
    <t xml:space="preserve">250/5</t>
  </si>
  <si>
    <t xml:space="preserve">110*</t>
  </si>
  <si>
    <t xml:space="preserve">Плов</t>
  </si>
  <si>
    <t xml:space="preserve">443*</t>
  </si>
  <si>
    <t xml:space="preserve">6 день</t>
  </si>
  <si>
    <t xml:space="preserve">7 день</t>
  </si>
  <si>
    <t xml:space="preserve">Каша овсяная молочная с маслом</t>
  </si>
  <si>
    <t xml:space="preserve">220/5</t>
  </si>
  <si>
    <t xml:space="preserve">Щи из свежей капусты с картофелем со сметаной</t>
  </si>
  <si>
    <t xml:space="preserve">Биточки из филе кур с соусом</t>
  </si>
  <si>
    <t xml:space="preserve">498*</t>
  </si>
  <si>
    <t xml:space="preserve">8 день</t>
  </si>
  <si>
    <t xml:space="preserve">Каша манная молочная с маслом</t>
  </si>
  <si>
    <t xml:space="preserve">240/5</t>
  </si>
  <si>
    <t xml:space="preserve">Фрикадельки из говядины в соусе</t>
  </si>
  <si>
    <t xml:space="preserve">471*</t>
  </si>
  <si>
    <t xml:space="preserve">Компот из изюма</t>
  </si>
  <si>
    <t xml:space="preserve">638*</t>
  </si>
  <si>
    <t xml:space="preserve">9 день</t>
  </si>
  <si>
    <t xml:space="preserve">Винегрет овощной</t>
  </si>
  <si>
    <t xml:space="preserve">71*</t>
  </si>
  <si>
    <t xml:space="preserve">Рассольник Ленинградский со сметаной, говядин.</t>
  </si>
  <si>
    <t xml:space="preserve">142*</t>
  </si>
  <si>
    <t xml:space="preserve">Котлеты Домашние с соусом</t>
  </si>
  <si>
    <t xml:space="preserve">271***</t>
  </si>
  <si>
    <t xml:space="preserve">Каша пшенная вязкая</t>
  </si>
  <si>
    <t xml:space="preserve">Компот из свежих плодов</t>
  </si>
  <si>
    <t xml:space="preserve">631*</t>
  </si>
  <si>
    <t xml:space="preserve">10 день</t>
  </si>
  <si>
    <t xml:space="preserve">Огурец соленый порциями</t>
  </si>
  <si>
    <t xml:space="preserve">13**</t>
  </si>
  <si>
    <t xml:space="preserve">Жаркое по-домашнему</t>
  </si>
  <si>
    <t xml:space="preserve">259**</t>
  </si>
  <si>
    <t xml:space="preserve">При составлении меню использовались:</t>
  </si>
  <si>
    <t xml:space="preserve">* Сборник рецептур блюд и кулинарных изделий для предприятий ОП при общеобразоват. школах изд. 2004 год</t>
  </si>
  <si>
    <t xml:space="preserve">** Сборник рецептур блюд для учащхся образовательных  учреждений города Москвы 2003 года</t>
  </si>
  <si>
    <t xml:space="preserve">***Сборник рецептур на продукцию для обучающихся во всех общеобразовательных учреждениях, </t>
  </si>
  <si>
    <t xml:space="preserve"> изд. 2017 год</t>
  </si>
  <si>
    <t xml:space="preserve">Итого за 10 дней:</t>
  </si>
  <si>
    <t xml:space="preserve">Белки</t>
  </si>
  <si>
    <t xml:space="preserve">Жиры</t>
  </si>
  <si>
    <t xml:space="preserve">Углеводы</t>
  </si>
  <si>
    <t xml:space="preserve">Энерг.                ценность</t>
  </si>
  <si>
    <t xml:space="preserve">Средняя в день:</t>
  </si>
  <si>
    <t xml:space="preserve">СОГЛАСОВАНО:</t>
  </si>
  <si>
    <t xml:space="preserve">                                    УТВЕРЖДАЮ :</t>
  </si>
  <si>
    <t xml:space="preserve">Директор  школы № ______________</t>
  </si>
  <si>
    <t xml:space="preserve">Зам.директора АО "ЧХЗ №2"</t>
  </si>
  <si>
    <t xml:space="preserve">________________/_______________/ Ф.И.О.</t>
  </si>
  <si>
    <t xml:space="preserve">                         __________________ С.Б. Егорова</t>
  </si>
  <si>
    <t xml:space="preserve">"_______"_______________________ 2024 г.</t>
  </si>
  <si>
    <t xml:space="preserve">               "_______"___________________ 2024 г.</t>
  </si>
  <si>
    <t xml:space="preserve">Основное (организованное двухнедельное меню) для обучающихся общеобразовательных</t>
  </si>
  <si>
    <t xml:space="preserve">учреждений города Новочебоксарска</t>
  </si>
  <si>
    <t xml:space="preserve">                                                     Сезон: осенне-зимний</t>
  </si>
  <si>
    <t xml:space="preserve">                                            Возрастная категория: с 7-11 лет</t>
  </si>
  <si>
    <t xml:space="preserve">               "_______"____________________ 2024 г.</t>
  </si>
  <si>
    <t xml:space="preserve">учреждений города Чебоксары</t>
  </si>
  <si>
    <t xml:space="preserve">                                            Возрастная категория: с 12 лет и старше </t>
  </si>
  <si>
    <t xml:space="preserve">                         ______________________ С.Б. Егорова</t>
  </si>
  <si>
    <t xml:space="preserve">"_______"_______________________ 2023 г.</t>
  </si>
  <si>
    <t xml:space="preserve">               "_______"_______________________ 2023 г.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</si>
</sst>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.00;[RED]0.00"/>
  </numFmts>
  <fonts count="1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b val="true"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22"/>
  <sheetViews>
    <sheetView showFormulas="false" showGridLines="true" showRowColHeaders="true" showZeros="true" rightToLeft="false" tabSelected="false" showOutlineSymbols="true" defaultGridColor="true" view="normal" topLeftCell="A190" colorId="64" zoomScale="99" zoomScaleNormal="99" zoomScalePageLayoutView="100" workbookViewId="0">
      <selection pane="topLeft" activeCell="A1" activeCellId="0" sqref="A1:G222"/>
    </sheetView>
  </sheetViews>
  <sheetFormatPr defaultRowHeight="15" zeroHeight="false" outlineLevelRow="0" outlineLevelCol="0"/>
  <cols>
    <col collapsed="false" customWidth="true" hidden="false" outlineLevel="0" max="1" min="1" style="0" width="31.24"/>
    <col collapsed="false" customWidth="true" hidden="false" outlineLevel="0" max="2" min="2" style="1" width="8.13"/>
    <col collapsed="false" customWidth="true" hidden="false" outlineLevel="0" max="3" min="3" style="1" width="7.98"/>
    <col collapsed="false" customWidth="true" hidden="false" outlineLevel="0" max="4" min="4" style="1" width="7.69"/>
    <col collapsed="false" customWidth="true" hidden="false" outlineLevel="0" max="5" min="5" style="1" width="9.98"/>
    <col collapsed="false" customWidth="true" hidden="false" outlineLevel="0" max="6" min="6" style="1" width="10.27"/>
    <col collapsed="false" customWidth="true" hidden="false" outlineLevel="0" max="7" min="7" style="1" width="9.98"/>
    <col collapsed="false" customWidth="true" hidden="false" outlineLevel="0" max="1025" min="8" style="0" width="8.95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s="5" customFormat="true" ht="54" hidden="false" customHeight="tru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Format="false" ht="15" hidden="false" customHeight="false" outlineLevel="0" collapsed="false">
      <c r="A3" s="6" t="s">
        <v>8</v>
      </c>
      <c r="B3" s="7"/>
      <c r="C3" s="7"/>
      <c r="D3" s="7"/>
      <c r="E3" s="7"/>
      <c r="F3" s="7"/>
      <c r="G3" s="7"/>
    </row>
    <row r="4" s="10" customFormat="true" ht="26.25" hidden="false" customHeight="true" outlineLevel="0" collapsed="false">
      <c r="A4" s="8" t="s">
        <v>9</v>
      </c>
      <c r="B4" s="9" t="s">
        <v>10</v>
      </c>
      <c r="C4" s="9" t="n">
        <v>15.05</v>
      </c>
      <c r="D4" s="9" t="n">
        <v>22.2</v>
      </c>
      <c r="E4" s="9" t="n">
        <v>47.85</v>
      </c>
      <c r="F4" s="9" t="n">
        <v>391.44</v>
      </c>
      <c r="G4" s="9" t="s">
        <v>11</v>
      </c>
    </row>
    <row r="5" s="10" customFormat="true" ht="15.75" hidden="false" customHeight="true" outlineLevel="0" collapsed="false">
      <c r="A5" s="11" t="s">
        <v>12</v>
      </c>
      <c r="B5" s="12" t="n">
        <v>200</v>
      </c>
      <c r="C5" s="12" t="n">
        <v>0.07</v>
      </c>
      <c r="D5" s="12" t="n">
        <v>0.02</v>
      </c>
      <c r="E5" s="12" t="n">
        <v>15</v>
      </c>
      <c r="F5" s="12" t="n">
        <v>60</v>
      </c>
      <c r="G5" s="12" t="s">
        <v>13</v>
      </c>
    </row>
    <row r="6" s="10" customFormat="true" ht="15" hidden="false" customHeight="false" outlineLevel="0" collapsed="false">
      <c r="A6" s="13" t="s">
        <v>14</v>
      </c>
      <c r="B6" s="14" t="n">
        <v>50</v>
      </c>
      <c r="C6" s="14" t="n">
        <v>3.9</v>
      </c>
      <c r="D6" s="14" t="n">
        <v>1.05</v>
      </c>
      <c r="E6" s="14" t="n">
        <v>26.5</v>
      </c>
      <c r="F6" s="14" t="n">
        <v>132.5</v>
      </c>
      <c r="G6" s="9" t="s">
        <v>15</v>
      </c>
    </row>
    <row r="7" s="15" customFormat="true" ht="3" hidden="true" customHeight="true" outlineLevel="0" collapsed="false">
      <c r="A7" s="13"/>
      <c r="B7" s="14"/>
      <c r="C7" s="14"/>
      <c r="D7" s="14"/>
      <c r="E7" s="14"/>
      <c r="F7" s="14"/>
      <c r="G7" s="9"/>
    </row>
    <row r="8" s="19" customFormat="true" ht="15" hidden="false" customHeight="false" outlineLevel="0" collapsed="false">
      <c r="A8" s="16" t="s">
        <v>16</v>
      </c>
      <c r="B8" s="17" t="n">
        <v>500</v>
      </c>
      <c r="C8" s="18" t="n">
        <f aca="false">SUM(C4:C7)</f>
        <v>19.02</v>
      </c>
      <c r="D8" s="18" t="n">
        <f aca="false">SUM(D4:D7)</f>
        <v>23.27</v>
      </c>
      <c r="E8" s="18" t="n">
        <f aca="false">SUM(E4:E7)</f>
        <v>89.35</v>
      </c>
      <c r="F8" s="18" t="n">
        <f aca="false">SUM(F4:F7)</f>
        <v>583.94</v>
      </c>
      <c r="G8" s="17"/>
    </row>
    <row r="9" s="15" customFormat="true" ht="15" hidden="false" customHeight="false" outlineLevel="0" collapsed="false">
      <c r="A9" s="20" t="s">
        <v>17</v>
      </c>
      <c r="B9" s="21"/>
      <c r="C9" s="22"/>
      <c r="D9" s="22"/>
      <c r="E9" s="22"/>
      <c r="F9" s="22"/>
      <c r="G9" s="21"/>
    </row>
    <row r="10" s="15" customFormat="true" ht="15" hidden="false" customHeight="false" outlineLevel="0" collapsed="false">
      <c r="A10" s="23" t="s">
        <v>18</v>
      </c>
      <c r="B10" s="21" t="n">
        <v>60</v>
      </c>
      <c r="C10" s="21" t="n">
        <v>1.6</v>
      </c>
      <c r="D10" s="21" t="n">
        <v>6.1</v>
      </c>
      <c r="E10" s="21" t="n">
        <v>6.2</v>
      </c>
      <c r="F10" s="21" t="n">
        <v>85.7</v>
      </c>
      <c r="G10" s="21" t="s">
        <v>19</v>
      </c>
    </row>
    <row r="11" s="15" customFormat="true" ht="30.75" hidden="false" customHeight="true" outlineLevel="0" collapsed="false">
      <c r="A11" s="24" t="s">
        <v>20</v>
      </c>
      <c r="B11" s="25" t="s">
        <v>21</v>
      </c>
      <c r="C11" s="25" t="n">
        <v>6</v>
      </c>
      <c r="D11" s="25" t="n">
        <v>7.3</v>
      </c>
      <c r="E11" s="25" t="n">
        <v>20.29</v>
      </c>
      <c r="F11" s="25" t="n">
        <v>216.38</v>
      </c>
      <c r="G11" s="25" t="s">
        <v>22</v>
      </c>
    </row>
    <row r="12" s="15" customFormat="true" ht="15" hidden="false" customHeight="false" outlineLevel="0" collapsed="false">
      <c r="A12" s="23" t="s">
        <v>23</v>
      </c>
      <c r="B12" s="21" t="s">
        <v>24</v>
      </c>
      <c r="C12" s="21" t="n">
        <v>8.51</v>
      </c>
      <c r="D12" s="21" t="n">
        <v>4.7</v>
      </c>
      <c r="E12" s="21" t="n">
        <v>4.4</v>
      </c>
      <c r="F12" s="21" t="n">
        <v>149</v>
      </c>
      <c r="G12" s="21" t="s">
        <v>25</v>
      </c>
    </row>
    <row r="13" s="15" customFormat="true" ht="15" hidden="false" customHeight="false" outlineLevel="0" collapsed="false">
      <c r="A13" s="23" t="s">
        <v>26</v>
      </c>
      <c r="B13" s="21" t="n">
        <v>150</v>
      </c>
      <c r="C13" s="21" t="n">
        <v>5.5</v>
      </c>
      <c r="D13" s="21" t="n">
        <v>8.5</v>
      </c>
      <c r="E13" s="21" t="n">
        <v>42.02</v>
      </c>
      <c r="F13" s="21" t="n">
        <v>204</v>
      </c>
      <c r="G13" s="21" t="s">
        <v>27</v>
      </c>
    </row>
    <row r="14" s="15" customFormat="true" ht="15" hidden="false" customHeight="false" outlineLevel="0" collapsed="false">
      <c r="A14" s="24" t="s">
        <v>28</v>
      </c>
      <c r="B14" s="25" t="s">
        <v>29</v>
      </c>
      <c r="C14" s="25" t="n">
        <v>0.13</v>
      </c>
      <c r="D14" s="25" t="n">
        <v>0.02</v>
      </c>
      <c r="E14" s="25" t="n">
        <v>15.2</v>
      </c>
      <c r="F14" s="25" t="n">
        <v>62</v>
      </c>
      <c r="G14" s="25" t="s">
        <v>30</v>
      </c>
    </row>
    <row r="15" s="15" customFormat="true" ht="15" hidden="false" customHeight="false" outlineLevel="0" collapsed="false">
      <c r="A15" s="23" t="s">
        <v>31</v>
      </c>
      <c r="B15" s="21" t="n">
        <v>60</v>
      </c>
      <c r="C15" s="26" t="n">
        <v>5.2</v>
      </c>
      <c r="D15" s="21" t="n">
        <v>0.8</v>
      </c>
      <c r="E15" s="21" t="n">
        <v>24.6</v>
      </c>
      <c r="F15" s="21" t="n">
        <v>130</v>
      </c>
      <c r="G15" s="21" t="s">
        <v>15</v>
      </c>
    </row>
    <row r="16" s="29" customFormat="true" ht="15" hidden="false" customHeight="false" outlineLevel="0" collapsed="false">
      <c r="A16" s="27" t="s">
        <v>32</v>
      </c>
      <c r="B16" s="28" t="n">
        <v>822</v>
      </c>
      <c r="C16" s="28" t="n">
        <f aca="false">SUM(C10:C15)</f>
        <v>26.94</v>
      </c>
      <c r="D16" s="28" t="n">
        <f aca="false">SUM(D10:D15)</f>
        <v>27.42</v>
      </c>
      <c r="E16" s="28" t="n">
        <f aca="false">SUM(E10:E15)</f>
        <v>112.71</v>
      </c>
      <c r="F16" s="28" t="n">
        <f aca="false">SUM(F10:F15)</f>
        <v>847.08</v>
      </c>
      <c r="G16" s="28"/>
    </row>
    <row r="17" s="30" customFormat="true" ht="15" hidden="false" customHeight="false" outlineLevel="0" collapsed="false">
      <c r="A17" s="16" t="s">
        <v>33</v>
      </c>
      <c r="B17" s="17"/>
      <c r="C17" s="17" t="n">
        <f aca="false">C8+C16</f>
        <v>45.96</v>
      </c>
      <c r="D17" s="17" t="n">
        <f aca="false">D8+D16</f>
        <v>50.69</v>
      </c>
      <c r="E17" s="17" t="n">
        <f aca="false">E8+E16</f>
        <v>202.06</v>
      </c>
      <c r="F17" s="17" t="n">
        <f aca="false">F8+F16</f>
        <v>1431.02</v>
      </c>
      <c r="G17" s="17"/>
    </row>
    <row r="18" s="30" customFormat="true" ht="15" hidden="false" customHeight="false" outlineLevel="0" collapsed="false">
      <c r="A18" s="2" t="s">
        <v>34</v>
      </c>
      <c r="B18" s="2"/>
      <c r="C18" s="2"/>
      <c r="D18" s="2"/>
      <c r="E18" s="2"/>
      <c r="F18" s="2"/>
      <c r="G18" s="2"/>
    </row>
    <row r="19" customFormat="false" ht="51" hidden="false" customHeight="true" outlineLevel="0" collapsed="false">
      <c r="A19" s="3" t="s">
        <v>1</v>
      </c>
      <c r="B19" s="4" t="s">
        <v>2</v>
      </c>
      <c r="C19" s="4" t="s">
        <v>3</v>
      </c>
      <c r="D19" s="4" t="s">
        <v>4</v>
      </c>
      <c r="E19" s="4" t="s">
        <v>5</v>
      </c>
      <c r="F19" s="4" t="s">
        <v>6</v>
      </c>
      <c r="G19" s="4" t="s">
        <v>7</v>
      </c>
    </row>
    <row r="20" customFormat="false" ht="15" hidden="false" customHeight="false" outlineLevel="0" collapsed="false">
      <c r="A20" s="6" t="s">
        <v>8</v>
      </c>
      <c r="B20" s="6"/>
      <c r="C20" s="6"/>
      <c r="D20" s="6"/>
      <c r="E20" s="6"/>
      <c r="F20" s="6"/>
      <c r="G20" s="6"/>
    </row>
    <row r="21" customFormat="false" ht="15" hidden="false" customHeight="false" outlineLevel="0" collapsed="false">
      <c r="A21" s="31" t="s">
        <v>35</v>
      </c>
      <c r="B21" s="9" t="s">
        <v>10</v>
      </c>
      <c r="C21" s="9" t="n">
        <v>13.23</v>
      </c>
      <c r="D21" s="9" t="n">
        <v>17.63</v>
      </c>
      <c r="E21" s="9" t="n">
        <v>38.61</v>
      </c>
      <c r="F21" s="9" t="n">
        <v>373.4</v>
      </c>
      <c r="G21" s="9" t="s">
        <v>11</v>
      </c>
    </row>
    <row r="22" customFormat="false" ht="15" hidden="false" customHeight="false" outlineLevel="0" collapsed="false">
      <c r="A22" s="8" t="s">
        <v>36</v>
      </c>
      <c r="B22" s="9" t="n">
        <v>200</v>
      </c>
      <c r="C22" s="9" t="n">
        <v>2.5</v>
      </c>
      <c r="D22" s="9" t="n">
        <v>3.6</v>
      </c>
      <c r="E22" s="9" t="n">
        <v>19.7</v>
      </c>
      <c r="F22" s="9" t="n">
        <v>102</v>
      </c>
      <c r="G22" s="9" t="s">
        <v>37</v>
      </c>
    </row>
    <row r="23" customFormat="false" ht="14.25" hidden="false" customHeight="true" outlineLevel="0" collapsed="false">
      <c r="A23" s="13" t="s">
        <v>14</v>
      </c>
      <c r="B23" s="14" t="n">
        <v>50</v>
      </c>
      <c r="C23" s="14" t="n">
        <v>3.9</v>
      </c>
      <c r="D23" s="14" t="n">
        <v>1.05</v>
      </c>
      <c r="E23" s="14" t="n">
        <v>26.5</v>
      </c>
      <c r="F23" s="14" t="n">
        <v>132.5</v>
      </c>
      <c r="G23" s="9" t="s">
        <v>15</v>
      </c>
    </row>
    <row r="24" customFormat="false" ht="15" hidden="false" customHeight="false" outlineLevel="0" collapsed="false">
      <c r="A24" s="32" t="s">
        <v>16</v>
      </c>
      <c r="B24" s="17" t="n">
        <v>500</v>
      </c>
      <c r="C24" s="33" t="n">
        <f aca="false">SUM(C21:C23)</f>
        <v>19.63</v>
      </c>
      <c r="D24" s="33" t="n">
        <f aca="false">SUM(D21:D23)</f>
        <v>22.28</v>
      </c>
      <c r="E24" s="33" t="n">
        <f aca="false">SUM(E21:E23)</f>
        <v>84.81</v>
      </c>
      <c r="F24" s="33" t="n">
        <f aca="false">SUM(F21:F23)</f>
        <v>607.9</v>
      </c>
      <c r="G24" s="17"/>
    </row>
    <row r="25" customFormat="false" ht="15" hidden="false" customHeight="false" outlineLevel="0" collapsed="false">
      <c r="A25" s="20" t="s">
        <v>17</v>
      </c>
      <c r="B25" s="21"/>
      <c r="C25" s="22"/>
      <c r="D25" s="22"/>
      <c r="E25" s="22"/>
      <c r="F25" s="22"/>
      <c r="G25" s="21"/>
    </row>
    <row r="26" customFormat="false" ht="15" hidden="false" customHeight="false" outlineLevel="0" collapsed="false">
      <c r="A26" s="23" t="s">
        <v>38</v>
      </c>
      <c r="B26" s="21" t="n">
        <v>60</v>
      </c>
      <c r="C26" s="21" t="n">
        <v>0.75</v>
      </c>
      <c r="D26" s="21" t="n">
        <v>5.73</v>
      </c>
      <c r="E26" s="21" t="n">
        <v>8.02</v>
      </c>
      <c r="F26" s="21" t="n">
        <v>69</v>
      </c>
      <c r="G26" s="12" t="s">
        <v>39</v>
      </c>
    </row>
    <row r="27" customFormat="false" ht="25.5" hidden="false" customHeight="false" outlineLevel="0" collapsed="false">
      <c r="A27" s="24" t="s">
        <v>40</v>
      </c>
      <c r="B27" s="25" t="s">
        <v>41</v>
      </c>
      <c r="C27" s="25" t="n">
        <v>4.83</v>
      </c>
      <c r="D27" s="25" t="n">
        <v>5.94</v>
      </c>
      <c r="E27" s="25" t="n">
        <v>7.78</v>
      </c>
      <c r="F27" s="25" t="n">
        <v>118.25</v>
      </c>
      <c r="G27" s="25" t="s">
        <v>42</v>
      </c>
    </row>
    <row r="28" customFormat="false" ht="15" hidden="false" customHeight="false" outlineLevel="0" collapsed="false">
      <c r="A28" s="23" t="s">
        <v>43</v>
      </c>
      <c r="B28" s="21" t="s">
        <v>44</v>
      </c>
      <c r="C28" s="21" t="n">
        <v>11.27</v>
      </c>
      <c r="D28" s="21" t="n">
        <v>7.08</v>
      </c>
      <c r="E28" s="21" t="n">
        <v>9.3</v>
      </c>
      <c r="F28" s="21" t="n">
        <v>132</v>
      </c>
      <c r="G28" s="21" t="s">
        <v>45</v>
      </c>
    </row>
    <row r="29" customFormat="false" ht="15" hidden="false" customHeight="false" outlineLevel="0" collapsed="false">
      <c r="A29" s="23" t="s">
        <v>46</v>
      </c>
      <c r="B29" s="21" t="n">
        <v>150</v>
      </c>
      <c r="C29" s="21" t="n">
        <v>4.5</v>
      </c>
      <c r="D29" s="21" t="n">
        <v>7.05</v>
      </c>
      <c r="E29" s="21" t="n">
        <v>23.25</v>
      </c>
      <c r="F29" s="21" t="n">
        <v>180</v>
      </c>
      <c r="G29" s="21" t="s">
        <v>11</v>
      </c>
    </row>
    <row r="30" customFormat="false" ht="15" hidden="false" customHeight="false" outlineLevel="0" collapsed="false">
      <c r="A30" s="24" t="s">
        <v>47</v>
      </c>
      <c r="B30" s="25" t="n">
        <v>200</v>
      </c>
      <c r="C30" s="25" t="n">
        <v>0</v>
      </c>
      <c r="D30" s="25" t="n">
        <v>0</v>
      </c>
      <c r="E30" s="25" t="n">
        <v>42.2</v>
      </c>
      <c r="F30" s="25" t="n">
        <v>182</v>
      </c>
      <c r="G30" s="25" t="s">
        <v>48</v>
      </c>
    </row>
    <row r="31" customFormat="false" ht="15" hidden="false" customHeight="false" outlineLevel="0" collapsed="false">
      <c r="A31" s="23" t="s">
        <v>31</v>
      </c>
      <c r="B31" s="21" t="n">
        <v>60</v>
      </c>
      <c r="C31" s="26" t="n">
        <v>5.2</v>
      </c>
      <c r="D31" s="21" t="n">
        <v>0.8</v>
      </c>
      <c r="E31" s="21" t="n">
        <v>24.6</v>
      </c>
      <c r="F31" s="21" t="n">
        <v>130</v>
      </c>
      <c r="G31" s="21" t="s">
        <v>15</v>
      </c>
    </row>
    <row r="32" customFormat="false" ht="15" hidden="false" customHeight="false" outlineLevel="0" collapsed="false">
      <c r="A32" s="27" t="s">
        <v>32</v>
      </c>
      <c r="B32" s="28" t="n">
        <v>820</v>
      </c>
      <c r="C32" s="28" t="n">
        <f aca="false">SUM(C26:C31)</f>
        <v>26.55</v>
      </c>
      <c r="D32" s="28" t="n">
        <f aca="false">SUM(D26:D31)</f>
        <v>26.6</v>
      </c>
      <c r="E32" s="28" t="n">
        <f aca="false">SUM(E26:E31)</f>
        <v>115.15</v>
      </c>
      <c r="F32" s="28" t="n">
        <f aca="false">SUM(F26:F31)</f>
        <v>811.25</v>
      </c>
      <c r="G32" s="28"/>
    </row>
    <row r="33" customFormat="false" ht="15" hidden="false" customHeight="false" outlineLevel="0" collapsed="false">
      <c r="A33" s="16" t="s">
        <v>33</v>
      </c>
      <c r="B33" s="34"/>
      <c r="C33" s="35" t="n">
        <f aca="false">C24+C32</f>
        <v>46.18</v>
      </c>
      <c r="D33" s="35" t="n">
        <f aca="false">D24+D32</f>
        <v>48.88</v>
      </c>
      <c r="E33" s="35" t="n">
        <f aca="false">E24+E32</f>
        <v>199.96</v>
      </c>
      <c r="F33" s="35" t="n">
        <f aca="false">F24+F32</f>
        <v>1419.15</v>
      </c>
      <c r="G33" s="34"/>
    </row>
    <row r="34" customFormat="false" ht="15" hidden="false" customHeight="false" outlineLevel="0" collapsed="false">
      <c r="A34" s="16"/>
      <c r="B34" s="34"/>
      <c r="C34" s="35"/>
      <c r="D34" s="35"/>
      <c r="E34" s="35"/>
      <c r="F34" s="35"/>
      <c r="G34" s="34"/>
    </row>
    <row r="35" customFormat="false" ht="15" hidden="false" customHeight="false" outlineLevel="0" collapsed="false">
      <c r="A35" s="16"/>
      <c r="B35" s="34"/>
      <c r="C35" s="35"/>
      <c r="D35" s="35"/>
      <c r="E35" s="35"/>
      <c r="F35" s="35"/>
      <c r="G35" s="34"/>
    </row>
    <row r="36" customFormat="false" ht="15" hidden="false" customHeight="false" outlineLevel="0" collapsed="false">
      <c r="A36" s="16"/>
      <c r="B36" s="34"/>
      <c r="C36" s="35"/>
      <c r="D36" s="35"/>
      <c r="E36" s="35"/>
      <c r="F36" s="35"/>
      <c r="G36" s="34"/>
    </row>
    <row r="37" customFormat="false" ht="15" hidden="false" customHeight="false" outlineLevel="0" collapsed="false">
      <c r="A37" s="16"/>
      <c r="B37" s="34"/>
      <c r="C37" s="35"/>
      <c r="D37" s="35"/>
      <c r="E37" s="35"/>
      <c r="F37" s="35"/>
      <c r="G37" s="34"/>
    </row>
    <row r="38" customFormat="false" ht="15" hidden="false" customHeight="false" outlineLevel="0" collapsed="false">
      <c r="A38" s="16"/>
      <c r="B38" s="34"/>
      <c r="C38" s="35"/>
      <c r="D38" s="35"/>
      <c r="E38" s="35"/>
      <c r="F38" s="35"/>
      <c r="G38" s="34"/>
    </row>
    <row r="39" customFormat="false" ht="15" hidden="false" customHeight="false" outlineLevel="0" collapsed="false">
      <c r="A39" s="16"/>
      <c r="B39" s="34"/>
      <c r="C39" s="35"/>
      <c r="D39" s="35"/>
      <c r="E39" s="35"/>
      <c r="F39" s="35"/>
      <c r="G39" s="34"/>
    </row>
    <row r="40" customFormat="false" ht="15" hidden="false" customHeight="false" outlineLevel="0" collapsed="false">
      <c r="A40" s="16"/>
      <c r="B40" s="34"/>
      <c r="C40" s="35"/>
      <c r="D40" s="35"/>
      <c r="E40" s="35"/>
      <c r="F40" s="35"/>
      <c r="G40" s="34"/>
    </row>
    <row r="41" customFormat="false" ht="15" hidden="false" customHeight="false" outlineLevel="0" collapsed="false">
      <c r="A41" s="16"/>
      <c r="B41" s="34"/>
      <c r="C41" s="35"/>
      <c r="D41" s="35"/>
      <c r="E41" s="35"/>
      <c r="F41" s="35"/>
      <c r="G41" s="34"/>
    </row>
    <row r="42" customFormat="false" ht="15" hidden="false" customHeight="false" outlineLevel="0" collapsed="false">
      <c r="A42" s="16"/>
      <c r="B42" s="34"/>
      <c r="C42" s="35"/>
      <c r="D42" s="35"/>
      <c r="E42" s="35"/>
      <c r="F42" s="35"/>
      <c r="G42" s="34"/>
    </row>
    <row r="43" customFormat="false" ht="18" hidden="false" customHeight="true" outlineLevel="0" collapsed="false">
      <c r="A43" s="36"/>
      <c r="B43" s="37"/>
      <c r="C43" s="37"/>
      <c r="D43" s="37"/>
      <c r="E43" s="37"/>
      <c r="F43" s="37"/>
      <c r="G43" s="37"/>
    </row>
    <row r="44" customFormat="false" ht="16.5" hidden="false" customHeight="true" outlineLevel="0" collapsed="false">
      <c r="A44" s="2" t="s">
        <v>49</v>
      </c>
      <c r="B44" s="2"/>
      <c r="C44" s="2"/>
      <c r="D44" s="2"/>
      <c r="E44" s="2"/>
      <c r="F44" s="2"/>
      <c r="G44" s="2"/>
    </row>
    <row r="45" customFormat="false" ht="51" hidden="false" customHeight="false" outlineLevel="0" collapsed="false">
      <c r="A45" s="38" t="s">
        <v>1</v>
      </c>
      <c r="B45" s="39" t="s">
        <v>2</v>
      </c>
      <c r="C45" s="39" t="s">
        <v>3</v>
      </c>
      <c r="D45" s="39" t="s">
        <v>4</v>
      </c>
      <c r="E45" s="39" t="s">
        <v>5</v>
      </c>
      <c r="F45" s="39" t="s">
        <v>6</v>
      </c>
      <c r="G45" s="39" t="s">
        <v>7</v>
      </c>
    </row>
    <row r="46" customFormat="false" ht="15" hidden="false" customHeight="false" outlineLevel="0" collapsed="false">
      <c r="A46" s="40" t="s">
        <v>8</v>
      </c>
      <c r="B46" s="41"/>
      <c r="C46" s="42"/>
      <c r="D46" s="42"/>
      <c r="E46" s="42"/>
      <c r="F46" s="42"/>
      <c r="G46" s="41"/>
    </row>
    <row r="47" customFormat="false" ht="15" hidden="false" customHeight="false" outlineLevel="0" collapsed="false">
      <c r="A47" s="43" t="s">
        <v>50</v>
      </c>
      <c r="B47" s="21" t="s">
        <v>51</v>
      </c>
      <c r="C47" s="21" t="n">
        <v>16.12</v>
      </c>
      <c r="D47" s="21" t="n">
        <v>16.02</v>
      </c>
      <c r="E47" s="21" t="n">
        <v>31.88</v>
      </c>
      <c r="F47" s="21" t="n">
        <v>320.1</v>
      </c>
      <c r="G47" s="21" t="s">
        <v>11</v>
      </c>
    </row>
    <row r="48" customFormat="false" ht="14.25" hidden="false" customHeight="true" outlineLevel="0" collapsed="false">
      <c r="A48" s="23" t="s">
        <v>52</v>
      </c>
      <c r="B48" s="12" t="s">
        <v>53</v>
      </c>
      <c r="C48" s="12" t="n">
        <v>1.2</v>
      </c>
      <c r="D48" s="12" t="n">
        <v>3.1</v>
      </c>
      <c r="E48" s="12" t="n">
        <v>21</v>
      </c>
      <c r="F48" s="12" t="n">
        <v>113.75</v>
      </c>
      <c r="G48" s="12" t="s">
        <v>54</v>
      </c>
    </row>
    <row r="49" customFormat="false" ht="15" hidden="false" customHeight="false" outlineLevel="0" collapsed="false">
      <c r="A49" s="24" t="s">
        <v>28</v>
      </c>
      <c r="B49" s="25" t="s">
        <v>29</v>
      </c>
      <c r="C49" s="25" t="n">
        <v>0.13</v>
      </c>
      <c r="D49" s="25" t="n">
        <v>0.02</v>
      </c>
      <c r="E49" s="25" t="n">
        <v>15.2</v>
      </c>
      <c r="F49" s="25" t="n">
        <v>62</v>
      </c>
      <c r="G49" s="25" t="s">
        <v>30</v>
      </c>
    </row>
    <row r="50" customFormat="false" ht="15.75" hidden="false" customHeight="true" outlineLevel="0" collapsed="false">
      <c r="A50" s="44" t="s">
        <v>14</v>
      </c>
      <c r="B50" s="26" t="n">
        <v>25</v>
      </c>
      <c r="C50" s="26" t="n">
        <v>1.95</v>
      </c>
      <c r="D50" s="26" t="n">
        <v>0.53</v>
      </c>
      <c r="E50" s="26" t="n">
        <v>13.25</v>
      </c>
      <c r="F50" s="26" t="n">
        <v>66.25</v>
      </c>
      <c r="G50" s="21" t="s">
        <v>15</v>
      </c>
    </row>
    <row r="51" customFormat="false" ht="15" hidden="false" customHeight="false" outlineLevel="0" collapsed="false">
      <c r="A51" s="27" t="s">
        <v>16</v>
      </c>
      <c r="B51" s="28" t="n">
        <v>502</v>
      </c>
      <c r="C51" s="18" t="n">
        <f aca="false">SUM(C47:C50)</f>
        <v>19.4</v>
      </c>
      <c r="D51" s="18" t="n">
        <f aca="false">SUM(D47:D50)</f>
        <v>19.67</v>
      </c>
      <c r="E51" s="18" t="n">
        <f aca="false">SUM(E47:E50)</f>
        <v>81.33</v>
      </c>
      <c r="F51" s="18" t="n">
        <f aca="false">SUM(F47:F50)</f>
        <v>562.1</v>
      </c>
      <c r="G51" s="45"/>
    </row>
    <row r="52" customFormat="false" ht="15" hidden="false" customHeight="false" outlineLevel="0" collapsed="false">
      <c r="A52" s="20" t="s">
        <v>17</v>
      </c>
      <c r="B52" s="21"/>
      <c r="C52" s="22"/>
      <c r="D52" s="22"/>
      <c r="E52" s="22"/>
      <c r="F52" s="22"/>
      <c r="G52" s="9"/>
    </row>
    <row r="53" customFormat="false" ht="15" hidden="false" customHeight="false" outlineLevel="0" collapsed="false">
      <c r="A53" s="23" t="s">
        <v>55</v>
      </c>
      <c r="B53" s="21" t="n">
        <v>60</v>
      </c>
      <c r="C53" s="21" t="n">
        <v>0.78</v>
      </c>
      <c r="D53" s="21" t="n">
        <v>3</v>
      </c>
      <c r="E53" s="21" t="n">
        <v>4.8</v>
      </c>
      <c r="F53" s="21" t="n">
        <v>50.4</v>
      </c>
      <c r="G53" s="12" t="s">
        <v>56</v>
      </c>
    </row>
    <row r="54" customFormat="false" ht="25.5" hidden="false" customHeight="false" outlineLevel="0" collapsed="false">
      <c r="A54" s="24" t="s">
        <v>57</v>
      </c>
      <c r="B54" s="25" t="s">
        <v>21</v>
      </c>
      <c r="C54" s="25" t="n">
        <v>6.13</v>
      </c>
      <c r="D54" s="25" t="n">
        <v>5.4</v>
      </c>
      <c r="E54" s="25" t="n">
        <v>17.01</v>
      </c>
      <c r="F54" s="25" t="n">
        <v>189.92</v>
      </c>
      <c r="G54" s="25" t="s">
        <v>42</v>
      </c>
    </row>
    <row r="55" customFormat="false" ht="15" hidden="false" customHeight="false" outlineLevel="0" collapsed="false">
      <c r="A55" s="24" t="s">
        <v>58</v>
      </c>
      <c r="B55" s="25" t="s">
        <v>44</v>
      </c>
      <c r="C55" s="25" t="n">
        <v>10.3</v>
      </c>
      <c r="D55" s="25" t="n">
        <v>12.72</v>
      </c>
      <c r="E55" s="25" t="n">
        <v>15.61</v>
      </c>
      <c r="F55" s="25" t="n">
        <v>169</v>
      </c>
      <c r="G55" s="25" t="s">
        <v>59</v>
      </c>
    </row>
    <row r="56" customFormat="false" ht="15" hidden="false" customHeight="false" outlineLevel="0" collapsed="false">
      <c r="A56" s="23" t="s">
        <v>60</v>
      </c>
      <c r="B56" s="21" t="n">
        <v>150</v>
      </c>
      <c r="C56" s="21" t="n">
        <v>5.6</v>
      </c>
      <c r="D56" s="21" t="n">
        <v>7.2</v>
      </c>
      <c r="E56" s="21" t="n">
        <v>29.6</v>
      </c>
      <c r="F56" s="21" t="n">
        <v>233.63</v>
      </c>
      <c r="G56" s="21" t="s">
        <v>61</v>
      </c>
      <c r="H56" s="46"/>
    </row>
    <row r="57" customFormat="false" ht="15" hidden="false" customHeight="false" outlineLevel="0" collapsed="false">
      <c r="A57" s="23" t="s">
        <v>62</v>
      </c>
      <c r="B57" s="21" t="n">
        <v>200</v>
      </c>
      <c r="C57" s="21" t="n">
        <v>0.34</v>
      </c>
      <c r="D57" s="21" t="n">
        <v>0.02</v>
      </c>
      <c r="E57" s="21" t="n">
        <v>24.53</v>
      </c>
      <c r="F57" s="21" t="n">
        <v>95</v>
      </c>
      <c r="G57" s="21" t="s">
        <v>63</v>
      </c>
    </row>
    <row r="58" customFormat="false" ht="15" hidden="false" customHeight="false" outlineLevel="0" collapsed="false">
      <c r="A58" s="23" t="s">
        <v>31</v>
      </c>
      <c r="B58" s="21" t="n">
        <v>60</v>
      </c>
      <c r="C58" s="26" t="n">
        <v>5.2</v>
      </c>
      <c r="D58" s="21" t="n">
        <v>0.8</v>
      </c>
      <c r="E58" s="21" t="n">
        <v>24.6</v>
      </c>
      <c r="F58" s="21" t="n">
        <v>130</v>
      </c>
      <c r="G58" s="21" t="s">
        <v>15</v>
      </c>
    </row>
    <row r="59" customFormat="false" ht="15" hidden="false" customHeight="false" outlineLevel="0" collapsed="false">
      <c r="A59" s="27" t="s">
        <v>32</v>
      </c>
      <c r="B59" s="28" t="n">
        <v>815</v>
      </c>
      <c r="C59" s="28" t="n">
        <f aca="false">SUM(C53:C58)</f>
        <v>28.35</v>
      </c>
      <c r="D59" s="28" t="n">
        <f aca="false">SUM(D53:D58)</f>
        <v>29.14</v>
      </c>
      <c r="E59" s="28" t="n">
        <f aca="false">SUM(E53:E58)</f>
        <v>116.15</v>
      </c>
      <c r="F59" s="28" t="n">
        <f aca="false">SUM(F53:F58)</f>
        <v>867.95</v>
      </c>
      <c r="G59" s="21"/>
    </row>
    <row r="60" customFormat="false" ht="15" hidden="false" customHeight="false" outlineLevel="0" collapsed="false">
      <c r="A60" s="27" t="s">
        <v>33</v>
      </c>
      <c r="B60" s="41"/>
      <c r="C60" s="42" t="n">
        <f aca="false">C51+C59</f>
        <v>47.75</v>
      </c>
      <c r="D60" s="42" t="n">
        <f aca="false">D51+D59</f>
        <v>48.81</v>
      </c>
      <c r="E60" s="42" t="n">
        <f aca="false">E51+E59</f>
        <v>197.48</v>
      </c>
      <c r="F60" s="42" t="n">
        <f aca="false">F51+F59</f>
        <v>1430.05</v>
      </c>
      <c r="G60" s="41"/>
    </row>
    <row r="61" customFormat="false" ht="12.75" hidden="false" customHeight="true" outlineLevel="0" collapsed="false">
      <c r="A61" s="2" t="s">
        <v>64</v>
      </c>
      <c r="B61" s="2"/>
      <c r="C61" s="2"/>
      <c r="D61" s="2"/>
      <c r="E61" s="2"/>
      <c r="F61" s="2"/>
      <c r="G61" s="2"/>
    </row>
    <row r="62" customFormat="false" ht="53.25" hidden="false" customHeight="true" outlineLevel="0" collapsed="false">
      <c r="A62" s="38" t="s">
        <v>1</v>
      </c>
      <c r="B62" s="39" t="s">
        <v>2</v>
      </c>
      <c r="C62" s="39" t="s">
        <v>3</v>
      </c>
      <c r="D62" s="39" t="s">
        <v>4</v>
      </c>
      <c r="E62" s="39" t="s">
        <v>5</v>
      </c>
      <c r="F62" s="39" t="s">
        <v>6</v>
      </c>
      <c r="G62" s="39" t="s">
        <v>7</v>
      </c>
    </row>
    <row r="63" customFormat="false" ht="15" hidden="false" customHeight="false" outlineLevel="0" collapsed="false">
      <c r="A63" s="40" t="s">
        <v>8</v>
      </c>
      <c r="B63" s="41"/>
      <c r="C63" s="42"/>
      <c r="D63" s="42"/>
      <c r="E63" s="42"/>
      <c r="F63" s="42"/>
      <c r="G63" s="41"/>
    </row>
    <row r="64" customFormat="false" ht="15" hidden="false" customHeight="false" outlineLevel="0" collapsed="false">
      <c r="A64" s="47" t="s">
        <v>65</v>
      </c>
      <c r="B64" s="48" t="s">
        <v>10</v>
      </c>
      <c r="C64" s="21" t="n">
        <v>14.33</v>
      </c>
      <c r="D64" s="21" t="n">
        <v>17.01</v>
      </c>
      <c r="E64" s="21" t="n">
        <v>43.89</v>
      </c>
      <c r="F64" s="21" t="n">
        <v>399.58</v>
      </c>
      <c r="G64" s="21" t="s">
        <v>11</v>
      </c>
      <c r="H64" s="49"/>
      <c r="I64" s="47"/>
      <c r="J64" s="48"/>
      <c r="K64" s="21"/>
      <c r="L64" s="21"/>
      <c r="M64" s="21"/>
      <c r="N64" s="21"/>
      <c r="O64" s="21"/>
    </row>
    <row r="65" customFormat="false" ht="3" hidden="false" customHeight="true" outlineLevel="0" collapsed="false">
      <c r="A65" s="50"/>
      <c r="B65" s="25"/>
      <c r="C65" s="25"/>
      <c r="D65" s="25"/>
      <c r="E65" s="25"/>
      <c r="F65" s="25"/>
      <c r="G65" s="25"/>
      <c r="H65" s="49"/>
    </row>
    <row r="66" customFormat="false" ht="15" hidden="false" customHeight="false" outlineLevel="0" collapsed="false">
      <c r="A66" s="24" t="s">
        <v>66</v>
      </c>
      <c r="B66" s="25" t="n">
        <v>200</v>
      </c>
      <c r="C66" s="25" t="n">
        <v>1.6</v>
      </c>
      <c r="D66" s="25" t="n">
        <v>1.65</v>
      </c>
      <c r="E66" s="25" t="n">
        <v>17.36</v>
      </c>
      <c r="F66" s="25" t="n">
        <v>86</v>
      </c>
      <c r="G66" s="25" t="s">
        <v>67</v>
      </c>
      <c r="H66" s="49"/>
    </row>
    <row r="67" customFormat="false" ht="15" hidden="false" customHeight="false" outlineLevel="0" collapsed="false">
      <c r="A67" s="44" t="s">
        <v>14</v>
      </c>
      <c r="B67" s="26" t="n">
        <v>50</v>
      </c>
      <c r="C67" s="26" t="n">
        <v>3.9</v>
      </c>
      <c r="D67" s="26" t="n">
        <v>1.05</v>
      </c>
      <c r="E67" s="26" t="n">
        <v>26.5</v>
      </c>
      <c r="F67" s="26" t="n">
        <v>132.5</v>
      </c>
      <c r="G67" s="21" t="s">
        <v>15</v>
      </c>
      <c r="H67" s="49"/>
    </row>
    <row r="68" customFormat="false" ht="2.25" hidden="false" customHeight="true" outlineLevel="0" collapsed="false">
      <c r="A68" s="44"/>
      <c r="B68" s="26"/>
      <c r="C68" s="26"/>
      <c r="D68" s="26"/>
      <c r="E68" s="26"/>
      <c r="F68" s="26"/>
      <c r="G68" s="21"/>
      <c r="H68" s="49"/>
    </row>
    <row r="69" customFormat="false" ht="15" hidden="false" customHeight="false" outlineLevel="0" collapsed="false">
      <c r="A69" s="27" t="s">
        <v>16</v>
      </c>
      <c r="B69" s="4" t="n">
        <v>500</v>
      </c>
      <c r="C69" s="4" t="n">
        <f aca="false">SUM(C64:C68)</f>
        <v>19.83</v>
      </c>
      <c r="D69" s="4" t="n">
        <f aca="false">SUM(D64:D68)</f>
        <v>19.71</v>
      </c>
      <c r="E69" s="4" t="n">
        <f aca="false">SUM(E64:E68)</f>
        <v>87.75</v>
      </c>
      <c r="F69" s="4" t="n">
        <f aca="false">SUM(F64:F68)</f>
        <v>618.08</v>
      </c>
      <c r="G69" s="4"/>
      <c r="H69" s="49"/>
    </row>
    <row r="70" customFormat="false" ht="15" hidden="false" customHeight="false" outlineLevel="0" collapsed="false">
      <c r="A70" s="20" t="s">
        <v>17</v>
      </c>
      <c r="B70" s="21"/>
      <c r="C70" s="22"/>
      <c r="D70" s="22"/>
      <c r="E70" s="22"/>
      <c r="F70" s="22"/>
      <c r="G70" s="21"/>
      <c r="H70" s="49"/>
    </row>
    <row r="71" customFormat="false" ht="15" hidden="false" customHeight="false" outlineLevel="0" collapsed="false">
      <c r="A71" s="23" t="s">
        <v>68</v>
      </c>
      <c r="B71" s="21" t="n">
        <v>60</v>
      </c>
      <c r="C71" s="21" t="n">
        <v>0.76</v>
      </c>
      <c r="D71" s="21" t="n">
        <v>4.04</v>
      </c>
      <c r="E71" s="21" t="n">
        <v>4.59</v>
      </c>
      <c r="F71" s="21" t="n">
        <v>103</v>
      </c>
      <c r="G71" s="12" t="s">
        <v>69</v>
      </c>
      <c r="H71" s="49"/>
    </row>
    <row r="72" customFormat="false" ht="15" hidden="false" customHeight="false" outlineLevel="0" collapsed="false">
      <c r="A72" s="24" t="s">
        <v>70</v>
      </c>
      <c r="B72" s="25" t="s">
        <v>71</v>
      </c>
      <c r="C72" s="25" t="n">
        <v>7.34</v>
      </c>
      <c r="D72" s="25" t="n">
        <v>4.68</v>
      </c>
      <c r="E72" s="25" t="n">
        <v>10.58</v>
      </c>
      <c r="F72" s="25" t="n">
        <v>134.2</v>
      </c>
      <c r="G72" s="25" t="s">
        <v>72</v>
      </c>
      <c r="H72" s="49"/>
    </row>
    <row r="73" customFormat="false" ht="16.5" hidden="false" customHeight="true" outlineLevel="0" collapsed="false">
      <c r="A73" s="50" t="s">
        <v>73</v>
      </c>
      <c r="B73" s="21" t="s">
        <v>44</v>
      </c>
      <c r="C73" s="21" t="n">
        <v>9.22</v>
      </c>
      <c r="D73" s="21" t="n">
        <v>9.72</v>
      </c>
      <c r="E73" s="21" t="n">
        <v>9.58</v>
      </c>
      <c r="F73" s="21" t="n">
        <v>179</v>
      </c>
      <c r="G73" s="21" t="s">
        <v>74</v>
      </c>
      <c r="H73" s="49"/>
    </row>
    <row r="74" customFormat="false" ht="15" hidden="false" customHeight="false" outlineLevel="0" collapsed="false">
      <c r="A74" s="23" t="s">
        <v>26</v>
      </c>
      <c r="B74" s="21" t="n">
        <v>150</v>
      </c>
      <c r="C74" s="21" t="n">
        <v>5.5</v>
      </c>
      <c r="D74" s="21" t="n">
        <v>8.5</v>
      </c>
      <c r="E74" s="21" t="n">
        <v>42.02</v>
      </c>
      <c r="F74" s="21" t="n">
        <v>204</v>
      </c>
      <c r="G74" s="21" t="s">
        <v>27</v>
      </c>
      <c r="H74" s="49"/>
    </row>
    <row r="75" customFormat="false" ht="15" hidden="false" customHeight="false" outlineLevel="0" collapsed="false">
      <c r="A75" s="23" t="s">
        <v>75</v>
      </c>
      <c r="B75" s="21" t="n">
        <v>200</v>
      </c>
      <c r="C75" s="21" t="n">
        <v>0.16</v>
      </c>
      <c r="D75" s="21" t="n">
        <v>0.16</v>
      </c>
      <c r="E75" s="21" t="n">
        <v>27.87</v>
      </c>
      <c r="F75" s="21" t="n">
        <v>116</v>
      </c>
      <c r="G75" s="21" t="s">
        <v>76</v>
      </c>
      <c r="H75" s="49"/>
    </row>
    <row r="76" customFormat="false" ht="15" hidden="false" customHeight="false" outlineLevel="0" collapsed="false">
      <c r="A76" s="23" t="s">
        <v>31</v>
      </c>
      <c r="B76" s="21" t="n">
        <v>60</v>
      </c>
      <c r="C76" s="26" t="n">
        <v>5.2</v>
      </c>
      <c r="D76" s="21" t="n">
        <v>0.8</v>
      </c>
      <c r="E76" s="21" t="n">
        <v>24.6</v>
      </c>
      <c r="F76" s="21" t="n">
        <v>130</v>
      </c>
      <c r="G76" s="21" t="s">
        <v>15</v>
      </c>
      <c r="H76" s="49"/>
    </row>
    <row r="77" customFormat="false" ht="15" hidden="false" customHeight="false" outlineLevel="0" collapsed="false">
      <c r="A77" s="27" t="s">
        <v>32</v>
      </c>
      <c r="B77" s="28" t="n">
        <v>820</v>
      </c>
      <c r="C77" s="28" t="n">
        <f aca="false">SUM(C71:C76)</f>
        <v>28.18</v>
      </c>
      <c r="D77" s="28" t="n">
        <f aca="false">SUM(D71:D76)</f>
        <v>27.9</v>
      </c>
      <c r="E77" s="28" t="n">
        <f aca="false">SUM(E71:E76)</f>
        <v>119.24</v>
      </c>
      <c r="F77" s="28" t="n">
        <f aca="false">SUM(F71:F76)</f>
        <v>866.2</v>
      </c>
      <c r="G77" s="28"/>
      <c r="H77" s="49"/>
    </row>
    <row r="78" customFormat="false" ht="15" hidden="false" customHeight="false" outlineLevel="0" collapsed="false">
      <c r="A78" s="27" t="s">
        <v>33</v>
      </c>
      <c r="B78" s="41"/>
      <c r="C78" s="42" t="n">
        <f aca="false">C69+C77</f>
        <v>48.01</v>
      </c>
      <c r="D78" s="42" t="n">
        <f aca="false">D69+D77</f>
        <v>47.61</v>
      </c>
      <c r="E78" s="42" t="n">
        <f aca="false">E69+E77</f>
        <v>206.99</v>
      </c>
      <c r="F78" s="42" t="n">
        <f aca="false">F69+F77</f>
        <v>1484.28</v>
      </c>
      <c r="G78" s="41"/>
      <c r="H78" s="49"/>
    </row>
    <row r="79" customFormat="false" ht="15" hidden="false" customHeight="false" outlineLevel="0" collapsed="false">
      <c r="A79" s="27"/>
      <c r="B79" s="41"/>
      <c r="C79" s="42"/>
      <c r="D79" s="42"/>
      <c r="E79" s="42"/>
      <c r="F79" s="42"/>
      <c r="G79" s="41"/>
      <c r="H79" s="49"/>
    </row>
    <row r="80" customFormat="false" ht="15" hidden="false" customHeight="false" outlineLevel="0" collapsed="false">
      <c r="A80" s="27"/>
      <c r="B80" s="41"/>
      <c r="C80" s="42"/>
      <c r="D80" s="42"/>
      <c r="E80" s="42"/>
      <c r="F80" s="42"/>
      <c r="G80" s="41"/>
      <c r="H80" s="49"/>
    </row>
    <row r="81" customFormat="false" ht="15" hidden="false" customHeight="false" outlineLevel="0" collapsed="false">
      <c r="A81" s="27"/>
      <c r="B81" s="41"/>
      <c r="C81" s="42"/>
      <c r="D81" s="42"/>
      <c r="E81" s="42"/>
      <c r="F81" s="42"/>
      <c r="G81" s="41"/>
      <c r="H81" s="49"/>
    </row>
    <row r="82" customFormat="false" ht="15" hidden="false" customHeight="false" outlineLevel="0" collapsed="false">
      <c r="A82" s="27"/>
      <c r="B82" s="41"/>
      <c r="C82" s="42"/>
      <c r="D82" s="42"/>
      <c r="E82" s="42"/>
      <c r="F82" s="42"/>
      <c r="G82" s="41"/>
      <c r="H82" s="49"/>
    </row>
    <row r="83" customFormat="false" ht="15" hidden="false" customHeight="false" outlineLevel="0" collapsed="false">
      <c r="A83" s="27"/>
      <c r="B83" s="41"/>
      <c r="C83" s="42"/>
      <c r="D83" s="42"/>
      <c r="E83" s="42"/>
      <c r="F83" s="42"/>
      <c r="G83" s="41"/>
      <c r="H83" s="49"/>
    </row>
    <row r="84" customFormat="false" ht="15" hidden="false" customHeight="false" outlineLevel="0" collapsed="false">
      <c r="A84" s="27"/>
      <c r="B84" s="41"/>
      <c r="C84" s="42"/>
      <c r="D84" s="42"/>
      <c r="E84" s="42"/>
      <c r="F84" s="42"/>
      <c r="G84" s="41"/>
      <c r="H84" s="49"/>
    </row>
    <row r="85" customFormat="false" ht="15" hidden="false" customHeight="false" outlineLevel="0" collapsed="false">
      <c r="A85" s="27"/>
      <c r="B85" s="41"/>
      <c r="C85" s="42"/>
      <c r="D85" s="42"/>
      <c r="E85" s="42"/>
      <c r="F85" s="42"/>
      <c r="G85" s="41"/>
      <c r="H85" s="49"/>
    </row>
    <row r="86" customFormat="false" ht="15" hidden="false" customHeight="false" outlineLevel="0" collapsed="false">
      <c r="A86" s="27"/>
      <c r="B86" s="41"/>
      <c r="C86" s="42"/>
      <c r="D86" s="42"/>
      <c r="E86" s="42"/>
      <c r="F86" s="42"/>
      <c r="G86" s="41"/>
      <c r="H86" s="49"/>
    </row>
    <row r="87" customFormat="false" ht="15" hidden="false" customHeight="false" outlineLevel="0" collapsed="false">
      <c r="A87" s="27"/>
      <c r="B87" s="41"/>
      <c r="C87" s="42"/>
      <c r="D87" s="42"/>
      <c r="E87" s="42"/>
      <c r="F87" s="42"/>
      <c r="G87" s="41"/>
      <c r="H87" s="49"/>
    </row>
    <row r="88" customFormat="false" ht="15" hidden="false" customHeight="false" outlineLevel="0" collapsed="false">
      <c r="A88" s="27"/>
      <c r="B88" s="41"/>
      <c r="C88" s="42"/>
      <c r="D88" s="42"/>
      <c r="E88" s="42"/>
      <c r="F88" s="42"/>
      <c r="G88" s="41"/>
      <c r="H88" s="49"/>
    </row>
    <row r="89" customFormat="false" ht="15" hidden="false" customHeight="false" outlineLevel="0" collapsed="false">
      <c r="A89" s="27"/>
      <c r="B89" s="41"/>
      <c r="C89" s="42"/>
      <c r="D89" s="42"/>
      <c r="E89" s="42"/>
      <c r="F89" s="42"/>
      <c r="G89" s="41"/>
      <c r="H89" s="49"/>
    </row>
    <row r="90" customFormat="false" ht="15" hidden="false" customHeight="false" outlineLevel="0" collapsed="false">
      <c r="A90" s="2" t="s">
        <v>77</v>
      </c>
      <c r="B90" s="2"/>
      <c r="C90" s="2"/>
      <c r="D90" s="2"/>
      <c r="E90" s="2"/>
      <c r="F90" s="2"/>
      <c r="G90" s="2"/>
      <c r="H90" s="49"/>
      <c r="K90" s="23"/>
      <c r="L90" s="21"/>
      <c r="M90" s="21"/>
      <c r="N90" s="21"/>
      <c r="O90" s="21"/>
      <c r="P90" s="21"/>
      <c r="Q90" s="21"/>
    </row>
    <row r="91" customFormat="false" ht="51" hidden="false" customHeight="false" outlineLevel="0" collapsed="false">
      <c r="A91" s="38" t="s">
        <v>1</v>
      </c>
      <c r="B91" s="39" t="s">
        <v>2</v>
      </c>
      <c r="C91" s="39" t="s">
        <v>3</v>
      </c>
      <c r="D91" s="39" t="s">
        <v>4</v>
      </c>
      <c r="E91" s="39" t="s">
        <v>5</v>
      </c>
      <c r="F91" s="39" t="s">
        <v>6</v>
      </c>
      <c r="G91" s="39" t="s">
        <v>7</v>
      </c>
    </row>
    <row r="92" customFormat="false" ht="15" hidden="false" customHeight="false" outlineLevel="0" collapsed="false">
      <c r="A92" s="40" t="s">
        <v>8</v>
      </c>
      <c r="B92" s="41"/>
      <c r="C92" s="42"/>
      <c r="D92" s="42"/>
      <c r="E92" s="42"/>
      <c r="F92" s="42"/>
      <c r="G92" s="41"/>
    </row>
    <row r="93" customFormat="false" ht="15" hidden="false" customHeight="false" outlineLevel="0" collapsed="false">
      <c r="A93" s="24" t="s">
        <v>78</v>
      </c>
      <c r="B93" s="25" t="s">
        <v>10</v>
      </c>
      <c r="C93" s="25" t="n">
        <v>14.82</v>
      </c>
      <c r="D93" s="25" t="n">
        <v>17.64</v>
      </c>
      <c r="E93" s="25" t="n">
        <v>39.22</v>
      </c>
      <c r="F93" s="25" t="n">
        <v>368.96</v>
      </c>
      <c r="G93" s="25" t="s">
        <v>11</v>
      </c>
    </row>
    <row r="94" customFormat="false" ht="1.5" hidden="false" customHeight="true" outlineLevel="0" collapsed="false">
      <c r="A94" s="47"/>
      <c r="B94" s="21"/>
      <c r="C94" s="21"/>
      <c r="D94" s="21"/>
      <c r="E94" s="21"/>
      <c r="F94" s="21"/>
      <c r="G94" s="21"/>
    </row>
    <row r="95" customFormat="false" ht="15" hidden="false" customHeight="false" outlineLevel="0" collapsed="false">
      <c r="A95" s="23" t="s">
        <v>62</v>
      </c>
      <c r="B95" s="21" t="n">
        <v>200</v>
      </c>
      <c r="C95" s="21" t="n">
        <v>0.34</v>
      </c>
      <c r="D95" s="21" t="n">
        <v>0.02</v>
      </c>
      <c r="E95" s="21" t="n">
        <v>24.53</v>
      </c>
      <c r="F95" s="21" t="n">
        <v>95</v>
      </c>
      <c r="G95" s="21" t="s">
        <v>63</v>
      </c>
    </row>
    <row r="96" customFormat="false" ht="15" hidden="false" customHeight="false" outlineLevel="0" collapsed="false">
      <c r="A96" s="44" t="s">
        <v>14</v>
      </c>
      <c r="B96" s="26" t="n">
        <v>50</v>
      </c>
      <c r="C96" s="26" t="n">
        <v>3.9</v>
      </c>
      <c r="D96" s="26" t="n">
        <v>1.05</v>
      </c>
      <c r="E96" s="26" t="n">
        <v>26.5</v>
      </c>
      <c r="F96" s="26" t="n">
        <v>132.5</v>
      </c>
      <c r="G96" s="21" t="s">
        <v>15</v>
      </c>
    </row>
    <row r="97" customFormat="false" ht="15" hidden="false" customHeight="false" outlineLevel="0" collapsed="false">
      <c r="A97" s="27" t="s">
        <v>16</v>
      </c>
      <c r="B97" s="28" t="n">
        <v>500</v>
      </c>
      <c r="C97" s="18" t="n">
        <f aca="false">SUM(C93:C96)</f>
        <v>19.06</v>
      </c>
      <c r="D97" s="18" t="n">
        <f aca="false">SUM(D93:D96)</f>
        <v>18.71</v>
      </c>
      <c r="E97" s="18" t="n">
        <f aca="false">SUM(E93:E96)</f>
        <v>90.25</v>
      </c>
      <c r="F97" s="18" t="n">
        <f aca="false">SUM(F93:F96)</f>
        <v>596.46</v>
      </c>
      <c r="G97" s="28"/>
    </row>
    <row r="98" customFormat="false" ht="15" hidden="false" customHeight="false" outlineLevel="0" collapsed="false">
      <c r="A98" s="20" t="s">
        <v>17</v>
      </c>
      <c r="B98" s="21"/>
      <c r="C98" s="22"/>
      <c r="D98" s="22"/>
      <c r="E98" s="22"/>
      <c r="F98" s="22"/>
      <c r="G98" s="21"/>
    </row>
    <row r="99" customFormat="false" ht="18" hidden="false" customHeight="true" outlineLevel="0" collapsed="false">
      <c r="A99" s="23" t="s">
        <v>79</v>
      </c>
      <c r="B99" s="51" t="n">
        <v>60</v>
      </c>
      <c r="C99" s="51" t="n">
        <v>0.63</v>
      </c>
      <c r="D99" s="51" t="n">
        <v>5.04</v>
      </c>
      <c r="E99" s="51" t="n">
        <v>6.91</v>
      </c>
      <c r="F99" s="51" t="n">
        <v>74</v>
      </c>
      <c r="G99" s="12" t="s">
        <v>80</v>
      </c>
    </row>
    <row r="100" customFormat="false" ht="25.5" hidden="false" customHeight="false" outlineLevel="0" collapsed="false">
      <c r="A100" s="43" t="s">
        <v>81</v>
      </c>
      <c r="B100" s="21" t="s">
        <v>82</v>
      </c>
      <c r="C100" s="52" t="n">
        <v>4.84</v>
      </c>
      <c r="D100" s="52" t="n">
        <v>7.38</v>
      </c>
      <c r="E100" s="52" t="n">
        <v>11.29</v>
      </c>
      <c r="F100" s="52" t="n">
        <v>137.5</v>
      </c>
      <c r="G100" s="21" t="s">
        <v>83</v>
      </c>
    </row>
    <row r="101" customFormat="false" ht="15" hidden="false" customHeight="false" outlineLevel="0" collapsed="false">
      <c r="A101" s="24" t="s">
        <v>84</v>
      </c>
      <c r="B101" s="25" t="n">
        <v>240</v>
      </c>
      <c r="C101" s="25" t="n">
        <v>20.78</v>
      </c>
      <c r="D101" s="25" t="n">
        <v>17.48</v>
      </c>
      <c r="E101" s="25" t="n">
        <v>64.88</v>
      </c>
      <c r="F101" s="25" t="n">
        <v>463.2</v>
      </c>
      <c r="G101" s="25" t="s">
        <v>85</v>
      </c>
    </row>
    <row r="102" customFormat="false" ht="15" hidden="false" customHeight="true" outlineLevel="0" collapsed="false">
      <c r="A102" s="23" t="s">
        <v>12</v>
      </c>
      <c r="B102" s="12" t="n">
        <v>200</v>
      </c>
      <c r="C102" s="12" t="n">
        <v>0.07</v>
      </c>
      <c r="D102" s="12" t="n">
        <v>0.02</v>
      </c>
      <c r="E102" s="12" t="n">
        <v>15</v>
      </c>
      <c r="F102" s="12" t="n">
        <v>60</v>
      </c>
      <c r="G102" s="12" t="s">
        <v>13</v>
      </c>
      <c r="I102" s="53"/>
      <c r="J102" s="23"/>
      <c r="K102" s="21"/>
      <c r="L102" s="21"/>
      <c r="M102" s="21"/>
      <c r="N102" s="21"/>
      <c r="O102" s="21"/>
      <c r="P102" s="21"/>
    </row>
    <row r="103" customFormat="false" ht="15" hidden="false" customHeight="false" outlineLevel="0" collapsed="false">
      <c r="A103" s="23" t="s">
        <v>31</v>
      </c>
      <c r="B103" s="21" t="n">
        <v>60</v>
      </c>
      <c r="C103" s="26" t="n">
        <v>5.2</v>
      </c>
      <c r="D103" s="21" t="n">
        <v>0.8</v>
      </c>
      <c r="E103" s="21" t="n">
        <v>24.6</v>
      </c>
      <c r="F103" s="21" t="n">
        <v>130</v>
      </c>
      <c r="G103" s="21" t="s">
        <v>15</v>
      </c>
    </row>
    <row r="104" customFormat="false" ht="15" hidden="false" customHeight="false" outlineLevel="0" collapsed="false">
      <c r="A104" s="27" t="s">
        <v>32</v>
      </c>
      <c r="B104" s="28" t="n">
        <v>775</v>
      </c>
      <c r="C104" s="28" t="n">
        <f aca="false">SUM(C99:C103)</f>
        <v>31.52</v>
      </c>
      <c r="D104" s="28" t="n">
        <f aca="false">SUM(D99:D103)</f>
        <v>30.72</v>
      </c>
      <c r="E104" s="28" t="n">
        <f aca="false">SUM(E99:E103)</f>
        <v>122.68</v>
      </c>
      <c r="F104" s="28" t="n">
        <f aca="false">SUM(F99:F103)</f>
        <v>864.7</v>
      </c>
      <c r="G104" s="28"/>
    </row>
    <row r="105" customFormat="false" ht="15" hidden="false" customHeight="false" outlineLevel="0" collapsed="false">
      <c r="A105" s="27" t="s">
        <v>33</v>
      </c>
      <c r="B105" s="41"/>
      <c r="C105" s="42" t="n">
        <f aca="false">C97+C104</f>
        <v>50.58</v>
      </c>
      <c r="D105" s="42" t="n">
        <f aca="false">D97+D104</f>
        <v>49.43</v>
      </c>
      <c r="E105" s="42" t="n">
        <f aca="false">E97+E104</f>
        <v>212.93</v>
      </c>
      <c r="F105" s="42" t="n">
        <f aca="false">F97+F104</f>
        <v>1461.16</v>
      </c>
      <c r="G105" s="41"/>
    </row>
    <row r="106" customFormat="false" ht="15" hidden="false" customHeight="false" outlineLevel="0" collapsed="false">
      <c r="A106" s="54" t="s">
        <v>86</v>
      </c>
      <c r="B106" s="54"/>
      <c r="C106" s="54"/>
      <c r="D106" s="54"/>
      <c r="E106" s="54"/>
      <c r="F106" s="54"/>
      <c r="G106" s="54"/>
    </row>
    <row r="107" customFormat="false" ht="51" hidden="false" customHeight="false" outlineLevel="0" collapsed="false">
      <c r="A107" s="38" t="s">
        <v>1</v>
      </c>
      <c r="B107" s="39" t="s">
        <v>2</v>
      </c>
      <c r="C107" s="39" t="s">
        <v>3</v>
      </c>
      <c r="D107" s="39" t="s">
        <v>4</v>
      </c>
      <c r="E107" s="39" t="s">
        <v>5</v>
      </c>
      <c r="F107" s="39" t="s">
        <v>6</v>
      </c>
      <c r="G107" s="39" t="s">
        <v>7</v>
      </c>
    </row>
    <row r="108" customFormat="false" ht="15" hidden="false" customHeight="false" outlineLevel="0" collapsed="false">
      <c r="A108" s="40" t="s">
        <v>8</v>
      </c>
      <c r="B108" s="41"/>
      <c r="C108" s="42"/>
      <c r="D108" s="42"/>
      <c r="E108" s="42"/>
      <c r="F108" s="42"/>
      <c r="G108" s="41"/>
    </row>
    <row r="109" customFormat="false" ht="17.25" hidden="false" customHeight="true" outlineLevel="0" collapsed="false">
      <c r="A109" s="8" t="s">
        <v>9</v>
      </c>
      <c r="B109" s="9" t="s">
        <v>10</v>
      </c>
      <c r="C109" s="9" t="n">
        <v>15.05</v>
      </c>
      <c r="D109" s="9" t="n">
        <v>22.2</v>
      </c>
      <c r="E109" s="9" t="n">
        <v>47.85</v>
      </c>
      <c r="F109" s="9" t="n">
        <v>391.44</v>
      </c>
      <c r="G109" s="9" t="s">
        <v>11</v>
      </c>
    </row>
    <row r="110" customFormat="false" ht="14.25" hidden="false" customHeight="true" outlineLevel="0" collapsed="false">
      <c r="A110" s="11" t="s">
        <v>12</v>
      </c>
      <c r="B110" s="12" t="n">
        <v>200</v>
      </c>
      <c r="C110" s="12" t="n">
        <v>0.07</v>
      </c>
      <c r="D110" s="12" t="n">
        <v>0.02</v>
      </c>
      <c r="E110" s="12" t="n">
        <v>15</v>
      </c>
      <c r="F110" s="12" t="n">
        <v>60</v>
      </c>
      <c r="G110" s="12" t="s">
        <v>13</v>
      </c>
    </row>
    <row r="111" customFormat="false" ht="15" hidden="false" customHeight="false" outlineLevel="0" collapsed="false">
      <c r="A111" s="13" t="s">
        <v>14</v>
      </c>
      <c r="B111" s="14" t="n">
        <v>50</v>
      </c>
      <c r="C111" s="14" t="n">
        <v>3.9</v>
      </c>
      <c r="D111" s="14" t="n">
        <v>1.05</v>
      </c>
      <c r="E111" s="14" t="n">
        <v>26.5</v>
      </c>
      <c r="F111" s="14" t="n">
        <v>132.5</v>
      </c>
      <c r="G111" s="9" t="s">
        <v>15</v>
      </c>
    </row>
    <row r="112" customFormat="false" ht="2.25" hidden="false" customHeight="true" outlineLevel="0" collapsed="false">
      <c r="A112" s="44"/>
      <c r="B112" s="26"/>
      <c r="C112" s="26"/>
      <c r="D112" s="26"/>
      <c r="E112" s="26"/>
      <c r="F112" s="26"/>
      <c r="G112" s="21"/>
    </row>
    <row r="113" customFormat="false" ht="15" hidden="false" customHeight="false" outlineLevel="0" collapsed="false">
      <c r="A113" s="27" t="s">
        <v>16</v>
      </c>
      <c r="B113" s="28" t="n">
        <v>500</v>
      </c>
      <c r="C113" s="18" t="n">
        <f aca="false">SUM(C109:C112)</f>
        <v>19.02</v>
      </c>
      <c r="D113" s="18" t="n">
        <f aca="false">SUM(D109:D112)</f>
        <v>23.27</v>
      </c>
      <c r="E113" s="18" t="n">
        <f aca="false">SUM(E109:E112)</f>
        <v>89.35</v>
      </c>
      <c r="F113" s="18" t="n">
        <f aca="false">SUM(F109:F112)</f>
        <v>583.94</v>
      </c>
      <c r="G113" s="28"/>
    </row>
    <row r="114" customFormat="false" ht="15" hidden="false" customHeight="false" outlineLevel="0" collapsed="false">
      <c r="A114" s="20" t="s">
        <v>17</v>
      </c>
      <c r="B114" s="21"/>
      <c r="C114" s="22"/>
      <c r="D114" s="22"/>
      <c r="E114" s="22"/>
      <c r="F114" s="22"/>
      <c r="G114" s="21"/>
    </row>
    <row r="115" customFormat="false" ht="15" hidden="false" customHeight="false" outlineLevel="0" collapsed="false">
      <c r="A115" s="23" t="s">
        <v>18</v>
      </c>
      <c r="B115" s="21" t="n">
        <v>60</v>
      </c>
      <c r="C115" s="21" t="n">
        <v>1.6</v>
      </c>
      <c r="D115" s="21" t="n">
        <v>6.1</v>
      </c>
      <c r="E115" s="21" t="n">
        <v>6.2</v>
      </c>
      <c r="F115" s="21" t="n">
        <v>85.7</v>
      </c>
      <c r="G115" s="21" t="s">
        <v>19</v>
      </c>
    </row>
    <row r="116" customFormat="false" ht="28.5" hidden="false" customHeight="true" outlineLevel="0" collapsed="false">
      <c r="A116" s="24" t="s">
        <v>20</v>
      </c>
      <c r="B116" s="25" t="s">
        <v>71</v>
      </c>
      <c r="C116" s="25" t="n">
        <v>6.2</v>
      </c>
      <c r="D116" s="25" t="n">
        <v>7.5</v>
      </c>
      <c r="E116" s="25" t="n">
        <v>20.38</v>
      </c>
      <c r="F116" s="25" t="n">
        <v>217.18</v>
      </c>
      <c r="G116" s="25" t="s">
        <v>22</v>
      </c>
    </row>
    <row r="117" customFormat="false" ht="16.5" hidden="false" customHeight="true" outlineLevel="0" collapsed="false">
      <c r="A117" s="23" t="s">
        <v>43</v>
      </c>
      <c r="B117" s="21" t="s">
        <v>44</v>
      </c>
      <c r="C117" s="21" t="n">
        <v>11.27</v>
      </c>
      <c r="D117" s="21" t="n">
        <v>7.08</v>
      </c>
      <c r="E117" s="21" t="n">
        <v>9.3</v>
      </c>
      <c r="F117" s="21" t="n">
        <v>132</v>
      </c>
      <c r="G117" s="21" t="s">
        <v>45</v>
      </c>
    </row>
    <row r="118" customFormat="false" ht="15" hidden="false" customHeight="false" outlineLevel="0" collapsed="false">
      <c r="A118" s="23" t="s">
        <v>26</v>
      </c>
      <c r="B118" s="21" t="n">
        <v>150</v>
      </c>
      <c r="C118" s="21" t="n">
        <v>5.5</v>
      </c>
      <c r="D118" s="21" t="n">
        <v>8.5</v>
      </c>
      <c r="E118" s="21" t="n">
        <v>42.02</v>
      </c>
      <c r="F118" s="21" t="n">
        <v>204</v>
      </c>
      <c r="G118" s="21" t="s">
        <v>27</v>
      </c>
    </row>
    <row r="119" customFormat="false" ht="15" hidden="false" customHeight="false" outlineLevel="0" collapsed="false">
      <c r="A119" s="24" t="s">
        <v>28</v>
      </c>
      <c r="B119" s="25" t="s">
        <v>29</v>
      </c>
      <c r="C119" s="25" t="n">
        <v>0.13</v>
      </c>
      <c r="D119" s="25" t="n">
        <v>0.02</v>
      </c>
      <c r="E119" s="25" t="n">
        <v>15.2</v>
      </c>
      <c r="F119" s="25" t="n">
        <v>62</v>
      </c>
      <c r="G119" s="25" t="s">
        <v>30</v>
      </c>
    </row>
    <row r="120" customFormat="false" ht="15" hidden="false" customHeight="false" outlineLevel="0" collapsed="false">
      <c r="A120" s="23" t="s">
        <v>31</v>
      </c>
      <c r="B120" s="21" t="n">
        <v>60</v>
      </c>
      <c r="C120" s="26" t="n">
        <v>5.2</v>
      </c>
      <c r="D120" s="21" t="n">
        <v>0.8</v>
      </c>
      <c r="E120" s="21" t="n">
        <v>24.6</v>
      </c>
      <c r="F120" s="21" t="n">
        <v>130</v>
      </c>
      <c r="G120" s="21" t="s">
        <v>15</v>
      </c>
    </row>
    <row r="121" customFormat="false" ht="15" hidden="false" customHeight="false" outlineLevel="0" collapsed="false">
      <c r="A121" s="27" t="s">
        <v>32</v>
      </c>
      <c r="B121" s="28" t="n">
        <v>827</v>
      </c>
      <c r="C121" s="28" t="n">
        <f aca="false">SUM(C115:C120)</f>
        <v>29.9</v>
      </c>
      <c r="D121" s="28" t="n">
        <f aca="false">SUM(D115:D120)</f>
        <v>30</v>
      </c>
      <c r="E121" s="28" t="n">
        <f aca="false">SUM(E115:E120)</f>
        <v>117.7</v>
      </c>
      <c r="F121" s="28" t="n">
        <f aca="false">SUM(F115:F120)</f>
        <v>830.88</v>
      </c>
      <c r="G121" s="28"/>
    </row>
    <row r="122" customFormat="false" ht="15" hidden="false" customHeight="false" outlineLevel="0" collapsed="false">
      <c r="A122" s="27" t="s">
        <v>33</v>
      </c>
      <c r="B122" s="42"/>
      <c r="C122" s="42" t="n">
        <f aca="false">C113+C121</f>
        <v>48.92</v>
      </c>
      <c r="D122" s="42" t="n">
        <f aca="false">D113+D121</f>
        <v>53.27</v>
      </c>
      <c r="E122" s="42" t="n">
        <f aca="false">E113+E121</f>
        <v>207.05</v>
      </c>
      <c r="F122" s="42" t="n">
        <f aca="false">F113+F121</f>
        <v>1414.82</v>
      </c>
      <c r="G122" s="42"/>
    </row>
    <row r="123" customFormat="false" ht="15" hidden="false" customHeight="false" outlineLevel="0" collapsed="false">
      <c r="A123" s="27"/>
      <c r="B123" s="42"/>
      <c r="C123" s="42"/>
      <c r="D123" s="42"/>
      <c r="E123" s="42"/>
      <c r="F123" s="42"/>
      <c r="G123" s="42"/>
    </row>
    <row r="124" customFormat="false" ht="15" hidden="false" customHeight="false" outlineLevel="0" collapsed="false">
      <c r="A124" s="27"/>
      <c r="B124" s="42"/>
      <c r="C124" s="42"/>
      <c r="D124" s="42"/>
      <c r="E124" s="42"/>
      <c r="F124" s="42"/>
      <c r="G124" s="42"/>
    </row>
    <row r="125" customFormat="false" ht="15" hidden="false" customHeight="false" outlineLevel="0" collapsed="false">
      <c r="A125" s="27"/>
      <c r="B125" s="42"/>
      <c r="C125" s="42"/>
      <c r="D125" s="42"/>
      <c r="E125" s="42"/>
      <c r="F125" s="42"/>
      <c r="G125" s="42"/>
    </row>
    <row r="126" customFormat="false" ht="15" hidden="false" customHeight="false" outlineLevel="0" collapsed="false">
      <c r="A126" s="27"/>
      <c r="B126" s="42"/>
      <c r="C126" s="42"/>
      <c r="D126" s="42"/>
      <c r="E126" s="42"/>
      <c r="F126" s="42"/>
      <c r="G126" s="42"/>
    </row>
    <row r="127" customFormat="false" ht="15" hidden="false" customHeight="false" outlineLevel="0" collapsed="false">
      <c r="A127" s="27"/>
      <c r="B127" s="42"/>
      <c r="C127" s="42"/>
      <c r="D127" s="42"/>
      <c r="E127" s="42"/>
      <c r="F127" s="42"/>
      <c r="G127" s="42"/>
    </row>
    <row r="128" customFormat="false" ht="15" hidden="false" customHeight="false" outlineLevel="0" collapsed="false">
      <c r="A128" s="27"/>
      <c r="B128" s="42"/>
      <c r="C128" s="42"/>
      <c r="D128" s="42"/>
      <c r="E128" s="42"/>
      <c r="F128" s="42"/>
      <c r="G128" s="42"/>
    </row>
    <row r="129" customFormat="false" ht="15" hidden="false" customHeight="false" outlineLevel="0" collapsed="false">
      <c r="A129" s="27"/>
      <c r="B129" s="42"/>
      <c r="C129" s="42"/>
      <c r="D129" s="42"/>
      <c r="E129" s="42"/>
      <c r="F129" s="42"/>
      <c r="G129" s="42"/>
    </row>
    <row r="130" customFormat="false" ht="15" hidden="false" customHeight="false" outlineLevel="0" collapsed="false">
      <c r="A130" s="27"/>
      <c r="B130" s="42"/>
      <c r="C130" s="42"/>
      <c r="D130" s="42"/>
      <c r="E130" s="42"/>
      <c r="F130" s="42"/>
      <c r="G130" s="42"/>
    </row>
    <row r="131" customFormat="false" ht="15" hidden="false" customHeight="false" outlineLevel="0" collapsed="false">
      <c r="A131" s="27"/>
      <c r="B131" s="42"/>
      <c r="C131" s="42"/>
      <c r="D131" s="42"/>
      <c r="E131" s="42"/>
      <c r="F131" s="42"/>
      <c r="G131" s="42"/>
    </row>
    <row r="132" customFormat="false" ht="15" hidden="false" customHeight="false" outlineLevel="0" collapsed="false">
      <c r="A132" s="27"/>
      <c r="B132" s="42"/>
      <c r="C132" s="42"/>
      <c r="D132" s="42"/>
      <c r="E132" s="42"/>
      <c r="F132" s="42"/>
      <c r="G132" s="42"/>
    </row>
    <row r="133" customFormat="false" ht="15" hidden="false" customHeight="false" outlineLevel="0" collapsed="false">
      <c r="A133" s="27"/>
      <c r="B133" s="42"/>
      <c r="C133" s="42"/>
      <c r="D133" s="42"/>
      <c r="E133" s="42"/>
      <c r="F133" s="42"/>
      <c r="G133" s="42"/>
    </row>
    <row r="134" customFormat="false" ht="15" hidden="false" customHeight="false" outlineLevel="0" collapsed="false">
      <c r="A134" s="27"/>
      <c r="B134" s="42"/>
      <c r="C134" s="42"/>
      <c r="D134" s="42"/>
      <c r="E134" s="42"/>
      <c r="F134" s="42"/>
      <c r="G134" s="42"/>
    </row>
    <row r="135" customFormat="false" ht="15" hidden="false" customHeight="false" outlineLevel="0" collapsed="false">
      <c r="A135" s="2" t="s">
        <v>87</v>
      </c>
      <c r="B135" s="2"/>
      <c r="C135" s="2"/>
      <c r="D135" s="2"/>
      <c r="E135" s="2"/>
      <c r="F135" s="2"/>
      <c r="G135" s="2"/>
    </row>
    <row r="136" customFormat="false" ht="51" hidden="false" customHeight="false" outlineLevel="0" collapsed="false">
      <c r="A136" s="38" t="s">
        <v>1</v>
      </c>
      <c r="B136" s="39" t="s">
        <v>2</v>
      </c>
      <c r="C136" s="39" t="s">
        <v>3</v>
      </c>
      <c r="D136" s="39" t="s">
        <v>4</v>
      </c>
      <c r="E136" s="39" t="s">
        <v>5</v>
      </c>
      <c r="F136" s="39" t="s">
        <v>6</v>
      </c>
      <c r="G136" s="39" t="s">
        <v>7</v>
      </c>
    </row>
    <row r="137" customFormat="false" ht="15" hidden="false" customHeight="false" outlineLevel="0" collapsed="false">
      <c r="A137" s="40" t="s">
        <v>8</v>
      </c>
      <c r="B137" s="41"/>
      <c r="C137" s="42"/>
      <c r="D137" s="42"/>
      <c r="E137" s="42"/>
      <c r="F137" s="42"/>
      <c r="G137" s="41"/>
    </row>
    <row r="138" customFormat="false" ht="15" hidden="false" customHeight="false" outlineLevel="0" collapsed="false">
      <c r="A138" s="43" t="s">
        <v>88</v>
      </c>
      <c r="B138" s="21" t="s">
        <v>89</v>
      </c>
      <c r="C138" s="21" t="n">
        <v>13.02</v>
      </c>
      <c r="D138" s="21" t="n">
        <v>14.55</v>
      </c>
      <c r="E138" s="21" t="n">
        <v>31.72</v>
      </c>
      <c r="F138" s="21" t="n">
        <v>301.11</v>
      </c>
      <c r="G138" s="21" t="s">
        <v>11</v>
      </c>
    </row>
    <row r="139" customFormat="false" ht="15" hidden="false" customHeight="false" outlineLevel="0" collapsed="false">
      <c r="A139" s="23" t="s">
        <v>52</v>
      </c>
      <c r="B139" s="12" t="s">
        <v>53</v>
      </c>
      <c r="C139" s="12" t="n">
        <v>1.2</v>
      </c>
      <c r="D139" s="12" t="n">
        <v>3.1</v>
      </c>
      <c r="E139" s="12" t="n">
        <v>21</v>
      </c>
      <c r="F139" s="12" t="n">
        <v>113.75</v>
      </c>
      <c r="G139" s="12" t="s">
        <v>54</v>
      </c>
    </row>
    <row r="140" customFormat="false" ht="15" hidden="false" customHeight="false" outlineLevel="0" collapsed="false">
      <c r="A140" s="47" t="s">
        <v>36</v>
      </c>
      <c r="B140" s="21" t="n">
        <v>200</v>
      </c>
      <c r="C140" s="21" t="n">
        <v>2.5</v>
      </c>
      <c r="D140" s="21" t="n">
        <v>3.6</v>
      </c>
      <c r="E140" s="21" t="n">
        <v>19.7</v>
      </c>
      <c r="F140" s="21" t="n">
        <v>102</v>
      </c>
      <c r="G140" s="21" t="s">
        <v>37</v>
      </c>
    </row>
    <row r="141" customFormat="false" ht="15" hidden="false" customHeight="false" outlineLevel="0" collapsed="false">
      <c r="A141" s="44" t="s">
        <v>14</v>
      </c>
      <c r="B141" s="26" t="n">
        <v>25</v>
      </c>
      <c r="C141" s="26" t="n">
        <v>1.95</v>
      </c>
      <c r="D141" s="26" t="n">
        <v>0.53</v>
      </c>
      <c r="E141" s="26" t="n">
        <v>13.25</v>
      </c>
      <c r="F141" s="26" t="n">
        <v>66.25</v>
      </c>
      <c r="G141" s="21" t="s">
        <v>15</v>
      </c>
    </row>
    <row r="142" customFormat="false" ht="15" hidden="false" customHeight="false" outlineLevel="0" collapsed="false">
      <c r="A142" s="27" t="s">
        <v>16</v>
      </c>
      <c r="B142" s="28" t="n">
        <v>500</v>
      </c>
      <c r="C142" s="18" t="n">
        <f aca="false">SUM(C138:C141)</f>
        <v>18.67</v>
      </c>
      <c r="D142" s="18" t="n">
        <f aca="false">SUM(D138:D141)</f>
        <v>21.78</v>
      </c>
      <c r="E142" s="18" t="n">
        <f aca="false">SUM(E138:E141)</f>
        <v>85.67</v>
      </c>
      <c r="F142" s="18" t="n">
        <f aca="false">SUM(F138:F141)</f>
        <v>583.11</v>
      </c>
      <c r="G142" s="28"/>
    </row>
    <row r="143" customFormat="false" ht="15" hidden="false" customHeight="false" outlineLevel="0" collapsed="false">
      <c r="A143" s="20" t="s">
        <v>17</v>
      </c>
      <c r="B143" s="21"/>
      <c r="C143" s="22"/>
      <c r="D143" s="22"/>
      <c r="E143" s="22"/>
      <c r="F143" s="22"/>
      <c r="G143" s="21"/>
    </row>
    <row r="144" customFormat="false" ht="15" hidden="false" customHeight="false" outlineLevel="0" collapsed="false">
      <c r="A144" s="23" t="s">
        <v>68</v>
      </c>
      <c r="B144" s="21" t="n">
        <v>60</v>
      </c>
      <c r="C144" s="21" t="n">
        <v>0.76</v>
      </c>
      <c r="D144" s="21" t="n">
        <v>4.04</v>
      </c>
      <c r="E144" s="21" t="n">
        <v>4.59</v>
      </c>
      <c r="F144" s="21" t="n">
        <v>103</v>
      </c>
      <c r="G144" s="12" t="s">
        <v>69</v>
      </c>
    </row>
    <row r="145" customFormat="false" ht="28.5" hidden="false" customHeight="true" outlineLevel="0" collapsed="false">
      <c r="A145" s="24" t="s">
        <v>90</v>
      </c>
      <c r="B145" s="25" t="s">
        <v>82</v>
      </c>
      <c r="C145" s="25" t="n">
        <v>1.83</v>
      </c>
      <c r="D145" s="25" t="n">
        <v>5.94</v>
      </c>
      <c r="E145" s="25" t="n">
        <v>7.78</v>
      </c>
      <c r="F145" s="25" t="n">
        <v>98.75</v>
      </c>
      <c r="G145" s="25" t="s">
        <v>42</v>
      </c>
    </row>
    <row r="146" customFormat="false" ht="16.5" hidden="false" customHeight="true" outlineLevel="0" collapsed="false">
      <c r="A146" s="24" t="s">
        <v>91</v>
      </c>
      <c r="B146" s="25" t="s">
        <v>44</v>
      </c>
      <c r="C146" s="25" t="n">
        <v>11.1</v>
      </c>
      <c r="D146" s="25" t="n">
        <v>12.5</v>
      </c>
      <c r="E146" s="25" t="n">
        <v>2.76</v>
      </c>
      <c r="F146" s="25" t="n">
        <v>191</v>
      </c>
      <c r="G146" s="25" t="s">
        <v>92</v>
      </c>
    </row>
    <row r="147" customFormat="false" ht="15" hidden="false" customHeight="false" outlineLevel="0" collapsed="false">
      <c r="A147" s="23" t="s">
        <v>46</v>
      </c>
      <c r="B147" s="21" t="n">
        <v>150</v>
      </c>
      <c r="C147" s="21" t="n">
        <v>8.58</v>
      </c>
      <c r="D147" s="21" t="n">
        <v>6</v>
      </c>
      <c r="E147" s="21" t="n">
        <v>40.25</v>
      </c>
      <c r="F147" s="21" t="n">
        <v>221.5</v>
      </c>
      <c r="G147" s="21" t="s">
        <v>11</v>
      </c>
    </row>
    <row r="148" customFormat="false" ht="15" hidden="false" customHeight="false" outlineLevel="0" collapsed="false">
      <c r="A148" s="23" t="s">
        <v>75</v>
      </c>
      <c r="B148" s="12" t="n">
        <v>200</v>
      </c>
      <c r="C148" s="12" t="n">
        <v>0.66</v>
      </c>
      <c r="D148" s="12" t="n">
        <v>0.09</v>
      </c>
      <c r="E148" s="12" t="n">
        <v>32</v>
      </c>
      <c r="F148" s="12" t="n">
        <v>116</v>
      </c>
      <c r="G148" s="12" t="s">
        <v>76</v>
      </c>
    </row>
    <row r="149" customFormat="false" ht="15" hidden="false" customHeight="false" outlineLevel="0" collapsed="false">
      <c r="A149" s="23" t="s">
        <v>31</v>
      </c>
      <c r="B149" s="21" t="n">
        <v>60</v>
      </c>
      <c r="C149" s="26" t="n">
        <v>5.2</v>
      </c>
      <c r="D149" s="21" t="n">
        <v>0.8</v>
      </c>
      <c r="E149" s="21" t="n">
        <v>24.6</v>
      </c>
      <c r="F149" s="21" t="n">
        <v>130</v>
      </c>
      <c r="G149" s="21" t="s">
        <v>15</v>
      </c>
    </row>
    <row r="150" customFormat="false" ht="15" hidden="false" customHeight="false" outlineLevel="0" collapsed="false">
      <c r="A150" s="27" t="s">
        <v>32</v>
      </c>
      <c r="B150" s="28" t="n">
        <v>815</v>
      </c>
      <c r="C150" s="28" t="n">
        <f aca="false">SUM(C144:C149)</f>
        <v>28.13</v>
      </c>
      <c r="D150" s="28" t="n">
        <f aca="false">SUM(D144:D149)</f>
        <v>29.37</v>
      </c>
      <c r="E150" s="28" t="n">
        <f aca="false">SUM(E144:E149)</f>
        <v>111.98</v>
      </c>
      <c r="F150" s="28" t="n">
        <f aca="false">SUM(F144:F149)</f>
        <v>860.25</v>
      </c>
      <c r="G150" s="28"/>
    </row>
    <row r="151" customFormat="false" ht="15" hidden="false" customHeight="false" outlineLevel="0" collapsed="false">
      <c r="A151" s="27" t="s">
        <v>33</v>
      </c>
      <c r="B151" s="55"/>
      <c r="C151" s="56" t="n">
        <f aca="false">C142+C150</f>
        <v>46.8</v>
      </c>
      <c r="D151" s="56" t="n">
        <f aca="false">D142+D150</f>
        <v>51.15</v>
      </c>
      <c r="E151" s="56" t="n">
        <f aca="false">E142+E150</f>
        <v>197.65</v>
      </c>
      <c r="F151" s="56" t="n">
        <f aca="false">F142+F150</f>
        <v>1443.36</v>
      </c>
      <c r="G151" s="55"/>
    </row>
    <row r="152" customFormat="false" ht="16.5" hidden="false" customHeight="true" outlineLevel="0" collapsed="false">
      <c r="A152" s="2" t="s">
        <v>93</v>
      </c>
      <c r="B152" s="2"/>
      <c r="C152" s="2"/>
      <c r="D152" s="2"/>
      <c r="E152" s="2"/>
      <c r="F152" s="2"/>
      <c r="G152" s="2"/>
    </row>
    <row r="153" customFormat="false" ht="51" hidden="false" customHeight="false" outlineLevel="0" collapsed="false">
      <c r="A153" s="38" t="s">
        <v>1</v>
      </c>
      <c r="B153" s="39" t="s">
        <v>2</v>
      </c>
      <c r="C153" s="39" t="s">
        <v>3</v>
      </c>
      <c r="D153" s="39" t="s">
        <v>4</v>
      </c>
      <c r="E153" s="39" t="s">
        <v>5</v>
      </c>
      <c r="F153" s="39" t="s">
        <v>6</v>
      </c>
      <c r="G153" s="39" t="s">
        <v>7</v>
      </c>
    </row>
    <row r="154" customFormat="false" ht="15" hidden="false" customHeight="false" outlineLevel="0" collapsed="false">
      <c r="A154" s="40" t="s">
        <v>8</v>
      </c>
      <c r="B154" s="41"/>
      <c r="C154" s="42"/>
      <c r="D154" s="42"/>
      <c r="E154" s="42"/>
      <c r="F154" s="42"/>
      <c r="G154" s="41"/>
    </row>
    <row r="155" customFormat="false" ht="15" hidden="false" customHeight="false" outlineLevel="0" collapsed="false">
      <c r="A155" s="43" t="s">
        <v>94</v>
      </c>
      <c r="B155" s="21" t="s">
        <v>95</v>
      </c>
      <c r="C155" s="21" t="n">
        <v>16.34</v>
      </c>
      <c r="D155" s="21" t="n">
        <v>25.04</v>
      </c>
      <c r="E155" s="21" t="n">
        <v>48.39</v>
      </c>
      <c r="F155" s="21" t="n">
        <v>451.69</v>
      </c>
      <c r="G155" s="21" t="s">
        <v>11</v>
      </c>
      <c r="I155" s="57"/>
      <c r="J155" s="21"/>
      <c r="K155" s="58"/>
      <c r="L155" s="58"/>
      <c r="M155" s="58"/>
      <c r="N155" s="58"/>
      <c r="O155" s="21"/>
    </row>
    <row r="156" customFormat="false" ht="15" hidden="false" customHeight="false" outlineLevel="0" collapsed="false">
      <c r="A156" s="24" t="s">
        <v>28</v>
      </c>
      <c r="B156" s="25" t="s">
        <v>29</v>
      </c>
      <c r="C156" s="25" t="n">
        <v>0.13</v>
      </c>
      <c r="D156" s="25" t="n">
        <v>0.02</v>
      </c>
      <c r="E156" s="25" t="n">
        <v>15.2</v>
      </c>
      <c r="F156" s="25" t="n">
        <v>62</v>
      </c>
      <c r="G156" s="25" t="s">
        <v>30</v>
      </c>
    </row>
    <row r="157" customFormat="false" ht="15" hidden="false" customHeight="false" outlineLevel="0" collapsed="false">
      <c r="A157" s="44" t="s">
        <v>14</v>
      </c>
      <c r="B157" s="26" t="n">
        <v>50</v>
      </c>
      <c r="C157" s="26" t="n">
        <v>3.9</v>
      </c>
      <c r="D157" s="26" t="n">
        <v>1.05</v>
      </c>
      <c r="E157" s="26" t="n">
        <v>26.5</v>
      </c>
      <c r="F157" s="26" t="n">
        <v>132.5</v>
      </c>
      <c r="G157" s="21" t="s">
        <v>15</v>
      </c>
    </row>
    <row r="158" customFormat="false" ht="2.25" hidden="false" customHeight="true" outlineLevel="0" collapsed="false">
      <c r="A158" s="59"/>
      <c r="B158" s="21"/>
      <c r="C158" s="21"/>
      <c r="D158" s="21"/>
      <c r="E158" s="21"/>
      <c r="F158" s="21"/>
      <c r="G158" s="25"/>
    </row>
    <row r="159" customFormat="false" ht="15" hidden="false" customHeight="false" outlineLevel="0" collapsed="false">
      <c r="A159" s="27" t="s">
        <v>16</v>
      </c>
      <c r="B159" s="4" t="n">
        <v>502</v>
      </c>
      <c r="C159" s="4" t="n">
        <f aca="false">SUM(C155:C158)</f>
        <v>20.37</v>
      </c>
      <c r="D159" s="4" t="n">
        <f aca="false">SUM(D155:D158)</f>
        <v>26.11</v>
      </c>
      <c r="E159" s="4" t="n">
        <f aca="false">SUM(E155:E158)</f>
        <v>90.09</v>
      </c>
      <c r="F159" s="4" t="n">
        <f aca="false">SUM(F155:F158)</f>
        <v>646.19</v>
      </c>
      <c r="G159" s="4"/>
    </row>
    <row r="160" customFormat="false" ht="15" hidden="false" customHeight="false" outlineLevel="0" collapsed="false">
      <c r="A160" s="20" t="s">
        <v>17</v>
      </c>
      <c r="B160" s="21"/>
      <c r="C160" s="22"/>
      <c r="D160" s="22"/>
      <c r="E160" s="22"/>
      <c r="F160" s="22"/>
      <c r="G160" s="21"/>
    </row>
    <row r="161" customFormat="false" ht="15" hidden="false" customHeight="false" outlineLevel="0" collapsed="false">
      <c r="A161" s="23" t="s">
        <v>55</v>
      </c>
      <c r="B161" s="21" t="n">
        <v>60</v>
      </c>
      <c r="C161" s="21" t="n">
        <v>0.78</v>
      </c>
      <c r="D161" s="21" t="n">
        <v>3</v>
      </c>
      <c r="E161" s="21" t="n">
        <v>4.8</v>
      </c>
      <c r="F161" s="21" t="n">
        <v>50.4</v>
      </c>
      <c r="G161" s="12" t="s">
        <v>56</v>
      </c>
      <c r="I161" s="60"/>
    </row>
    <row r="162" customFormat="false" ht="25.5" hidden="false" customHeight="false" outlineLevel="0" collapsed="false">
      <c r="A162" s="43" t="s">
        <v>81</v>
      </c>
      <c r="B162" s="21" t="s">
        <v>82</v>
      </c>
      <c r="C162" s="52" t="n">
        <v>4.84</v>
      </c>
      <c r="D162" s="52" t="n">
        <v>7.38</v>
      </c>
      <c r="E162" s="52" t="n">
        <v>11.29</v>
      </c>
      <c r="F162" s="52" t="n">
        <v>137.5</v>
      </c>
      <c r="G162" s="21" t="s">
        <v>83</v>
      </c>
      <c r="I162" s="60"/>
    </row>
    <row r="163" customFormat="false" ht="15" hidden="false" customHeight="false" outlineLevel="0" collapsed="false">
      <c r="A163" s="24" t="s">
        <v>96</v>
      </c>
      <c r="B163" s="25" t="s">
        <v>44</v>
      </c>
      <c r="C163" s="25" t="n">
        <v>11.5</v>
      </c>
      <c r="D163" s="25" t="n">
        <v>15.22</v>
      </c>
      <c r="E163" s="25" t="n">
        <v>8</v>
      </c>
      <c r="F163" s="25" t="n">
        <v>185</v>
      </c>
      <c r="G163" s="25" t="s">
        <v>97</v>
      </c>
      <c r="I163" s="60"/>
    </row>
    <row r="164" customFormat="false" ht="15" hidden="false" customHeight="false" outlineLevel="0" collapsed="false">
      <c r="A164" s="23" t="s">
        <v>60</v>
      </c>
      <c r="B164" s="21" t="n">
        <v>150</v>
      </c>
      <c r="C164" s="21" t="n">
        <v>5.6</v>
      </c>
      <c r="D164" s="21" t="n">
        <v>7.2</v>
      </c>
      <c r="E164" s="21" t="n">
        <v>29.6</v>
      </c>
      <c r="F164" s="21" t="n">
        <v>233.63</v>
      </c>
      <c r="G164" s="21" t="s">
        <v>61</v>
      </c>
      <c r="I164" s="60"/>
    </row>
    <row r="165" customFormat="false" ht="15" hidden="false" customHeight="false" outlineLevel="0" collapsed="false">
      <c r="A165" s="23" t="s">
        <v>98</v>
      </c>
      <c r="B165" s="12" t="n">
        <v>200</v>
      </c>
      <c r="C165" s="12" t="n">
        <v>0.2</v>
      </c>
      <c r="D165" s="12" t="n">
        <v>0.04</v>
      </c>
      <c r="E165" s="12" t="n">
        <v>25.73</v>
      </c>
      <c r="F165" s="12" t="n">
        <v>126</v>
      </c>
      <c r="G165" s="12" t="s">
        <v>99</v>
      </c>
      <c r="I165" s="60"/>
    </row>
    <row r="166" customFormat="false" ht="15" hidden="false" customHeight="false" outlineLevel="0" collapsed="false">
      <c r="A166" s="23" t="s">
        <v>31</v>
      </c>
      <c r="B166" s="21" t="n">
        <v>60</v>
      </c>
      <c r="C166" s="26" t="n">
        <v>5.2</v>
      </c>
      <c r="D166" s="21" t="n">
        <v>0.8</v>
      </c>
      <c r="E166" s="21" t="n">
        <v>24.6</v>
      </c>
      <c r="F166" s="21" t="n">
        <v>130</v>
      </c>
      <c r="G166" s="21" t="s">
        <v>15</v>
      </c>
      <c r="I166" s="60"/>
    </row>
    <row r="167" customFormat="false" ht="15" hidden="false" customHeight="false" outlineLevel="0" collapsed="false">
      <c r="A167" s="27" t="s">
        <v>32</v>
      </c>
      <c r="B167" s="28" t="n">
        <v>815</v>
      </c>
      <c r="C167" s="28" t="n">
        <f aca="false">SUM(C161:C166)</f>
        <v>28.12</v>
      </c>
      <c r="D167" s="28" t="n">
        <f aca="false">SUM(D161:D166)</f>
        <v>33.64</v>
      </c>
      <c r="E167" s="28" t="n">
        <f aca="false">SUM(E161:E166)</f>
        <v>104.02</v>
      </c>
      <c r="F167" s="28" t="n">
        <f aca="false">SUM(F161:F166)</f>
        <v>862.53</v>
      </c>
      <c r="G167" s="28"/>
    </row>
    <row r="168" customFormat="false" ht="15" hidden="false" customHeight="false" outlineLevel="0" collapsed="false">
      <c r="A168" s="27" t="s">
        <v>33</v>
      </c>
      <c r="B168" s="42"/>
      <c r="C168" s="42" t="n">
        <f aca="false">C159+C167</f>
        <v>48.49</v>
      </c>
      <c r="D168" s="42" t="n">
        <f aca="false">D159+D167</f>
        <v>59.75</v>
      </c>
      <c r="E168" s="42" t="n">
        <f aca="false">E159+E167</f>
        <v>194.11</v>
      </c>
      <c r="F168" s="42" t="n">
        <f aca="false">F159+F167</f>
        <v>1508.72</v>
      </c>
      <c r="G168" s="42"/>
    </row>
    <row r="169" customFormat="false" ht="15" hidden="false" customHeight="false" outlineLevel="0" collapsed="false">
      <c r="A169" s="27"/>
      <c r="B169" s="42"/>
      <c r="C169" s="42"/>
      <c r="D169" s="42"/>
      <c r="E169" s="42"/>
      <c r="F169" s="42"/>
      <c r="G169" s="42"/>
    </row>
    <row r="170" customFormat="false" ht="15" hidden="false" customHeight="false" outlineLevel="0" collapsed="false">
      <c r="A170" s="27"/>
      <c r="B170" s="42"/>
      <c r="C170" s="42"/>
      <c r="D170" s="42"/>
      <c r="E170" s="42"/>
      <c r="F170" s="42"/>
      <c r="G170" s="42"/>
    </row>
    <row r="171" customFormat="false" ht="15" hidden="false" customHeight="false" outlineLevel="0" collapsed="false">
      <c r="A171" s="27"/>
      <c r="B171" s="42"/>
      <c r="C171" s="42"/>
      <c r="D171" s="42"/>
      <c r="E171" s="42"/>
      <c r="F171" s="42"/>
      <c r="G171" s="42"/>
    </row>
    <row r="172" customFormat="false" ht="15" hidden="false" customHeight="false" outlineLevel="0" collapsed="false">
      <c r="A172" s="27"/>
      <c r="B172" s="42"/>
      <c r="C172" s="42"/>
      <c r="D172" s="42"/>
      <c r="E172" s="42"/>
      <c r="F172" s="42"/>
      <c r="G172" s="42"/>
    </row>
    <row r="173" customFormat="false" ht="15" hidden="false" customHeight="false" outlineLevel="0" collapsed="false">
      <c r="A173" s="27"/>
      <c r="B173" s="42"/>
      <c r="C173" s="42"/>
      <c r="D173" s="42"/>
      <c r="E173" s="42"/>
      <c r="F173" s="42"/>
      <c r="G173" s="42"/>
    </row>
    <row r="174" customFormat="false" ht="15" hidden="false" customHeight="false" outlineLevel="0" collapsed="false">
      <c r="A174" s="27"/>
      <c r="B174" s="42"/>
      <c r="C174" s="42"/>
      <c r="D174" s="42"/>
      <c r="E174" s="42"/>
      <c r="F174" s="42"/>
      <c r="G174" s="42"/>
    </row>
    <row r="175" customFormat="false" ht="15" hidden="false" customHeight="false" outlineLevel="0" collapsed="false">
      <c r="A175" s="27"/>
      <c r="B175" s="42"/>
      <c r="C175" s="42"/>
      <c r="D175" s="42"/>
      <c r="E175" s="42"/>
      <c r="F175" s="42"/>
      <c r="G175" s="42"/>
    </row>
    <row r="176" customFormat="false" ht="15" hidden="false" customHeight="false" outlineLevel="0" collapsed="false">
      <c r="A176" s="27"/>
      <c r="B176" s="42"/>
      <c r="C176" s="42"/>
      <c r="D176" s="42"/>
      <c r="E176" s="42"/>
      <c r="F176" s="42"/>
      <c r="G176" s="42"/>
    </row>
    <row r="177" customFormat="false" ht="15" hidden="false" customHeight="false" outlineLevel="0" collapsed="false">
      <c r="A177" s="27"/>
      <c r="B177" s="42"/>
      <c r="C177" s="42"/>
      <c r="D177" s="42"/>
      <c r="E177" s="42"/>
      <c r="F177" s="42"/>
      <c r="G177" s="42"/>
    </row>
    <row r="178" customFormat="false" ht="15" hidden="false" customHeight="false" outlineLevel="0" collapsed="false">
      <c r="A178" s="27"/>
      <c r="B178" s="42"/>
      <c r="C178" s="42"/>
      <c r="D178" s="42"/>
      <c r="E178" s="42"/>
      <c r="F178" s="42"/>
      <c r="G178" s="42"/>
    </row>
    <row r="179" customFormat="false" ht="15" hidden="false" customHeight="false" outlineLevel="0" collapsed="false">
      <c r="A179" s="2" t="s">
        <v>100</v>
      </c>
      <c r="B179" s="2"/>
      <c r="C179" s="2"/>
      <c r="D179" s="2"/>
      <c r="E179" s="2"/>
      <c r="F179" s="2"/>
      <c r="G179" s="2"/>
    </row>
    <row r="180" customFormat="false" ht="51" hidden="false" customHeight="false" outlineLevel="0" collapsed="false">
      <c r="A180" s="38" t="s">
        <v>1</v>
      </c>
      <c r="B180" s="39" t="s">
        <v>2</v>
      </c>
      <c r="C180" s="39" t="s">
        <v>3</v>
      </c>
      <c r="D180" s="39" t="s">
        <v>4</v>
      </c>
      <c r="E180" s="39" t="s">
        <v>5</v>
      </c>
      <c r="F180" s="39" t="s">
        <v>6</v>
      </c>
      <c r="G180" s="39" t="s">
        <v>7</v>
      </c>
    </row>
    <row r="181" customFormat="false" ht="15" hidden="false" customHeight="false" outlineLevel="0" collapsed="false">
      <c r="A181" s="40" t="s">
        <v>8</v>
      </c>
      <c r="B181" s="41"/>
      <c r="C181" s="42"/>
      <c r="D181" s="42"/>
      <c r="E181" s="42"/>
      <c r="F181" s="42"/>
      <c r="G181" s="41"/>
    </row>
    <row r="182" customFormat="false" ht="13.5" hidden="false" customHeight="true" outlineLevel="0" collapsed="false">
      <c r="A182" s="24" t="s">
        <v>78</v>
      </c>
      <c r="B182" s="25" t="s">
        <v>10</v>
      </c>
      <c r="C182" s="25" t="n">
        <v>13.5</v>
      </c>
      <c r="D182" s="25" t="n">
        <v>16.02</v>
      </c>
      <c r="E182" s="25" t="n">
        <v>39.1</v>
      </c>
      <c r="F182" s="25" t="n">
        <v>345</v>
      </c>
      <c r="G182" s="25" t="s">
        <v>11</v>
      </c>
      <c r="J182" s="61"/>
      <c r="K182" s="25"/>
      <c r="L182" s="62"/>
      <c r="M182" s="62"/>
      <c r="N182" s="62"/>
      <c r="O182" s="62"/>
      <c r="P182" s="25"/>
    </row>
    <row r="183" customFormat="false" ht="3" hidden="true" customHeight="true" outlineLevel="0" collapsed="false">
      <c r="A183" s="23"/>
      <c r="B183" s="12"/>
      <c r="C183" s="12"/>
      <c r="D183" s="12"/>
      <c r="E183" s="12"/>
      <c r="F183" s="12"/>
      <c r="G183" s="12"/>
    </row>
    <row r="184" customFormat="false" ht="15" hidden="false" customHeight="false" outlineLevel="0" collapsed="false">
      <c r="A184" s="23" t="s">
        <v>12</v>
      </c>
      <c r="B184" s="12" t="n">
        <v>200</v>
      </c>
      <c r="C184" s="12" t="n">
        <v>0.07</v>
      </c>
      <c r="D184" s="12" t="n">
        <v>0.02</v>
      </c>
      <c r="E184" s="12" t="n">
        <v>15</v>
      </c>
      <c r="F184" s="12" t="n">
        <v>60</v>
      </c>
      <c r="G184" s="12" t="s">
        <v>13</v>
      </c>
    </row>
    <row r="185" customFormat="false" ht="15" hidden="false" customHeight="false" outlineLevel="0" collapsed="false">
      <c r="A185" s="44" t="s">
        <v>14</v>
      </c>
      <c r="B185" s="26" t="n">
        <v>50</v>
      </c>
      <c r="C185" s="26" t="n">
        <v>3.9</v>
      </c>
      <c r="D185" s="26" t="n">
        <v>1.05</v>
      </c>
      <c r="E185" s="26" t="n">
        <v>26.5</v>
      </c>
      <c r="F185" s="26" t="n">
        <v>132.5</v>
      </c>
      <c r="G185" s="21" t="s">
        <v>15</v>
      </c>
    </row>
    <row r="186" customFormat="false" ht="15" hidden="false" customHeight="false" outlineLevel="0" collapsed="false">
      <c r="A186" s="27" t="s">
        <v>16</v>
      </c>
      <c r="B186" s="28" t="n">
        <v>500</v>
      </c>
      <c r="C186" s="18" t="n">
        <f aca="false">SUM(C182:C185)</f>
        <v>17.47</v>
      </c>
      <c r="D186" s="18" t="n">
        <f aca="false">SUM(D182:D185)</f>
        <v>17.09</v>
      </c>
      <c r="E186" s="18" t="n">
        <f aca="false">SUM(E182:E185)</f>
        <v>80.6</v>
      </c>
      <c r="F186" s="18" t="n">
        <f aca="false">SUM(F182:F185)</f>
        <v>537.5</v>
      </c>
      <c r="G186" s="28"/>
      <c r="I186" s="63"/>
    </row>
    <row r="187" customFormat="false" ht="15" hidden="false" customHeight="false" outlineLevel="0" collapsed="false">
      <c r="A187" s="20" t="s">
        <v>17</v>
      </c>
      <c r="B187" s="21"/>
      <c r="C187" s="22"/>
      <c r="D187" s="22"/>
      <c r="E187" s="22"/>
      <c r="F187" s="22"/>
      <c r="G187" s="21"/>
      <c r="I187" s="63"/>
    </row>
    <row r="188" customFormat="false" ht="15" hidden="false" customHeight="false" outlineLevel="0" collapsed="false">
      <c r="A188" s="23" t="s">
        <v>101</v>
      </c>
      <c r="B188" s="21" t="n">
        <v>60</v>
      </c>
      <c r="C188" s="21" t="n">
        <v>0.8</v>
      </c>
      <c r="D188" s="21" t="n">
        <v>6</v>
      </c>
      <c r="E188" s="21" t="n">
        <v>4.4</v>
      </c>
      <c r="F188" s="21" t="n">
        <v>75</v>
      </c>
      <c r="G188" s="12" t="s">
        <v>102</v>
      </c>
      <c r="I188" s="63"/>
    </row>
    <row r="189" customFormat="false" ht="25.5" hidden="false" customHeight="false" outlineLevel="0" collapsed="false">
      <c r="A189" s="24" t="s">
        <v>103</v>
      </c>
      <c r="B189" s="25" t="s">
        <v>41</v>
      </c>
      <c r="C189" s="25" t="n">
        <v>11.62</v>
      </c>
      <c r="D189" s="25" t="n">
        <v>4.68</v>
      </c>
      <c r="E189" s="25" t="n">
        <v>19.74</v>
      </c>
      <c r="F189" s="25" t="n">
        <v>152.63</v>
      </c>
      <c r="G189" s="25" t="s">
        <v>104</v>
      </c>
      <c r="I189" s="63"/>
    </row>
    <row r="190" customFormat="false" ht="15" hidden="false" customHeight="false" outlineLevel="0" collapsed="false">
      <c r="A190" s="23" t="s">
        <v>105</v>
      </c>
      <c r="B190" s="25" t="s">
        <v>44</v>
      </c>
      <c r="C190" s="25" t="n">
        <v>7.58</v>
      </c>
      <c r="D190" s="25" t="n">
        <v>13.02</v>
      </c>
      <c r="E190" s="25" t="n">
        <v>10.1</v>
      </c>
      <c r="F190" s="25" t="n">
        <v>179</v>
      </c>
      <c r="G190" s="25" t="s">
        <v>106</v>
      </c>
      <c r="I190" s="63"/>
    </row>
    <row r="191" customFormat="false" ht="15" hidden="false" customHeight="false" outlineLevel="0" collapsed="false">
      <c r="A191" s="23" t="s">
        <v>107</v>
      </c>
      <c r="B191" s="21" t="n">
        <v>150</v>
      </c>
      <c r="C191" s="21" t="n">
        <v>6.4</v>
      </c>
      <c r="D191" s="21" t="n">
        <v>6.5</v>
      </c>
      <c r="E191" s="21" t="n">
        <v>35.5</v>
      </c>
      <c r="F191" s="21" t="n">
        <v>225.8</v>
      </c>
      <c r="G191" s="21" t="s">
        <v>11</v>
      </c>
      <c r="I191" s="64"/>
      <c r="J191" s="21"/>
      <c r="K191" s="58"/>
      <c r="L191" s="58"/>
      <c r="M191" s="58"/>
      <c r="N191" s="58"/>
      <c r="O191" s="21"/>
    </row>
    <row r="192" customFormat="false" ht="15" hidden="false" customHeight="false" outlineLevel="0" collapsed="false">
      <c r="A192" s="23" t="s">
        <v>108</v>
      </c>
      <c r="B192" s="21" t="n">
        <v>200</v>
      </c>
      <c r="C192" s="21" t="n">
        <v>0.2</v>
      </c>
      <c r="D192" s="21" t="n">
        <v>0.16</v>
      </c>
      <c r="E192" s="21" t="n">
        <v>27.87</v>
      </c>
      <c r="F192" s="21" t="n">
        <v>116</v>
      </c>
      <c r="G192" s="21" t="s">
        <v>109</v>
      </c>
      <c r="I192" s="63"/>
    </row>
    <row r="193" customFormat="false" ht="15" hidden="false" customHeight="false" outlineLevel="0" collapsed="false">
      <c r="A193" s="23" t="s">
        <v>31</v>
      </c>
      <c r="B193" s="21" t="n">
        <v>60</v>
      </c>
      <c r="C193" s="26" t="n">
        <v>5.2</v>
      </c>
      <c r="D193" s="21" t="n">
        <v>0.8</v>
      </c>
      <c r="E193" s="21" t="n">
        <v>24.6</v>
      </c>
      <c r="F193" s="21" t="n">
        <v>130</v>
      </c>
      <c r="G193" s="21" t="s">
        <v>15</v>
      </c>
    </row>
    <row r="194" customFormat="false" ht="15" hidden="false" customHeight="false" outlineLevel="0" collapsed="false">
      <c r="A194" s="27" t="s">
        <v>32</v>
      </c>
      <c r="B194" s="28" t="n">
        <v>820</v>
      </c>
      <c r="C194" s="28" t="n">
        <f aca="false">SUM(C188:C193)</f>
        <v>31.8</v>
      </c>
      <c r="D194" s="28" t="n">
        <f aca="false">SUM(D188:D193)</f>
        <v>31.16</v>
      </c>
      <c r="E194" s="28" t="n">
        <f aca="false">SUM(E188:E193)</f>
        <v>122.21</v>
      </c>
      <c r="F194" s="28" t="n">
        <f aca="false">SUM(F188:F193)</f>
        <v>878.43</v>
      </c>
      <c r="G194" s="28"/>
    </row>
    <row r="195" customFormat="false" ht="15" hidden="false" customHeight="false" outlineLevel="0" collapsed="false">
      <c r="A195" s="27" t="s">
        <v>33</v>
      </c>
      <c r="B195" s="41"/>
      <c r="C195" s="42" t="n">
        <f aca="false">C186+C194</f>
        <v>49.27</v>
      </c>
      <c r="D195" s="42" t="n">
        <f aca="false">D186+D194</f>
        <v>48.25</v>
      </c>
      <c r="E195" s="42" t="n">
        <f aca="false">E186+E194</f>
        <v>202.81</v>
      </c>
      <c r="F195" s="42" t="n">
        <f aca="false">F186+F194</f>
        <v>1415.93</v>
      </c>
      <c r="G195" s="41"/>
    </row>
    <row r="196" customFormat="false" ht="15" hidden="false" customHeight="false" outlineLevel="0" collapsed="false">
      <c r="A196" s="2" t="s">
        <v>110</v>
      </c>
      <c r="B196" s="2"/>
      <c r="C196" s="2"/>
      <c r="D196" s="2"/>
      <c r="E196" s="2"/>
      <c r="F196" s="2"/>
      <c r="G196" s="2"/>
    </row>
    <row r="197" customFormat="false" ht="51" hidden="false" customHeight="false" outlineLevel="0" collapsed="false">
      <c r="A197" s="38" t="s">
        <v>1</v>
      </c>
      <c r="B197" s="39" t="s">
        <v>2</v>
      </c>
      <c r="C197" s="39" t="s">
        <v>3</v>
      </c>
      <c r="D197" s="39" t="s">
        <v>4</v>
      </c>
      <c r="E197" s="39" t="s">
        <v>5</v>
      </c>
      <c r="F197" s="39" t="s">
        <v>6</v>
      </c>
      <c r="G197" s="39" t="s">
        <v>7</v>
      </c>
    </row>
    <row r="198" customFormat="false" ht="15" hidden="false" customHeight="false" outlineLevel="0" collapsed="false">
      <c r="A198" s="40" t="s">
        <v>8</v>
      </c>
      <c r="B198" s="41"/>
      <c r="C198" s="42"/>
      <c r="D198" s="42"/>
      <c r="E198" s="42"/>
      <c r="F198" s="42"/>
      <c r="G198" s="41"/>
    </row>
    <row r="199" customFormat="false" ht="15" hidden="false" customHeight="false" outlineLevel="0" collapsed="false">
      <c r="A199" s="47" t="s">
        <v>65</v>
      </c>
      <c r="B199" s="48" t="s">
        <v>10</v>
      </c>
      <c r="C199" s="21" t="n">
        <v>14.4</v>
      </c>
      <c r="D199" s="21" t="n">
        <v>17.24</v>
      </c>
      <c r="E199" s="21" t="n">
        <v>44.1</v>
      </c>
      <c r="F199" s="21" t="n">
        <v>376.2</v>
      </c>
      <c r="G199" s="21" t="s">
        <v>11</v>
      </c>
      <c r="I199" s="65"/>
      <c r="J199" s="48"/>
      <c r="K199" s="58"/>
      <c r="L199" s="58"/>
      <c r="M199" s="58"/>
      <c r="N199" s="58"/>
      <c r="O199" s="21"/>
    </row>
    <row r="200" customFormat="false" ht="2.25" hidden="false" customHeight="true" outlineLevel="0" collapsed="false">
      <c r="A200" s="47"/>
      <c r="B200" s="21"/>
      <c r="C200" s="21"/>
      <c r="D200" s="21"/>
      <c r="E200" s="21"/>
      <c r="F200" s="21"/>
      <c r="G200" s="21"/>
    </row>
    <row r="201" customFormat="false" ht="15" hidden="false" customHeight="false" outlineLevel="0" collapsed="false">
      <c r="A201" s="23" t="s">
        <v>62</v>
      </c>
      <c r="B201" s="21" t="n">
        <v>200</v>
      </c>
      <c r="C201" s="21" t="n">
        <v>0.34</v>
      </c>
      <c r="D201" s="21" t="n">
        <v>0.02</v>
      </c>
      <c r="E201" s="21" t="n">
        <v>24.53</v>
      </c>
      <c r="F201" s="21" t="n">
        <v>95</v>
      </c>
      <c r="G201" s="21" t="s">
        <v>63</v>
      </c>
    </row>
    <row r="202" customFormat="false" ht="15" hidden="false" customHeight="false" outlineLevel="0" collapsed="false">
      <c r="A202" s="44" t="s">
        <v>14</v>
      </c>
      <c r="B202" s="26" t="n">
        <v>50</v>
      </c>
      <c r="C202" s="26" t="n">
        <v>3.9</v>
      </c>
      <c r="D202" s="26" t="n">
        <v>1.05</v>
      </c>
      <c r="E202" s="26" t="n">
        <v>26.5</v>
      </c>
      <c r="F202" s="26" t="n">
        <v>132.5</v>
      </c>
      <c r="G202" s="21" t="s">
        <v>15</v>
      </c>
    </row>
    <row r="203" customFormat="false" ht="15" hidden="false" customHeight="false" outlineLevel="0" collapsed="false">
      <c r="A203" s="66" t="s">
        <v>16</v>
      </c>
      <c r="B203" s="28" t="n">
        <v>500</v>
      </c>
      <c r="C203" s="33" t="n">
        <f aca="false">SUM(C199:C202)</f>
        <v>18.64</v>
      </c>
      <c r="D203" s="33" t="n">
        <f aca="false">SUM(D199:D202)</f>
        <v>18.31</v>
      </c>
      <c r="E203" s="33" t="n">
        <f aca="false">SUM(E199:E202)</f>
        <v>95.13</v>
      </c>
      <c r="F203" s="33" t="n">
        <f aca="false">SUM(F199:F202)</f>
        <v>603.7</v>
      </c>
      <c r="G203" s="28"/>
    </row>
    <row r="204" customFormat="false" ht="15" hidden="false" customHeight="false" outlineLevel="0" collapsed="false">
      <c r="A204" s="20" t="s">
        <v>17</v>
      </c>
      <c r="B204" s="21"/>
      <c r="C204" s="22"/>
      <c r="D204" s="22"/>
      <c r="E204" s="22"/>
      <c r="F204" s="22"/>
      <c r="G204" s="21"/>
    </row>
    <row r="205" customFormat="false" ht="15" hidden="false" customHeight="false" outlineLevel="0" collapsed="false">
      <c r="A205" s="23" t="s">
        <v>111</v>
      </c>
      <c r="B205" s="21" t="n">
        <v>60</v>
      </c>
      <c r="C205" s="21" t="n">
        <v>0.64</v>
      </c>
      <c r="D205" s="21" t="n">
        <v>2.44</v>
      </c>
      <c r="E205" s="21" t="n">
        <v>3.55</v>
      </c>
      <c r="F205" s="21" t="n">
        <v>8</v>
      </c>
      <c r="G205" s="12" t="s">
        <v>112</v>
      </c>
    </row>
    <row r="206" customFormat="false" ht="26.25" hidden="false" customHeight="true" outlineLevel="0" collapsed="false">
      <c r="A206" s="24" t="s">
        <v>57</v>
      </c>
      <c r="B206" s="25" t="s">
        <v>71</v>
      </c>
      <c r="C206" s="25" t="n">
        <v>6.23</v>
      </c>
      <c r="D206" s="25" t="n">
        <v>5.6</v>
      </c>
      <c r="E206" s="25" t="n">
        <v>17.38</v>
      </c>
      <c r="F206" s="25" t="n">
        <v>191.92</v>
      </c>
      <c r="G206" s="25" t="s">
        <v>42</v>
      </c>
    </row>
    <row r="207" customFormat="false" ht="15" hidden="false" customHeight="false" outlineLevel="0" collapsed="false">
      <c r="A207" s="23" t="s">
        <v>113</v>
      </c>
      <c r="B207" s="21" t="n">
        <v>240</v>
      </c>
      <c r="C207" s="21" t="n">
        <v>18.6</v>
      </c>
      <c r="D207" s="21" t="n">
        <v>20.12</v>
      </c>
      <c r="E207" s="21" t="n">
        <v>58.56</v>
      </c>
      <c r="F207" s="21" t="n">
        <v>484.8</v>
      </c>
      <c r="G207" s="21" t="s">
        <v>114</v>
      </c>
    </row>
    <row r="208" customFormat="false" ht="15" hidden="false" customHeight="false" outlineLevel="0" collapsed="false">
      <c r="A208" s="23" t="s">
        <v>12</v>
      </c>
      <c r="B208" s="12" t="n">
        <v>200</v>
      </c>
      <c r="C208" s="12" t="n">
        <v>0.07</v>
      </c>
      <c r="D208" s="12" t="n">
        <v>0.02</v>
      </c>
      <c r="E208" s="12" t="n">
        <v>15</v>
      </c>
      <c r="F208" s="12" t="n">
        <v>60</v>
      </c>
      <c r="G208" s="12" t="s">
        <v>13</v>
      </c>
    </row>
    <row r="209" customFormat="false" ht="15" hidden="false" customHeight="false" outlineLevel="0" collapsed="false">
      <c r="A209" s="23" t="s">
        <v>31</v>
      </c>
      <c r="B209" s="21" t="n">
        <v>60</v>
      </c>
      <c r="C209" s="26" t="n">
        <v>5.2</v>
      </c>
      <c r="D209" s="21" t="n">
        <v>0.8</v>
      </c>
      <c r="E209" s="21" t="n">
        <v>24.6</v>
      </c>
      <c r="F209" s="21" t="n">
        <v>130</v>
      </c>
      <c r="G209" s="21" t="s">
        <v>15</v>
      </c>
    </row>
    <row r="210" customFormat="false" ht="15" hidden="false" customHeight="false" outlineLevel="0" collapsed="false">
      <c r="A210" s="27" t="s">
        <v>32</v>
      </c>
      <c r="B210" s="28" t="n">
        <v>820</v>
      </c>
      <c r="C210" s="28" t="n">
        <f aca="false">SUM(C205:C209)</f>
        <v>30.74</v>
      </c>
      <c r="D210" s="28" t="n">
        <f aca="false">SUM(D205:D209)</f>
        <v>28.98</v>
      </c>
      <c r="E210" s="28" t="n">
        <f aca="false">SUM(E205:E209)</f>
        <v>119.09</v>
      </c>
      <c r="F210" s="28" t="n">
        <f aca="false">SUM(F205:F209)</f>
        <v>874.72</v>
      </c>
      <c r="G210" s="28"/>
    </row>
    <row r="211" customFormat="false" ht="15" hidden="false" customHeight="false" outlineLevel="0" collapsed="false">
      <c r="A211" s="27" t="s">
        <v>33</v>
      </c>
      <c r="B211" s="41"/>
      <c r="C211" s="42" t="n">
        <f aca="false">C203+C210</f>
        <v>49.38</v>
      </c>
      <c r="D211" s="42" t="n">
        <f aca="false">D203+D210</f>
        <v>47.29</v>
      </c>
      <c r="E211" s="42" t="n">
        <f aca="false">E203+E210</f>
        <v>214.22</v>
      </c>
      <c r="F211" s="42" t="n">
        <f aca="false">F203+F210</f>
        <v>1478.42</v>
      </c>
      <c r="G211" s="41"/>
    </row>
    <row r="212" customFormat="false" ht="15" hidden="false" customHeight="false" outlineLevel="0" collapsed="false">
      <c r="A212" s="67" t="s">
        <v>115</v>
      </c>
      <c r="B212" s="67"/>
      <c r="C212" s="67"/>
      <c r="D212" s="67"/>
      <c r="E212" s="67"/>
      <c r="F212" s="67"/>
      <c r="G212" s="67"/>
    </row>
    <row r="213" customFormat="false" ht="15" hidden="false" customHeight="false" outlineLevel="0" collapsed="false">
      <c r="A213" s="13" t="s">
        <v>116</v>
      </c>
      <c r="B213" s="13"/>
      <c r="C213" s="13"/>
      <c r="D213" s="13"/>
      <c r="E213" s="13"/>
      <c r="F213" s="13"/>
      <c r="G213" s="13"/>
    </row>
    <row r="214" customFormat="false" ht="15" hidden="false" customHeight="false" outlineLevel="0" collapsed="false">
      <c r="A214" s="13" t="s">
        <v>117</v>
      </c>
      <c r="B214" s="13"/>
      <c r="C214" s="13"/>
      <c r="D214" s="13"/>
      <c r="E214" s="13"/>
      <c r="F214" s="13"/>
      <c r="G214" s="13"/>
    </row>
    <row r="215" customFormat="false" ht="15" hidden="false" customHeight="false" outlineLevel="0" collapsed="false">
      <c r="A215" s="13" t="s">
        <v>118</v>
      </c>
      <c r="B215" s="44"/>
      <c r="C215" s="44"/>
      <c r="D215" s="44"/>
      <c r="E215" s="26"/>
      <c r="F215" s="44"/>
      <c r="G215" s="68"/>
    </row>
    <row r="216" customFormat="false" ht="15" hidden="false" customHeight="false" outlineLevel="0" collapsed="false">
      <c r="A216" s="44" t="s">
        <v>119</v>
      </c>
      <c r="B216" s="44"/>
      <c r="C216" s="44"/>
      <c r="D216" s="44"/>
      <c r="E216" s="26"/>
      <c r="F216" s="44"/>
      <c r="G216" s="68"/>
    </row>
    <row r="217" customFormat="false" ht="15" hidden="false" customHeight="false" outlineLevel="0" collapsed="false">
      <c r="A217" s="69" t="s">
        <v>120</v>
      </c>
      <c r="B217" s="69"/>
      <c r="C217" s="69"/>
      <c r="D217" s="69"/>
      <c r="E217" s="70"/>
      <c r="F217" s="71"/>
      <c r="G217" s="71"/>
    </row>
    <row r="218" customFormat="false" ht="25.5" hidden="false" customHeight="false" outlineLevel="0" collapsed="false">
      <c r="A218" s="71"/>
      <c r="B218" s="71"/>
      <c r="C218" s="72"/>
      <c r="D218" s="73" t="s">
        <v>121</v>
      </c>
      <c r="E218" s="73" t="s">
        <v>122</v>
      </c>
      <c r="F218" s="73" t="s">
        <v>123</v>
      </c>
      <c r="G218" s="73" t="s">
        <v>124</v>
      </c>
    </row>
    <row r="219" customFormat="false" ht="15" hidden="false" customHeight="false" outlineLevel="0" collapsed="false">
      <c r="A219" s="74"/>
      <c r="B219" s="74"/>
      <c r="C219" s="72"/>
      <c r="D219" s="75" t="n">
        <f aca="false">C17+C33+C60+C78+C105+C122+C151+C168+C195+C211</f>
        <v>481.34</v>
      </c>
      <c r="E219" s="75" t="n">
        <f aca="false">D17+D33+D60+D78+D105+D122+D151+D168+D195+D211</f>
        <v>505.13</v>
      </c>
      <c r="F219" s="75" t="n">
        <f aca="false">E17+E33+E60+E78+E105+E122+E151+E168+E195+E211</f>
        <v>2035.26</v>
      </c>
      <c r="G219" s="75" t="n">
        <f aca="false">F17+F33+F60+F78+F105+F122+F151+F168+F195+F211</f>
        <v>14486.91</v>
      </c>
    </row>
    <row r="220" customFormat="false" ht="15" hidden="false" customHeight="false" outlineLevel="0" collapsed="false">
      <c r="A220" s="69" t="s">
        <v>125</v>
      </c>
      <c r="B220" s="69"/>
      <c r="C220" s="69"/>
      <c r="D220" s="69"/>
      <c r="E220" s="76"/>
      <c r="F220" s="74"/>
      <c r="G220" s="74"/>
    </row>
    <row r="221" customFormat="false" ht="25.5" hidden="false" customHeight="false" outlineLevel="0" collapsed="false">
      <c r="A221" s="74"/>
      <c r="B221" s="74"/>
      <c r="C221" s="72"/>
      <c r="D221" s="73" t="s">
        <v>121</v>
      </c>
      <c r="E221" s="73" t="s">
        <v>122</v>
      </c>
      <c r="F221" s="73" t="s">
        <v>123</v>
      </c>
      <c r="G221" s="73" t="s">
        <v>124</v>
      </c>
    </row>
    <row r="222" customFormat="false" ht="15" hidden="false" customHeight="false" outlineLevel="0" collapsed="false">
      <c r="A222" s="74"/>
      <c r="B222" s="74"/>
      <c r="C222" s="72"/>
      <c r="D222" s="77" t="n">
        <f aca="false">D219/10</f>
        <v>48.134</v>
      </c>
      <c r="E222" s="77" t="n">
        <f aca="false">E219/10</f>
        <v>50.513</v>
      </c>
      <c r="F222" s="77" t="n">
        <f aca="false">F219/10</f>
        <v>203.526</v>
      </c>
      <c r="G222" s="77" t="n">
        <f aca="false">G219/10</f>
        <v>1448.691</v>
      </c>
    </row>
  </sheetData>
  <mergeCells count="12">
    <mergeCell ref="A1:G1"/>
    <mergeCell ref="A18:G18"/>
    <mergeCell ref="A44:G44"/>
    <mergeCell ref="A61:G61"/>
    <mergeCell ref="A90:G90"/>
    <mergeCell ref="A106:G106"/>
    <mergeCell ref="A135:G135"/>
    <mergeCell ref="A152:G152"/>
    <mergeCell ref="A179:G179"/>
    <mergeCell ref="A196:G196"/>
    <mergeCell ref="A217:D217"/>
    <mergeCell ref="A220:D220"/>
  </mergeCells>
  <printOptions headings="false" gridLines="tru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J4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B23" activeCellId="0" sqref="B23:J48"/>
    </sheetView>
  </sheetViews>
  <sheetFormatPr defaultRowHeight="15" zeroHeight="false" outlineLevelRow="0" outlineLevelCol="0"/>
  <cols>
    <col collapsed="false" customWidth="true" hidden="false" outlineLevel="0" max="1" min="1" style="0" width="0.85"/>
    <col collapsed="false" customWidth="true" hidden="false" outlineLevel="0" max="4" min="2" style="0" width="8.95"/>
    <col collapsed="false" customWidth="true" hidden="false" outlineLevel="0" max="5" min="5" style="0" width="16.83"/>
    <col collapsed="false" customWidth="false" hidden="false" outlineLevel="0" max="6" min="6" style="0" width="11.4"/>
    <col collapsed="false" customWidth="true" hidden="false" outlineLevel="0" max="9" min="7" style="0" width="8.95"/>
    <col collapsed="false" customWidth="true" hidden="false" outlineLevel="0" max="10" min="10" style="0" width="13.12"/>
    <col collapsed="false" customWidth="true" hidden="false" outlineLevel="0" max="1025" min="11" style="0" width="8.95"/>
  </cols>
  <sheetData>
    <row r="2" customFormat="false" ht="15.75" hidden="false" customHeight="false" outlineLevel="0" collapsed="false">
      <c r="B2" s="78" t="s">
        <v>126</v>
      </c>
      <c r="C2" s="78"/>
      <c r="D2" s="78"/>
      <c r="E2" s="78"/>
      <c r="F2" s="78" t="s">
        <v>127</v>
      </c>
      <c r="G2" s="78"/>
      <c r="H2" s="78"/>
      <c r="I2" s="78"/>
      <c r="J2" s="78"/>
    </row>
    <row r="3" customFormat="false" ht="15.75" hidden="false" customHeight="false" outlineLevel="0" collapsed="false">
      <c r="B3" s="78" t="s">
        <v>128</v>
      </c>
      <c r="C3" s="78"/>
      <c r="D3" s="78"/>
      <c r="E3" s="78"/>
      <c r="F3" s="79" t="s">
        <v>129</v>
      </c>
      <c r="G3" s="79"/>
      <c r="H3" s="79"/>
      <c r="I3" s="79"/>
      <c r="J3" s="79"/>
    </row>
    <row r="4" customFormat="false" ht="15.75" hidden="false" customHeight="false" outlineLevel="0" collapsed="false">
      <c r="B4" s="78"/>
      <c r="C4" s="78"/>
      <c r="D4" s="78"/>
      <c r="E4" s="78"/>
      <c r="F4" s="79"/>
      <c r="G4" s="79"/>
      <c r="H4" s="79"/>
      <c r="I4" s="79"/>
      <c r="J4" s="79"/>
    </row>
    <row r="5" customFormat="false" ht="15.75" hidden="false" customHeight="false" outlineLevel="0" collapsed="false">
      <c r="B5" s="78" t="s">
        <v>130</v>
      </c>
      <c r="C5" s="78"/>
      <c r="D5" s="78"/>
      <c r="E5" s="78"/>
      <c r="F5" s="80" t="s">
        <v>131</v>
      </c>
      <c r="G5" s="81"/>
      <c r="H5" s="82"/>
      <c r="I5" s="82"/>
      <c r="J5" s="82"/>
    </row>
    <row r="6" customFormat="false" ht="15.75" hidden="false" customHeight="false" outlineLevel="0" collapsed="false">
      <c r="B6" s="78" t="s">
        <v>132</v>
      </c>
      <c r="C6" s="78"/>
      <c r="D6" s="78"/>
      <c r="E6" s="78"/>
      <c r="F6" s="83" t="s">
        <v>133</v>
      </c>
      <c r="G6" s="83"/>
      <c r="H6" s="83"/>
      <c r="I6" s="83"/>
      <c r="J6" s="83"/>
    </row>
    <row r="7" customFormat="false" ht="15.75" hidden="false" customHeight="false" outlineLevel="0" collapsed="false">
      <c r="B7" s="82"/>
      <c r="C7" s="82"/>
      <c r="D7" s="82"/>
      <c r="E7" s="82"/>
      <c r="F7" s="82"/>
      <c r="G7" s="84"/>
      <c r="H7" s="82"/>
      <c r="I7" s="82"/>
      <c r="J7" s="82"/>
    </row>
    <row r="8" customFormat="false" ht="15.75" hidden="false" customHeight="false" outlineLevel="0" collapsed="false">
      <c r="B8" s="82"/>
      <c r="C8" s="82"/>
      <c r="D8" s="82"/>
      <c r="E8" s="82"/>
      <c r="F8" s="82"/>
      <c r="G8" s="84"/>
      <c r="H8" s="82"/>
      <c r="I8" s="82"/>
      <c r="J8" s="82"/>
    </row>
    <row r="9" customFormat="false" ht="15.75" hidden="false" customHeight="false" outlineLevel="0" collapsed="false">
      <c r="B9" s="82"/>
      <c r="C9" s="82"/>
      <c r="D9" s="82"/>
      <c r="E9" s="82"/>
      <c r="F9" s="82"/>
      <c r="G9" s="84"/>
      <c r="H9" s="82"/>
      <c r="I9" s="82"/>
      <c r="J9" s="82"/>
    </row>
    <row r="10" customFormat="false" ht="15.75" hidden="false" customHeight="false" outlineLevel="0" collapsed="false">
      <c r="B10" s="82"/>
      <c r="C10" s="82"/>
      <c r="D10" s="82"/>
      <c r="E10" s="82"/>
      <c r="F10" s="82"/>
      <c r="G10" s="84"/>
      <c r="H10" s="82"/>
      <c r="I10" s="82"/>
      <c r="J10" s="82"/>
    </row>
    <row r="11" customFormat="false" ht="15.75" hidden="false" customHeight="false" outlineLevel="0" collapsed="false">
      <c r="B11" s="82"/>
      <c r="C11" s="82"/>
      <c r="D11" s="82"/>
      <c r="E11" s="82"/>
      <c r="F11" s="82"/>
      <c r="G11" s="84"/>
      <c r="H11" s="82"/>
      <c r="I11" s="82"/>
      <c r="J11" s="82"/>
    </row>
    <row r="12" customFormat="false" ht="15.75" hidden="false" customHeight="false" outlineLevel="0" collapsed="false">
      <c r="B12" s="82"/>
      <c r="C12" s="82"/>
      <c r="D12" s="82"/>
      <c r="E12" s="82"/>
      <c r="F12" s="82"/>
      <c r="G12" s="84"/>
      <c r="H12" s="82"/>
      <c r="I12" s="82"/>
      <c r="J12" s="82"/>
    </row>
    <row r="13" customFormat="false" ht="15.75" hidden="false" customHeight="false" outlineLevel="0" collapsed="false">
      <c r="B13" s="82"/>
      <c r="C13" s="82"/>
      <c r="D13" s="82"/>
      <c r="E13" s="82"/>
      <c r="F13" s="82"/>
      <c r="G13" s="84"/>
      <c r="H13" s="82"/>
      <c r="I13" s="82"/>
      <c r="J13" s="82"/>
    </row>
    <row r="14" customFormat="false" ht="15.75" hidden="false" customHeight="true" outlineLevel="0" collapsed="false">
      <c r="B14" s="85" t="s">
        <v>134</v>
      </c>
      <c r="C14" s="85"/>
      <c r="D14" s="85"/>
      <c r="E14" s="85"/>
      <c r="F14" s="85"/>
      <c r="G14" s="85"/>
      <c r="H14" s="85"/>
      <c r="I14" s="85"/>
      <c r="J14" s="85"/>
    </row>
    <row r="15" customFormat="false" ht="15.75" hidden="false" customHeight="false" outlineLevel="0" collapsed="false">
      <c r="B15" s="82"/>
      <c r="C15" s="83" t="s">
        <v>135</v>
      </c>
      <c r="D15" s="83"/>
      <c r="E15" s="83"/>
      <c r="F15" s="83"/>
      <c r="G15" s="83"/>
      <c r="H15" s="83"/>
      <c r="I15" s="83"/>
      <c r="J15" s="83"/>
    </row>
    <row r="16" customFormat="false" ht="15.75" hidden="false" customHeight="false" outlineLevel="0" collapsed="false">
      <c r="B16" s="82"/>
      <c r="C16" s="83"/>
      <c r="D16" s="83"/>
      <c r="E16" s="83"/>
      <c r="F16" s="83"/>
      <c r="G16" s="83"/>
      <c r="H16" s="83"/>
      <c r="I16" s="83"/>
      <c r="J16" s="83"/>
    </row>
    <row r="17" customFormat="false" ht="15.75" hidden="false" customHeight="false" outlineLevel="0" collapsed="false">
      <c r="B17" s="82"/>
      <c r="C17" s="83"/>
      <c r="D17" s="83"/>
      <c r="E17" s="83"/>
      <c r="F17" s="83"/>
      <c r="G17" s="83"/>
      <c r="H17" s="83"/>
      <c r="I17" s="83"/>
      <c r="J17" s="83"/>
    </row>
    <row r="18" customFormat="false" ht="15" hidden="false" customHeight="false" outlineLevel="0" collapsed="false">
      <c r="B18" s="49"/>
      <c r="C18" s="86"/>
      <c r="D18" s="86"/>
      <c r="E18" s="86"/>
      <c r="F18" s="86"/>
      <c r="G18" s="86"/>
      <c r="H18" s="86"/>
      <c r="I18" s="86"/>
      <c r="J18" s="86"/>
    </row>
    <row r="19" customFormat="false" ht="15.75" hidden="false" customHeight="true" outlineLevel="0" collapsed="false">
      <c r="B19" s="49"/>
      <c r="C19" s="80" t="s">
        <v>136</v>
      </c>
      <c r="D19" s="80"/>
      <c r="E19" s="80"/>
      <c r="F19" s="80"/>
      <c r="G19" s="80"/>
      <c r="H19" s="80"/>
      <c r="I19" s="80"/>
      <c r="J19" s="80"/>
    </row>
    <row r="20" customFormat="false" ht="15.75" hidden="false" customHeight="false" outlineLevel="0" collapsed="false">
      <c r="B20" s="49"/>
      <c r="C20" s="84" t="s">
        <v>137</v>
      </c>
      <c r="D20" s="49"/>
      <c r="E20" s="49"/>
      <c r="F20" s="49"/>
      <c r="G20" s="49"/>
      <c r="H20" s="49"/>
      <c r="I20" s="49"/>
      <c r="J20" s="49"/>
    </row>
    <row r="23" customFormat="false" ht="15.75" hidden="false" customHeight="false" outlineLevel="0" collapsed="false">
      <c r="B23" s="78" t="s">
        <v>126</v>
      </c>
      <c r="C23" s="78"/>
      <c r="D23" s="78"/>
      <c r="E23" s="78"/>
      <c r="F23" s="78" t="s">
        <v>127</v>
      </c>
      <c r="G23" s="78"/>
      <c r="H23" s="78"/>
      <c r="I23" s="78"/>
      <c r="J23" s="78"/>
    </row>
    <row r="24" customFormat="false" ht="15.75" hidden="false" customHeight="true" outlineLevel="0" collapsed="false">
      <c r="B24" s="78" t="s">
        <v>128</v>
      </c>
      <c r="C24" s="78"/>
      <c r="D24" s="78"/>
      <c r="E24" s="78"/>
      <c r="F24" s="79" t="s">
        <v>129</v>
      </c>
      <c r="G24" s="79"/>
      <c r="H24" s="79"/>
      <c r="I24" s="79"/>
      <c r="J24" s="79"/>
    </row>
    <row r="25" customFormat="false" ht="15.75" hidden="false" customHeight="true" outlineLevel="0" collapsed="false">
      <c r="B25" s="78"/>
      <c r="C25" s="78"/>
      <c r="D25" s="78"/>
      <c r="E25" s="78"/>
      <c r="F25" s="79"/>
      <c r="G25" s="79"/>
      <c r="H25" s="79"/>
      <c r="I25" s="79"/>
      <c r="J25" s="79"/>
    </row>
    <row r="26" customFormat="false" ht="15.75" hidden="false" customHeight="false" outlineLevel="0" collapsed="false">
      <c r="B26" s="78" t="s">
        <v>130</v>
      </c>
      <c r="C26" s="78"/>
      <c r="D26" s="78"/>
      <c r="E26" s="78"/>
      <c r="F26" s="80" t="s">
        <v>131</v>
      </c>
      <c r="G26" s="81"/>
      <c r="H26" s="82"/>
      <c r="I26" s="82"/>
      <c r="J26" s="82"/>
    </row>
    <row r="27" customFormat="false" ht="15.75" hidden="false" customHeight="true" outlineLevel="0" collapsed="false">
      <c r="B27" s="78" t="s">
        <v>132</v>
      </c>
      <c r="C27" s="78"/>
      <c r="D27" s="78"/>
      <c r="E27" s="78"/>
      <c r="F27" s="83" t="s">
        <v>138</v>
      </c>
      <c r="G27" s="83"/>
      <c r="H27" s="83"/>
      <c r="I27" s="83"/>
      <c r="J27" s="83"/>
    </row>
    <row r="28" customFormat="false" ht="15.75" hidden="false" customHeight="false" outlineLevel="0" collapsed="false">
      <c r="B28" s="82"/>
      <c r="C28" s="82"/>
      <c r="D28" s="82"/>
      <c r="E28" s="82"/>
      <c r="F28" s="82"/>
      <c r="G28" s="84"/>
      <c r="H28" s="82"/>
      <c r="I28" s="82"/>
      <c r="J28" s="82"/>
    </row>
    <row r="29" customFormat="false" ht="15.75" hidden="false" customHeight="false" outlineLevel="0" collapsed="false">
      <c r="B29" s="82"/>
      <c r="C29" s="82"/>
      <c r="D29" s="82"/>
      <c r="E29" s="82"/>
      <c r="F29" s="82"/>
      <c r="G29" s="84"/>
      <c r="H29" s="82"/>
      <c r="I29" s="82"/>
      <c r="J29" s="82"/>
    </row>
    <row r="30" customFormat="false" ht="15.75" hidden="false" customHeight="false" outlineLevel="0" collapsed="false">
      <c r="B30" s="82"/>
      <c r="C30" s="82"/>
      <c r="D30" s="82"/>
      <c r="E30" s="82"/>
      <c r="F30" s="82"/>
      <c r="G30" s="84"/>
      <c r="H30" s="82"/>
      <c r="I30" s="82"/>
      <c r="J30" s="82"/>
    </row>
    <row r="31" customFormat="false" ht="15.75" hidden="false" customHeight="false" outlineLevel="0" collapsed="false">
      <c r="B31" s="82"/>
      <c r="C31" s="82"/>
      <c r="D31" s="82"/>
      <c r="E31" s="82"/>
      <c r="F31" s="82"/>
      <c r="G31" s="84"/>
      <c r="H31" s="82"/>
      <c r="I31" s="82"/>
      <c r="J31" s="82"/>
    </row>
    <row r="32" customFormat="false" ht="15.75" hidden="false" customHeight="false" outlineLevel="0" collapsed="false">
      <c r="B32" s="82"/>
      <c r="C32" s="82"/>
      <c r="D32" s="82"/>
      <c r="E32" s="82"/>
      <c r="F32" s="82"/>
      <c r="G32" s="84"/>
      <c r="H32" s="82"/>
      <c r="I32" s="82"/>
      <c r="J32" s="82"/>
    </row>
    <row r="33" customFormat="false" ht="15.75" hidden="false" customHeight="false" outlineLevel="0" collapsed="false">
      <c r="B33" s="82"/>
      <c r="C33" s="82"/>
      <c r="D33" s="82"/>
      <c r="E33" s="82"/>
      <c r="F33" s="82"/>
      <c r="G33" s="84"/>
      <c r="H33" s="82"/>
      <c r="I33" s="82"/>
      <c r="J33" s="82"/>
    </row>
    <row r="34" customFormat="false" ht="15.75" hidden="false" customHeight="false" outlineLevel="0" collapsed="false">
      <c r="B34" s="82"/>
      <c r="C34" s="82"/>
      <c r="D34" s="82"/>
      <c r="E34" s="82"/>
      <c r="F34" s="82"/>
      <c r="G34" s="84"/>
      <c r="H34" s="82"/>
      <c r="I34" s="82"/>
      <c r="J34" s="82"/>
    </row>
    <row r="35" customFormat="false" ht="15.75" hidden="false" customHeight="true" outlineLevel="0" collapsed="false">
      <c r="B35" s="85" t="s">
        <v>134</v>
      </c>
      <c r="C35" s="85"/>
      <c r="D35" s="85"/>
      <c r="E35" s="85"/>
      <c r="F35" s="85"/>
      <c r="G35" s="85"/>
      <c r="H35" s="85"/>
      <c r="I35" s="85"/>
      <c r="J35" s="85"/>
    </row>
    <row r="36" customFormat="false" ht="15.75" hidden="false" customHeight="false" outlineLevel="0" collapsed="false">
      <c r="B36" s="82"/>
      <c r="C36" s="83" t="s">
        <v>139</v>
      </c>
      <c r="D36" s="83"/>
      <c r="E36" s="83"/>
      <c r="F36" s="83"/>
      <c r="G36" s="83"/>
      <c r="H36" s="83"/>
      <c r="I36" s="83"/>
      <c r="J36" s="83"/>
    </row>
    <row r="37" customFormat="false" ht="15.75" hidden="false" customHeight="false" outlineLevel="0" collapsed="false">
      <c r="B37" s="82"/>
      <c r="C37" s="83"/>
      <c r="D37" s="83"/>
      <c r="E37" s="83"/>
      <c r="F37" s="83"/>
      <c r="G37" s="83"/>
      <c r="H37" s="83"/>
      <c r="I37" s="83"/>
      <c r="J37" s="83"/>
    </row>
    <row r="38" customFormat="false" ht="15.75" hidden="false" customHeight="false" outlineLevel="0" collapsed="false">
      <c r="B38" s="82"/>
      <c r="C38" s="83"/>
      <c r="D38" s="83"/>
      <c r="E38" s="83"/>
      <c r="F38" s="83"/>
      <c r="G38" s="83"/>
      <c r="H38" s="83"/>
      <c r="I38" s="83"/>
      <c r="J38" s="83"/>
    </row>
    <row r="39" customFormat="false" ht="15" hidden="false" customHeight="false" outlineLevel="0" collapsed="false">
      <c r="B39" s="49"/>
      <c r="C39" s="86"/>
      <c r="D39" s="86"/>
      <c r="E39" s="86"/>
      <c r="F39" s="86"/>
      <c r="G39" s="86"/>
      <c r="H39" s="86"/>
      <c r="I39" s="86"/>
      <c r="J39" s="86"/>
    </row>
    <row r="40" customFormat="false" ht="15.75" hidden="false" customHeight="false" outlineLevel="0" collapsed="false">
      <c r="B40" s="49"/>
      <c r="C40" s="80" t="s">
        <v>136</v>
      </c>
      <c r="D40" s="80"/>
      <c r="E40" s="80"/>
      <c r="F40" s="80"/>
      <c r="G40" s="80"/>
      <c r="H40" s="80"/>
      <c r="I40" s="80"/>
      <c r="J40" s="80"/>
    </row>
    <row r="41" customFormat="false" ht="15.75" hidden="false" customHeight="false" outlineLevel="0" collapsed="false">
      <c r="B41" s="49"/>
      <c r="C41" s="84" t="s">
        <v>140</v>
      </c>
      <c r="D41" s="49"/>
      <c r="E41" s="49"/>
      <c r="F41" s="49"/>
      <c r="G41" s="49"/>
      <c r="H41" s="49"/>
      <c r="I41" s="49"/>
      <c r="J41" s="49"/>
    </row>
  </sheetData>
  <mergeCells count="12">
    <mergeCell ref="F3:J3"/>
    <mergeCell ref="F4:J4"/>
    <mergeCell ref="F6:J6"/>
    <mergeCell ref="B14:J14"/>
    <mergeCell ref="C15:J15"/>
    <mergeCell ref="C19:J19"/>
    <mergeCell ref="F24:J24"/>
    <mergeCell ref="F25:J25"/>
    <mergeCell ref="F27:J27"/>
    <mergeCell ref="B35:J35"/>
    <mergeCell ref="C36:J36"/>
    <mergeCell ref="C40:J4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P27" activeCellId="0" sqref="P27"/>
    </sheetView>
  </sheetViews>
  <sheetFormatPr defaultRowHeight="15" zeroHeight="false" outlineLevelRow="0" outlineLevelCol="0"/>
  <cols>
    <col collapsed="false" customWidth="true" hidden="false" outlineLevel="0" max="8" min="1" style="0" width="8.95"/>
    <col collapsed="false" customWidth="true" hidden="false" outlineLevel="0" max="9" min="9" style="0" width="17.26"/>
    <col collapsed="false" customWidth="true" hidden="false" outlineLevel="0" max="1025" min="10" style="0" width="8.95"/>
  </cols>
  <sheetData>
    <row r="1" customFormat="false" ht="15.75" hidden="false" customHeight="false" outlineLevel="0" collapsed="false">
      <c r="A1" s="78" t="s">
        <v>126</v>
      </c>
      <c r="B1" s="78"/>
      <c r="C1" s="78"/>
      <c r="D1" s="78"/>
      <c r="E1" s="78" t="s">
        <v>127</v>
      </c>
      <c r="F1" s="78"/>
      <c r="G1" s="78"/>
      <c r="H1" s="78"/>
      <c r="I1" s="78"/>
    </row>
    <row r="2" customFormat="false" ht="15.75" hidden="false" customHeight="true" outlineLevel="0" collapsed="false">
      <c r="A2" s="78" t="s">
        <v>128</v>
      </c>
      <c r="B2" s="78"/>
      <c r="C2" s="78"/>
      <c r="D2" s="78"/>
      <c r="E2" s="79" t="s">
        <v>129</v>
      </c>
      <c r="F2" s="79"/>
      <c r="G2" s="79"/>
      <c r="H2" s="79"/>
      <c r="I2" s="79"/>
    </row>
    <row r="3" customFormat="false" ht="15.75" hidden="false" customHeight="false" outlineLevel="0" collapsed="false">
      <c r="A3" s="78"/>
      <c r="B3" s="78"/>
      <c r="C3" s="78"/>
      <c r="D3" s="78"/>
      <c r="E3" s="79"/>
      <c r="F3" s="79"/>
      <c r="G3" s="79"/>
      <c r="H3" s="79"/>
      <c r="I3" s="79"/>
    </row>
    <row r="4" customFormat="false" ht="15.75" hidden="false" customHeight="false" outlineLevel="0" collapsed="false">
      <c r="A4" s="78" t="s">
        <v>130</v>
      </c>
      <c r="B4" s="78"/>
      <c r="C4" s="78"/>
      <c r="D4" s="78"/>
      <c r="E4" s="80" t="s">
        <v>141</v>
      </c>
      <c r="F4" s="81"/>
      <c r="G4" s="82"/>
      <c r="H4" s="82"/>
      <c r="I4" s="82"/>
    </row>
    <row r="5" customFormat="false" ht="15.75" hidden="false" customHeight="true" outlineLevel="0" collapsed="false">
      <c r="A5" s="78" t="s">
        <v>142</v>
      </c>
      <c r="B5" s="78"/>
      <c r="C5" s="78"/>
      <c r="D5" s="78"/>
      <c r="E5" s="83" t="s">
        <v>143</v>
      </c>
      <c r="F5" s="83"/>
      <c r="G5" s="83"/>
      <c r="H5" s="83"/>
      <c r="I5" s="83"/>
    </row>
    <row r="6" customFormat="false" ht="15.75" hidden="false" customHeight="false" outlineLevel="0" collapsed="false">
      <c r="A6" s="82"/>
      <c r="B6" s="82"/>
      <c r="C6" s="82"/>
      <c r="D6" s="82"/>
      <c r="E6" s="82"/>
      <c r="F6" s="84"/>
      <c r="G6" s="82"/>
      <c r="H6" s="82"/>
      <c r="I6" s="82"/>
    </row>
    <row r="7" customFormat="false" ht="15.75" hidden="false" customHeight="false" outlineLevel="0" collapsed="false">
      <c r="A7" s="82"/>
      <c r="B7" s="82"/>
      <c r="C7" s="82"/>
      <c r="D7" s="82"/>
      <c r="E7" s="82"/>
      <c r="F7" s="84"/>
      <c r="G7" s="82"/>
      <c r="H7" s="82"/>
      <c r="I7" s="82"/>
    </row>
    <row r="8" customFormat="false" ht="15.75" hidden="false" customHeight="false" outlineLevel="0" collapsed="false">
      <c r="A8" s="82"/>
      <c r="B8" s="82"/>
      <c r="C8" s="82"/>
      <c r="D8" s="82"/>
      <c r="E8" s="82"/>
      <c r="F8" s="84"/>
      <c r="G8" s="82"/>
      <c r="H8" s="82"/>
      <c r="I8" s="82"/>
    </row>
    <row r="9" customFormat="false" ht="15.75" hidden="false" customHeight="false" outlineLevel="0" collapsed="false">
      <c r="A9" s="82"/>
      <c r="B9" s="82"/>
      <c r="C9" s="82"/>
      <c r="D9" s="82"/>
      <c r="E9" s="82"/>
      <c r="F9" s="84"/>
      <c r="G9" s="82"/>
      <c r="H9" s="82"/>
      <c r="I9" s="82"/>
    </row>
    <row r="10" customFormat="false" ht="15.75" hidden="false" customHeight="false" outlineLevel="0" collapsed="false">
      <c r="A10" s="82"/>
      <c r="B10" s="82"/>
      <c r="C10" s="82"/>
      <c r="D10" s="82"/>
      <c r="E10" s="82"/>
      <c r="F10" s="84"/>
      <c r="G10" s="82"/>
      <c r="H10" s="82"/>
      <c r="I10" s="82"/>
    </row>
    <row r="11" customFormat="false" ht="15.75" hidden="false" customHeight="false" outlineLevel="0" collapsed="false">
      <c r="A11" s="82"/>
      <c r="B11" s="82"/>
      <c r="C11" s="82"/>
      <c r="D11" s="82"/>
      <c r="E11" s="82"/>
      <c r="F11" s="84"/>
      <c r="G11" s="82"/>
      <c r="H11" s="82"/>
      <c r="I11" s="82"/>
    </row>
    <row r="12" customFormat="false" ht="15.75" hidden="false" customHeight="false" outlineLevel="0" collapsed="false">
      <c r="A12" s="82"/>
      <c r="B12" s="82"/>
      <c r="C12" s="82"/>
      <c r="D12" s="82"/>
      <c r="E12" s="82"/>
      <c r="F12" s="84"/>
      <c r="G12" s="82"/>
      <c r="H12" s="82"/>
      <c r="I12" s="82"/>
    </row>
    <row r="13" customFormat="false" ht="15.75" hidden="false" customHeight="true" outlineLevel="0" collapsed="false">
      <c r="A13" s="85" t="s">
        <v>134</v>
      </c>
      <c r="B13" s="85"/>
      <c r="C13" s="85"/>
      <c r="D13" s="85"/>
      <c r="E13" s="85"/>
      <c r="F13" s="85"/>
      <c r="G13" s="85"/>
      <c r="H13" s="85"/>
      <c r="I13" s="85"/>
    </row>
    <row r="14" customFormat="false" ht="15.75" hidden="false" customHeight="true" outlineLevel="0" collapsed="false">
      <c r="A14" s="82"/>
      <c r="B14" s="83" t="s">
        <v>139</v>
      </c>
      <c r="C14" s="83"/>
      <c r="D14" s="83"/>
      <c r="E14" s="83"/>
      <c r="F14" s="83"/>
      <c r="G14" s="83"/>
      <c r="H14" s="83"/>
      <c r="I14" s="83"/>
    </row>
    <row r="15" customFormat="false" ht="15.75" hidden="false" customHeight="false" outlineLevel="0" collapsed="false">
      <c r="A15" s="82"/>
      <c r="B15" s="83"/>
      <c r="C15" s="83"/>
      <c r="D15" s="83"/>
      <c r="E15" s="83"/>
      <c r="F15" s="83"/>
      <c r="G15" s="83"/>
      <c r="H15" s="83"/>
      <c r="I15" s="83"/>
    </row>
    <row r="16" customFormat="false" ht="15.75" hidden="false" customHeight="false" outlineLevel="0" collapsed="false">
      <c r="A16" s="82"/>
      <c r="B16" s="83"/>
      <c r="C16" s="83"/>
      <c r="D16" s="83"/>
      <c r="E16" s="83"/>
      <c r="F16" s="83"/>
      <c r="G16" s="83"/>
      <c r="H16" s="83"/>
      <c r="I16" s="83"/>
    </row>
    <row r="17" customFormat="false" ht="15" hidden="false" customHeight="false" outlineLevel="0" collapsed="false">
      <c r="A17" s="49"/>
      <c r="B17" s="86"/>
      <c r="C17" s="86"/>
      <c r="D17" s="86"/>
      <c r="E17" s="86"/>
      <c r="F17" s="86"/>
      <c r="G17" s="86"/>
      <c r="H17" s="86"/>
      <c r="I17" s="86"/>
    </row>
    <row r="18" customFormat="false" ht="15.75" hidden="false" customHeight="false" outlineLevel="0" collapsed="false">
      <c r="A18" s="49"/>
      <c r="B18" s="80" t="s">
        <v>136</v>
      </c>
      <c r="C18" s="80"/>
      <c r="D18" s="80"/>
      <c r="E18" s="80"/>
      <c r="F18" s="80"/>
      <c r="G18" s="80"/>
      <c r="H18" s="80"/>
      <c r="I18" s="80"/>
    </row>
    <row r="19" customFormat="false" ht="15.75" hidden="false" customHeight="false" outlineLevel="0" collapsed="false">
      <c r="A19" s="49"/>
      <c r="B19" s="84" t="s">
        <v>137</v>
      </c>
      <c r="C19" s="49"/>
      <c r="D19" s="49"/>
      <c r="E19" s="49"/>
      <c r="F19" s="49"/>
      <c r="G19" s="49"/>
      <c r="H19" s="49"/>
      <c r="I19" s="49"/>
    </row>
    <row r="22" customFormat="false" ht="15.75" hidden="false" customHeight="false" outlineLevel="0" collapsed="false">
      <c r="A22" s="78" t="s">
        <v>126</v>
      </c>
      <c r="B22" s="78"/>
      <c r="C22" s="78"/>
      <c r="D22" s="78"/>
      <c r="E22" s="78" t="s">
        <v>127</v>
      </c>
      <c r="F22" s="78"/>
      <c r="G22" s="78"/>
      <c r="H22" s="78"/>
      <c r="I22" s="78"/>
    </row>
    <row r="23" customFormat="false" ht="15.75" hidden="false" customHeight="false" outlineLevel="0" collapsed="false">
      <c r="A23" s="78" t="s">
        <v>128</v>
      </c>
      <c r="B23" s="78"/>
      <c r="C23" s="78"/>
      <c r="D23" s="78"/>
      <c r="E23" s="79" t="s">
        <v>129</v>
      </c>
      <c r="F23" s="79"/>
      <c r="G23" s="79"/>
      <c r="H23" s="79"/>
      <c r="I23" s="79"/>
    </row>
    <row r="24" customFormat="false" ht="15.75" hidden="false" customHeight="true" outlineLevel="0" collapsed="false">
      <c r="A24" s="78"/>
      <c r="B24" s="78"/>
      <c r="C24" s="78"/>
      <c r="D24" s="78"/>
      <c r="E24" s="79"/>
      <c r="F24" s="79"/>
      <c r="G24" s="79"/>
      <c r="H24" s="79"/>
      <c r="I24" s="79"/>
    </row>
    <row r="25" customFormat="false" ht="15.75" hidden="false" customHeight="false" outlineLevel="0" collapsed="false">
      <c r="A25" s="78" t="s">
        <v>130</v>
      </c>
      <c r="B25" s="78"/>
      <c r="C25" s="78"/>
      <c r="D25" s="78"/>
      <c r="E25" s="80" t="s">
        <v>141</v>
      </c>
      <c r="F25" s="81"/>
      <c r="G25" s="82"/>
      <c r="H25" s="82"/>
      <c r="I25" s="82"/>
    </row>
    <row r="26" customFormat="false" ht="15.75" hidden="false" customHeight="false" outlineLevel="0" collapsed="false">
      <c r="A26" s="78" t="s">
        <v>142</v>
      </c>
      <c r="B26" s="78"/>
      <c r="C26" s="78"/>
      <c r="D26" s="78"/>
      <c r="E26" s="83" t="s">
        <v>143</v>
      </c>
      <c r="F26" s="83"/>
      <c r="G26" s="83"/>
      <c r="H26" s="83"/>
      <c r="I26" s="83"/>
    </row>
    <row r="27" customFormat="false" ht="15.75" hidden="false" customHeight="false" outlineLevel="0" collapsed="false">
      <c r="A27" s="82"/>
      <c r="B27" s="82"/>
      <c r="C27" s="82"/>
      <c r="D27" s="82"/>
      <c r="E27" s="82"/>
      <c r="F27" s="84"/>
      <c r="G27" s="82"/>
      <c r="H27" s="82"/>
      <c r="I27" s="82"/>
    </row>
    <row r="28" customFormat="false" ht="15.75" hidden="false" customHeight="false" outlineLevel="0" collapsed="false">
      <c r="A28" s="82"/>
      <c r="B28" s="82"/>
      <c r="C28" s="82"/>
      <c r="D28" s="82"/>
      <c r="E28" s="82"/>
      <c r="F28" s="84"/>
      <c r="G28" s="82"/>
      <c r="H28" s="82"/>
      <c r="I28" s="82"/>
    </row>
    <row r="29" customFormat="false" ht="15.75" hidden="false" customHeight="false" outlineLevel="0" collapsed="false">
      <c r="A29" s="82"/>
      <c r="B29" s="82"/>
      <c r="C29" s="82"/>
      <c r="D29" s="82"/>
      <c r="E29" s="82"/>
      <c r="F29" s="84"/>
      <c r="G29" s="82"/>
      <c r="H29" s="82"/>
      <c r="I29" s="82"/>
    </row>
    <row r="30" customFormat="false" ht="15.75" hidden="false" customHeight="false" outlineLevel="0" collapsed="false">
      <c r="A30" s="82"/>
      <c r="B30" s="82"/>
      <c r="C30" s="82"/>
      <c r="D30" s="82"/>
      <c r="E30" s="82"/>
      <c r="F30" s="84"/>
      <c r="G30" s="82"/>
      <c r="H30" s="82"/>
      <c r="I30" s="82"/>
    </row>
    <row r="31" customFormat="false" ht="15.75" hidden="false" customHeight="false" outlineLevel="0" collapsed="false">
      <c r="A31" s="82"/>
      <c r="B31" s="82"/>
      <c r="C31" s="82"/>
      <c r="D31" s="82"/>
      <c r="E31" s="82"/>
      <c r="F31" s="84"/>
      <c r="G31" s="82"/>
      <c r="H31" s="82"/>
      <c r="I31" s="82"/>
    </row>
    <row r="32" customFormat="false" ht="15.75" hidden="false" customHeight="false" outlineLevel="0" collapsed="false">
      <c r="A32" s="82"/>
      <c r="B32" s="82"/>
      <c r="C32" s="82"/>
      <c r="D32" s="82"/>
      <c r="E32" s="82"/>
      <c r="F32" s="84"/>
      <c r="G32" s="82"/>
      <c r="H32" s="82"/>
      <c r="I32" s="82"/>
    </row>
    <row r="33" customFormat="false" ht="15.75" hidden="false" customHeight="false" outlineLevel="0" collapsed="false">
      <c r="A33" s="82"/>
      <c r="B33" s="82"/>
      <c r="C33" s="82"/>
      <c r="D33" s="82"/>
      <c r="E33" s="82"/>
      <c r="F33" s="84"/>
      <c r="G33" s="82"/>
      <c r="H33" s="82"/>
      <c r="I33" s="82"/>
    </row>
    <row r="34" customFormat="false" ht="15.75" hidden="false" customHeight="true" outlineLevel="0" collapsed="false">
      <c r="A34" s="85" t="s">
        <v>134</v>
      </c>
      <c r="B34" s="85"/>
      <c r="C34" s="85"/>
      <c r="D34" s="85"/>
      <c r="E34" s="85"/>
      <c r="F34" s="85"/>
      <c r="G34" s="85"/>
      <c r="H34" s="85"/>
      <c r="I34" s="85"/>
    </row>
    <row r="35" customFormat="false" ht="15.75" hidden="false" customHeight="false" outlineLevel="0" collapsed="false">
      <c r="A35" s="82"/>
      <c r="B35" s="83" t="s">
        <v>139</v>
      </c>
      <c r="C35" s="83"/>
      <c r="D35" s="83"/>
      <c r="E35" s="83"/>
      <c r="F35" s="83"/>
      <c r="G35" s="83"/>
      <c r="H35" s="83"/>
      <c r="I35" s="83"/>
    </row>
    <row r="36" customFormat="false" ht="15.75" hidden="false" customHeight="false" outlineLevel="0" collapsed="false">
      <c r="A36" s="82"/>
      <c r="B36" s="83"/>
      <c r="C36" s="83"/>
      <c r="D36" s="83"/>
      <c r="E36" s="83"/>
      <c r="F36" s="83"/>
      <c r="G36" s="83"/>
      <c r="H36" s="83"/>
      <c r="I36" s="83"/>
    </row>
    <row r="37" customFormat="false" ht="15.75" hidden="false" customHeight="false" outlineLevel="0" collapsed="false">
      <c r="A37" s="82"/>
      <c r="B37" s="83"/>
      <c r="C37" s="83"/>
      <c r="D37" s="83"/>
      <c r="E37" s="83"/>
      <c r="F37" s="83"/>
      <c r="G37" s="83"/>
      <c r="H37" s="83"/>
      <c r="I37" s="83"/>
    </row>
    <row r="38" customFormat="false" ht="15" hidden="false" customHeight="false" outlineLevel="0" collapsed="false">
      <c r="A38" s="49"/>
      <c r="B38" s="86"/>
      <c r="C38" s="86"/>
      <c r="D38" s="86"/>
      <c r="E38" s="86"/>
      <c r="F38" s="86"/>
      <c r="G38" s="86"/>
      <c r="H38" s="86"/>
      <c r="I38" s="86"/>
    </row>
    <row r="39" customFormat="false" ht="15.75" hidden="false" customHeight="false" outlineLevel="0" collapsed="false">
      <c r="A39" s="49"/>
      <c r="B39" s="80" t="s">
        <v>136</v>
      </c>
      <c r="C39" s="80"/>
      <c r="D39" s="80"/>
      <c r="E39" s="80"/>
      <c r="F39" s="80"/>
      <c r="G39" s="80"/>
      <c r="H39" s="80"/>
      <c r="I39" s="80"/>
    </row>
    <row r="40" customFormat="false" ht="15.75" hidden="false" customHeight="false" outlineLevel="0" collapsed="false">
      <c r="A40" s="49"/>
      <c r="B40" s="84" t="s">
        <v>140</v>
      </c>
      <c r="C40" s="49"/>
      <c r="D40" s="49"/>
      <c r="E40" s="49"/>
      <c r="F40" s="49"/>
      <c r="G40" s="49"/>
      <c r="H40" s="49"/>
      <c r="I40" s="49"/>
    </row>
  </sheetData>
  <mergeCells count="12">
    <mergeCell ref="E2:I2"/>
    <mergeCell ref="E3:I3"/>
    <mergeCell ref="E5:I5"/>
    <mergeCell ref="A13:I13"/>
    <mergeCell ref="B14:I14"/>
    <mergeCell ref="B18:I18"/>
    <mergeCell ref="E23:I23"/>
    <mergeCell ref="E24:I24"/>
    <mergeCell ref="E26:I26"/>
    <mergeCell ref="A34:I34"/>
    <mergeCell ref="B35:I35"/>
    <mergeCell ref="B39:I3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LibreOffice/5.4.7.2$Linux_X86_64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2006-09-15T17:00:00Z</dcterms:created>
  <dc:creator/>
  <dc:description/>
  <dc:language>en-US</dc:language>
  <cp:lastModifiedBy/>
  <dcterms:modified xsi:type="dcterms:W3CDTF">2024-11-14T22:37:26Z</dcterms:modified>
  <cp:revision>0</cp:revision>
  <dc:subject/>
  <dc:title/>
</cp:coreProperties>
</file>