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финдекс и кп тм\"/>
    </mc:Choice>
  </mc:AlternateContent>
  <bookViews>
    <workbookView xWindow="0" yWindow="0" windowWidth="16815" windowHeight="5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14" i="1" l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l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G234" i="1"/>
  <c r="F234" i="1"/>
  <c r="I234" i="1"/>
  <c r="L234" i="1"/>
  <c r="H234" i="1"/>
</calcChain>
</file>

<file path=xl/sharedStrings.xml><?xml version="1.0" encoding="utf-8"?>
<sst xmlns="http://schemas.openxmlformats.org/spreadsheetml/2006/main" count="333" uniqueCount="110">
  <si>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</si>
  <si>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</si>
  <si>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</si>
  <si>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</si>
  <si>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</si>
  <si>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</si>
  <si>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</si>
  <si>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</si>
  <si>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</si>
  <si>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</si>
  <si>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</si>
  <si>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</si>
  <si>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</si>
  <si>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</si>
  <si>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</si>
  <si>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</si>
  <si>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</si>
  <si>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</si>
  <si>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</si>
  <si>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</si>
  <si>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</si>
  <si>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</si>
  <si>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</si>
  <si>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</si>
  <si>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</si>
  <si>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</si>
  <si>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</si>
  <si>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</si>
  <si>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</si>
  <si>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</si>
  <si>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</si>
  <si>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</si>
  <si>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</si>
  <si>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</si>
  <si>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</si>
  <si>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</si>
  <si>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</si>
  <si>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</si>
  <si>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</si>
  <si>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"Ермошкинская СОШ"</t>
  </si>
  <si>
    <t>ИП</t>
  </si>
  <si>
    <t>Николаева Н.Н.</t>
  </si>
  <si>
    <t>Огурцы свежие порциями</t>
  </si>
  <si>
    <t>247*</t>
  </si>
  <si>
    <t>Суп картофельный с горохом</t>
  </si>
  <si>
    <t>139*</t>
  </si>
  <si>
    <t>Котлеты рубленые с соусом</t>
  </si>
  <si>
    <t>413*</t>
  </si>
  <si>
    <t>Макароны отварные</t>
  </si>
  <si>
    <t>516*</t>
  </si>
  <si>
    <t>Чай с фруктовым соком</t>
  </si>
  <si>
    <t>79*</t>
  </si>
  <si>
    <t>Хлеб ржаной</t>
  </si>
  <si>
    <t>Салат из белокочанной капусты</t>
  </si>
  <si>
    <t>43*</t>
  </si>
  <si>
    <t>Борщ с капустой картофелем со сметаной</t>
  </si>
  <si>
    <t>110*</t>
  </si>
  <si>
    <t>Тефтели рубленые с соусом</t>
  </si>
  <si>
    <t>462*</t>
  </si>
  <si>
    <t>Каша гречневая рассыпчатая</t>
  </si>
  <si>
    <t>508*</t>
  </si>
  <si>
    <t>Компот из смеси сухофруктов</t>
  </si>
  <si>
    <t>639*</t>
  </si>
  <si>
    <t>Салат морковный</t>
  </si>
  <si>
    <t>9*</t>
  </si>
  <si>
    <t>Суп картофельный с макаронными изделиями</t>
  </si>
  <si>
    <t>140*</t>
  </si>
  <si>
    <t>Рыба, тушённая в томате с овощами</t>
  </si>
  <si>
    <t>486*</t>
  </si>
  <si>
    <t>Пюре картофельное</t>
  </si>
  <si>
    <t>520*</t>
  </si>
  <si>
    <t>Компот из свежих плодов</t>
  </si>
  <si>
    <t>817*</t>
  </si>
  <si>
    <t>Салат из свеклы с зелёным горошком</t>
  </si>
  <si>
    <t>34*</t>
  </si>
  <si>
    <t>Щи из свежей капусты с картофелем со сметаной</t>
  </si>
  <si>
    <t>124*</t>
  </si>
  <si>
    <t>Птица тушёная в соусе</t>
  </si>
  <si>
    <t>493*</t>
  </si>
  <si>
    <t>Каша рисовая вязкая</t>
  </si>
  <si>
    <t>302*</t>
  </si>
  <si>
    <t>Винегрет овощной</t>
  </si>
  <si>
    <t>60</t>
  </si>
  <si>
    <t>71*</t>
  </si>
  <si>
    <t>Рассольник ленинградский со сметаной</t>
  </si>
  <si>
    <t>200</t>
  </si>
  <si>
    <t>132*</t>
  </si>
  <si>
    <t>Фрикадельки из говядины тушеные в соусе</t>
  </si>
  <si>
    <t>120</t>
  </si>
  <si>
    <t>471*</t>
  </si>
  <si>
    <t>Каша пшеничная вязкая</t>
  </si>
  <si>
    <t>Компот из свежих яблок</t>
  </si>
  <si>
    <t>631*</t>
  </si>
  <si>
    <t>Суп крестьянский с крупой со сметаной</t>
  </si>
  <si>
    <t>134*</t>
  </si>
  <si>
    <t>Шницель руб. с соусом</t>
  </si>
  <si>
    <t>451*</t>
  </si>
  <si>
    <t>Чай с молоком и сахаром</t>
  </si>
  <si>
    <t>630*</t>
  </si>
  <si>
    <t>Биточки рубленные с соусом</t>
  </si>
  <si>
    <t>Напиток лимонный</t>
  </si>
  <si>
    <t>Салат из св.моркови с изюмом и раст.маслом</t>
  </si>
  <si>
    <t>Котлеты рубленные из птицы с соусом</t>
  </si>
  <si>
    <t>Рис отварной</t>
  </si>
  <si>
    <t>Щи из свеж.капусты с картофелем со сметан.</t>
  </si>
  <si>
    <t>Котлеты рыбные с соусом</t>
  </si>
  <si>
    <t>Фрикадельки из говядины, тушеные в соусе</t>
  </si>
  <si>
    <t>Компот из изюма</t>
  </si>
  <si>
    <t>Огурцы солёные порциями</t>
  </si>
  <si>
    <t>Суп картофельн.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</si>
</sst>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9FFB0"/>
        <bgColor rgb="FF000000"/>
      </patternFill>
    </fill>
    <fill>
      <patternFill patternType="solid">
        <fgColor rgb="FFFFF2CC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2" fontId="0" fillId="4" borderId="2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0" fontId="0" fillId="5" borderId="28" xfId="0" applyFill="1" applyBorder="1"/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1" fontId="0" fillId="4" borderId="2" xfId="0" applyNumberForma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32" xfId="0" applyFill="1" applyBorder="1" applyProtection="1">
      <protection locked="0"/>
    </xf>
    <xf numFmtId="0" fontId="12" fillId="6" borderId="33" xfId="0" applyFont="1" applyFill="1" applyBorder="1" applyAlignment="1">
      <alignment horizontal="left" wrapText="1"/>
    </xf>
    <xf numFmtId="0" fontId="12" fillId="6" borderId="2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right" wrapText="1"/>
    </xf>
    <xf numFmtId="2" fontId="12" fillId="6" borderId="5" xfId="0" applyNumberFormat="1" applyFont="1" applyFill="1" applyBorder="1" applyAlignment="1">
      <alignment horizontal="right" wrapText="1"/>
    </xf>
    <xf numFmtId="0" fontId="12" fillId="6" borderId="26" xfId="0" applyFont="1" applyFill="1" applyBorder="1" applyAlignment="1">
      <alignment horizontal="right" wrapText="1"/>
    </xf>
    <xf numFmtId="0" fontId="12" fillId="6" borderId="32" xfId="0" applyFont="1" applyFill="1" applyBorder="1" applyAlignment="1">
      <alignment horizontal="left" wrapText="1"/>
    </xf>
    <xf numFmtId="0" fontId="12" fillId="6" borderId="2" xfId="0" applyFont="1" applyFill="1" applyBorder="1" applyAlignment="1">
      <alignment horizontal="left" wrapText="1"/>
    </xf>
    <xf numFmtId="0" fontId="12" fillId="6" borderId="34" xfId="0" applyFont="1" applyFill="1" applyBorder="1" applyAlignment="1">
      <alignment horizontal="center" wrapText="1"/>
    </xf>
    <xf numFmtId="2" fontId="12" fillId="6" borderId="2" xfId="0" applyNumberFormat="1" applyFont="1" applyFill="1" applyBorder="1" applyAlignment="1">
      <alignment horizontal="right" wrapText="1"/>
    </xf>
    <xf numFmtId="2" fontId="12" fillId="6" borderId="26" xfId="0" applyNumberFormat="1" applyFont="1" applyFill="1" applyBorder="1" applyAlignment="1">
      <alignment horizontal="right" wrapText="1"/>
    </xf>
    <xf numFmtId="0" fontId="12" fillId="6" borderId="17" xfId="0" applyFont="1" applyFill="1" applyBorder="1" applyAlignment="1">
      <alignment horizontal="left" wrapText="1"/>
    </xf>
    <xf numFmtId="0" fontId="0" fillId="4" borderId="8" xfId="0" applyFill="1" applyBorder="1" applyAlignment="1" applyProtection="1">
      <alignment wrapText="1"/>
      <protection locked="0"/>
    </xf>
    <xf numFmtId="0" fontId="0" fillId="4" borderId="35" xfId="0" applyFill="1" applyBorder="1" applyProtection="1">
      <protection locked="0"/>
    </xf>
    <xf numFmtId="0" fontId="12" fillId="6" borderId="36" xfId="0" applyFont="1" applyFill="1" applyBorder="1" applyAlignment="1">
      <alignment horizontal="left" wrapText="1"/>
    </xf>
    <xf numFmtId="2" fontId="12" fillId="6" borderId="4" xfId="0" applyNumberFormat="1" applyFont="1" applyFill="1" applyBorder="1" applyAlignment="1">
      <alignment horizontal="right" wrapText="1"/>
    </xf>
    <xf numFmtId="2" fontId="12" fillId="6" borderId="36" xfId="0" applyNumberFormat="1" applyFont="1" applyFill="1" applyBorder="1" applyAlignment="1">
      <alignment horizontal="right" wrapText="1"/>
    </xf>
    <xf numFmtId="0" fontId="0" fillId="4" borderId="1" xfId="0" applyFill="1" applyBorder="1" applyAlignment="1" applyProtection="1">
      <alignment wrapText="1"/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37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49" fontId="1" fillId="4" borderId="2" xfId="0" applyNumberFormat="1" applyFon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5" borderId="38" xfId="0" applyFill="1" applyBorder="1"/>
    <xf numFmtId="0" fontId="0" fillId="5" borderId="38" xfId="0" applyFill="1" applyBorder="1" applyAlignment="1">
      <alignment horizontal="center" vertical="center"/>
    </xf>
    <xf numFmtId="0" fontId="0" fillId="5" borderId="39" xfId="0" applyFill="1" applyBorder="1"/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5" borderId="38" xfId="0" applyFill="1" applyBorder="1" applyAlignment="1">
      <alignment horizontal="right" vertical="center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0" fillId="5" borderId="28" xfId="0" applyFill="1" applyBorder="1" applyAlignment="1">
      <alignment horizontal="center"/>
    </xf>
    <xf numFmtId="0" fontId="0" fillId="5" borderId="3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L229" sqref="L2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42</v>
      </c>
      <c r="F14" s="60">
        <v>60</v>
      </c>
      <c r="G14" s="61">
        <v>0.48</v>
      </c>
      <c r="H14" s="61">
        <v>0.12</v>
      </c>
      <c r="I14" s="62">
        <v>1</v>
      </c>
      <c r="J14" s="63">
        <v>4</v>
      </c>
      <c r="K14" s="64" t="s">
        <v>43</v>
      </c>
      <c r="L14" s="63">
        <v>10.19</v>
      </c>
    </row>
    <row r="15" spans="1:12" ht="15" x14ac:dyDescent="0.25">
      <c r="A15" s="23"/>
      <c r="B15" s="15"/>
      <c r="C15" s="11"/>
      <c r="D15" s="7" t="s">
        <v>27</v>
      </c>
      <c r="E15" s="65" t="s">
        <v>44</v>
      </c>
      <c r="F15" s="66">
        <v>200</v>
      </c>
      <c r="G15" s="62">
        <v>4.71</v>
      </c>
      <c r="H15" s="62">
        <v>3.73</v>
      </c>
      <c r="I15" s="62">
        <v>15.96</v>
      </c>
      <c r="J15" s="67">
        <v>118</v>
      </c>
      <c r="K15" s="68" t="s">
        <v>45</v>
      </c>
      <c r="L15" s="67">
        <v>8.16</v>
      </c>
    </row>
    <row r="16" spans="1:12" ht="15" x14ac:dyDescent="0.25">
      <c r="A16" s="23"/>
      <c r="B16" s="15"/>
      <c r="C16" s="11"/>
      <c r="D16" s="7" t="s">
        <v>28</v>
      </c>
      <c r="E16" s="65" t="s">
        <v>46</v>
      </c>
      <c r="F16" s="60">
        <v>120</v>
      </c>
      <c r="G16" s="62">
        <v>12.44</v>
      </c>
      <c r="H16" s="62">
        <v>9.24</v>
      </c>
      <c r="I16" s="62">
        <v>12.56</v>
      </c>
      <c r="J16" s="67">
        <v>183</v>
      </c>
      <c r="K16" s="68" t="s">
        <v>47</v>
      </c>
      <c r="L16" s="67">
        <v>39.11</v>
      </c>
    </row>
    <row r="17" spans="1:12" ht="15" x14ac:dyDescent="0.25">
      <c r="A17" s="23"/>
      <c r="B17" s="15"/>
      <c r="C17" s="11"/>
      <c r="D17" s="7" t="s">
        <v>29</v>
      </c>
      <c r="E17" s="65" t="s">
        <v>48</v>
      </c>
      <c r="F17" s="60">
        <v>150</v>
      </c>
      <c r="G17" s="62">
        <v>5.32</v>
      </c>
      <c r="H17" s="62">
        <v>4.8899999999999997</v>
      </c>
      <c r="I17" s="62">
        <v>35.520000000000003</v>
      </c>
      <c r="J17" s="67">
        <v>211</v>
      </c>
      <c r="K17" s="68" t="s">
        <v>49</v>
      </c>
      <c r="L17" s="67">
        <v>8.02</v>
      </c>
    </row>
    <row r="18" spans="1:12" ht="15" x14ac:dyDescent="0.25">
      <c r="A18" s="23"/>
      <c r="B18" s="15"/>
      <c r="C18" s="11"/>
      <c r="D18" s="7" t="s">
        <v>30</v>
      </c>
      <c r="E18" s="65" t="s">
        <v>50</v>
      </c>
      <c r="F18" s="60">
        <v>200</v>
      </c>
      <c r="G18" s="62">
        <v>0.34</v>
      </c>
      <c r="H18" s="62">
        <v>0.02</v>
      </c>
      <c r="I18" s="62">
        <v>24.53</v>
      </c>
      <c r="J18" s="67">
        <v>95</v>
      </c>
      <c r="K18" s="68" t="s">
        <v>51</v>
      </c>
      <c r="L18" s="67">
        <v>4.96</v>
      </c>
    </row>
    <row r="19" spans="1:12" ht="15" x14ac:dyDescent="0.25">
      <c r="A19" s="23"/>
      <c r="B19" s="15"/>
      <c r="C19" s="11"/>
      <c r="D19" s="7" t="s">
        <v>31</v>
      </c>
      <c r="E19" s="69"/>
      <c r="F19" s="70"/>
      <c r="G19" s="71"/>
      <c r="H19" s="71"/>
      <c r="I19" s="71"/>
      <c r="J19" s="72"/>
      <c r="K19" s="44"/>
      <c r="L19" s="71"/>
    </row>
    <row r="20" spans="1:12" ht="15" x14ac:dyDescent="0.25">
      <c r="A20" s="23"/>
      <c r="B20" s="15"/>
      <c r="C20" s="11"/>
      <c r="D20" s="7" t="s">
        <v>32</v>
      </c>
      <c r="E20" s="65" t="s">
        <v>52</v>
      </c>
      <c r="F20" s="110">
        <v>60</v>
      </c>
      <c r="G20" s="62">
        <v>4.5599999999999996</v>
      </c>
      <c r="H20" s="62">
        <v>0.54</v>
      </c>
      <c r="I20" s="62">
        <v>28.02</v>
      </c>
      <c r="J20" s="67">
        <v>128.16</v>
      </c>
      <c r="K20" s="44"/>
      <c r="L20" s="62">
        <v>4.5599999999999996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27.849999999999998</v>
      </c>
      <c r="H23" s="19">
        <f t="shared" si="2"/>
        <v>18.54</v>
      </c>
      <c r="I23" s="19">
        <f t="shared" si="2"/>
        <v>117.59</v>
      </c>
      <c r="J23" s="19">
        <f t="shared" si="2"/>
        <v>739.16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790</v>
      </c>
      <c r="G24" s="32">
        <f t="shared" ref="G24:J24" si="4">G13+G23</f>
        <v>27.849999999999998</v>
      </c>
      <c r="H24" s="32">
        <f t="shared" si="4"/>
        <v>18.54</v>
      </c>
      <c r="I24" s="32">
        <f t="shared" si="4"/>
        <v>117.59</v>
      </c>
      <c r="J24" s="32">
        <f t="shared" si="4"/>
        <v>739.16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4" t="s">
        <v>53</v>
      </c>
      <c r="F33" s="111">
        <v>60</v>
      </c>
      <c r="G33" s="74">
        <v>1</v>
      </c>
      <c r="H33" s="74">
        <v>3</v>
      </c>
      <c r="I33" s="75">
        <v>6</v>
      </c>
      <c r="J33" s="74">
        <v>56</v>
      </c>
      <c r="K33" s="64" t="s">
        <v>54</v>
      </c>
      <c r="L33" s="74">
        <v>3.62</v>
      </c>
    </row>
    <row r="34" spans="1:12" ht="15" x14ac:dyDescent="0.25">
      <c r="A34" s="14"/>
      <c r="B34" s="15"/>
      <c r="C34" s="11"/>
      <c r="D34" s="7" t="s">
        <v>27</v>
      </c>
      <c r="E34" s="76" t="s">
        <v>55</v>
      </c>
      <c r="F34" s="112">
        <v>200</v>
      </c>
      <c r="G34" s="76">
        <v>2</v>
      </c>
      <c r="H34" s="76">
        <v>5</v>
      </c>
      <c r="I34" s="77">
        <v>7</v>
      </c>
      <c r="J34" s="76">
        <v>85</v>
      </c>
      <c r="K34" s="64" t="s">
        <v>56</v>
      </c>
      <c r="L34" s="76">
        <v>8.6300000000000008</v>
      </c>
    </row>
    <row r="35" spans="1:12" ht="15" x14ac:dyDescent="0.25">
      <c r="A35" s="14"/>
      <c r="B35" s="15"/>
      <c r="C35" s="11"/>
      <c r="D35" s="7" t="s">
        <v>28</v>
      </c>
      <c r="E35" s="76" t="s">
        <v>57</v>
      </c>
      <c r="F35" s="112">
        <v>120</v>
      </c>
      <c r="G35" s="76">
        <v>12</v>
      </c>
      <c r="H35" s="76">
        <v>13</v>
      </c>
      <c r="I35" s="77">
        <v>15</v>
      </c>
      <c r="J35" s="76">
        <v>203</v>
      </c>
      <c r="K35" s="64" t="s">
        <v>58</v>
      </c>
      <c r="L35" s="76">
        <v>39.64</v>
      </c>
    </row>
    <row r="36" spans="1:12" ht="15" x14ac:dyDescent="0.25">
      <c r="A36" s="14"/>
      <c r="B36" s="15"/>
      <c r="C36" s="11"/>
      <c r="D36" s="7" t="s">
        <v>29</v>
      </c>
      <c r="E36" s="76" t="s">
        <v>59</v>
      </c>
      <c r="F36" s="112">
        <v>150</v>
      </c>
      <c r="G36" s="76">
        <v>9</v>
      </c>
      <c r="H36" s="76">
        <v>7</v>
      </c>
      <c r="I36" s="77">
        <v>43</v>
      </c>
      <c r="J36" s="76">
        <v>245</v>
      </c>
      <c r="K36" s="64" t="s">
        <v>60</v>
      </c>
      <c r="L36" s="76">
        <v>14.22</v>
      </c>
    </row>
    <row r="37" spans="1:12" ht="15" x14ac:dyDescent="0.25">
      <c r="A37" s="14"/>
      <c r="B37" s="15"/>
      <c r="C37" s="11"/>
      <c r="D37" s="7" t="s">
        <v>30</v>
      </c>
      <c r="E37" s="76" t="s">
        <v>61</v>
      </c>
      <c r="F37" s="112">
        <v>200</v>
      </c>
      <c r="G37" s="76">
        <v>0</v>
      </c>
      <c r="H37" s="76">
        <v>0</v>
      </c>
      <c r="I37" s="77">
        <v>29</v>
      </c>
      <c r="J37" s="76">
        <v>105</v>
      </c>
      <c r="K37" s="64" t="s">
        <v>62</v>
      </c>
      <c r="L37" s="76">
        <v>4.33</v>
      </c>
    </row>
    <row r="38" spans="1:12" ht="15" x14ac:dyDescent="0.25">
      <c r="A38" s="14"/>
      <c r="B38" s="15"/>
      <c r="C38" s="11"/>
      <c r="D38" s="7" t="s">
        <v>31</v>
      </c>
      <c r="E38" s="65"/>
      <c r="F38" s="60"/>
      <c r="G38" s="62"/>
      <c r="H38" s="62"/>
      <c r="I38" s="62"/>
      <c r="J38" s="67"/>
      <c r="K38" s="44"/>
      <c r="L38" s="67"/>
    </row>
    <row r="39" spans="1:12" ht="15" x14ac:dyDescent="0.25">
      <c r="A39" s="14"/>
      <c r="B39" s="15"/>
      <c r="C39" s="11"/>
      <c r="D39" s="7" t="s">
        <v>32</v>
      </c>
      <c r="E39" s="65" t="s">
        <v>52</v>
      </c>
      <c r="F39" s="78">
        <v>60</v>
      </c>
      <c r="G39" s="62">
        <v>4.5599999999999996</v>
      </c>
      <c r="H39" s="62">
        <v>0.54</v>
      </c>
      <c r="I39" s="62">
        <v>28.02</v>
      </c>
      <c r="J39" s="67">
        <v>128.16</v>
      </c>
      <c r="K39" s="44"/>
      <c r="L39" s="62">
        <v>4.5599999999999996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28.56</v>
      </c>
      <c r="H42" s="19">
        <f t="shared" ref="H42" si="11">SUM(H33:H41)</f>
        <v>28.54</v>
      </c>
      <c r="I42" s="19">
        <f t="shared" ref="I42" si="12">SUM(I33:I41)</f>
        <v>128.02000000000001</v>
      </c>
      <c r="J42" s="19">
        <f t="shared" ref="J42:L42" si="13">SUM(J33:J41)</f>
        <v>822.16</v>
      </c>
      <c r="K42" s="25"/>
      <c r="L42" s="19">
        <f t="shared" si="13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790</v>
      </c>
      <c r="G43" s="32">
        <f t="shared" ref="G43" si="14">G32+G42</f>
        <v>28.56</v>
      </c>
      <c r="H43" s="32">
        <f t="shared" ref="H43" si="15">H32+H42</f>
        <v>28.54</v>
      </c>
      <c r="I43" s="32">
        <f t="shared" ref="I43" si="16">I32+I42</f>
        <v>128.02000000000001</v>
      </c>
      <c r="J43" s="32">
        <f t="shared" ref="J43:L43" si="17">J32+J42</f>
        <v>822.16</v>
      </c>
      <c r="K43" s="32"/>
      <c r="L43" s="32">
        <f t="shared" si="17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9" t="s">
        <v>63</v>
      </c>
      <c r="F52" s="60">
        <v>60</v>
      </c>
      <c r="G52" s="61">
        <v>0.96</v>
      </c>
      <c r="H52" s="61">
        <v>3.04</v>
      </c>
      <c r="I52" s="62">
        <v>5</v>
      </c>
      <c r="J52" s="63">
        <v>52</v>
      </c>
      <c r="K52" s="64" t="s">
        <v>64</v>
      </c>
      <c r="L52" s="63">
        <v>3.12</v>
      </c>
    </row>
    <row r="53" spans="1:12" ht="15" x14ac:dyDescent="0.25">
      <c r="A53" s="23"/>
      <c r="B53" s="15"/>
      <c r="C53" s="11"/>
      <c r="D53" s="7" t="s">
        <v>27</v>
      </c>
      <c r="E53" s="65" t="s">
        <v>65</v>
      </c>
      <c r="F53" s="66">
        <v>200</v>
      </c>
      <c r="G53" s="62">
        <v>2.2599999999999998</v>
      </c>
      <c r="H53" s="62">
        <v>4.3</v>
      </c>
      <c r="I53" s="62">
        <v>16.68</v>
      </c>
      <c r="J53" s="67">
        <v>117</v>
      </c>
      <c r="K53" s="68" t="s">
        <v>66</v>
      </c>
      <c r="L53" s="67">
        <v>7.73</v>
      </c>
    </row>
    <row r="54" spans="1:12" ht="15" x14ac:dyDescent="0.25">
      <c r="A54" s="23"/>
      <c r="B54" s="15"/>
      <c r="C54" s="11"/>
      <c r="D54" s="7" t="s">
        <v>28</v>
      </c>
      <c r="E54" s="65" t="s">
        <v>67</v>
      </c>
      <c r="F54" s="60">
        <v>120</v>
      </c>
      <c r="G54" s="62">
        <v>13.81</v>
      </c>
      <c r="H54" s="62">
        <v>5.76</v>
      </c>
      <c r="I54" s="62">
        <v>2.73</v>
      </c>
      <c r="J54" s="67">
        <v>139</v>
      </c>
      <c r="K54" s="68" t="s">
        <v>68</v>
      </c>
      <c r="L54" s="67">
        <v>40.49</v>
      </c>
    </row>
    <row r="55" spans="1:12" ht="15" x14ac:dyDescent="0.25">
      <c r="A55" s="23"/>
      <c r="B55" s="15"/>
      <c r="C55" s="11"/>
      <c r="D55" s="7" t="s">
        <v>29</v>
      </c>
      <c r="E55" s="65" t="s">
        <v>69</v>
      </c>
      <c r="F55" s="60">
        <v>150</v>
      </c>
      <c r="G55" s="62">
        <v>3.22</v>
      </c>
      <c r="H55" s="62">
        <v>5.56</v>
      </c>
      <c r="I55" s="62">
        <v>22</v>
      </c>
      <c r="J55" s="67">
        <v>155</v>
      </c>
      <c r="K55" s="68" t="s">
        <v>70</v>
      </c>
      <c r="L55" s="67">
        <v>12.75</v>
      </c>
    </row>
    <row r="56" spans="1:12" ht="15" x14ac:dyDescent="0.25">
      <c r="A56" s="23"/>
      <c r="B56" s="15"/>
      <c r="C56" s="11"/>
      <c r="D56" s="7" t="s">
        <v>30</v>
      </c>
      <c r="E56" s="65" t="s">
        <v>71</v>
      </c>
      <c r="F56" s="60">
        <v>200</v>
      </c>
      <c r="G56" s="62">
        <v>0.2</v>
      </c>
      <c r="H56" s="62">
        <v>0.2</v>
      </c>
      <c r="I56" s="62">
        <v>22.3</v>
      </c>
      <c r="J56" s="67">
        <v>110</v>
      </c>
      <c r="K56" s="68" t="s">
        <v>72</v>
      </c>
      <c r="L56" s="67">
        <v>6.35</v>
      </c>
    </row>
    <row r="57" spans="1:12" ht="15" x14ac:dyDescent="0.25">
      <c r="A57" s="23"/>
      <c r="B57" s="15"/>
      <c r="C57" s="11"/>
      <c r="D57" s="7" t="s">
        <v>31</v>
      </c>
      <c r="E57" s="65"/>
      <c r="F57" s="60"/>
      <c r="G57" s="62"/>
      <c r="H57" s="62"/>
      <c r="I57" s="62"/>
      <c r="J57" s="67"/>
      <c r="K57" s="44"/>
      <c r="L57" s="67"/>
    </row>
    <row r="58" spans="1:12" ht="15" x14ac:dyDescent="0.25">
      <c r="A58" s="23"/>
      <c r="B58" s="15"/>
      <c r="C58" s="11"/>
      <c r="D58" s="7" t="s">
        <v>32</v>
      </c>
      <c r="E58" s="65" t="s">
        <v>52</v>
      </c>
      <c r="F58" s="78">
        <v>60</v>
      </c>
      <c r="G58" s="62">
        <v>4.5599999999999996</v>
      </c>
      <c r="H58" s="62">
        <v>0.54</v>
      </c>
      <c r="I58" s="62">
        <v>28.02</v>
      </c>
      <c r="J58" s="67">
        <v>128.16</v>
      </c>
      <c r="K58" s="44"/>
      <c r="L58" s="62">
        <v>4.5599999999999996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25.009999999999998</v>
      </c>
      <c r="H61" s="19">
        <f t="shared" ref="H61" si="23">SUM(H52:H60)</f>
        <v>19.399999999999999</v>
      </c>
      <c r="I61" s="19">
        <f t="shared" ref="I61" si="24">SUM(I52:I60)</f>
        <v>96.72999999999999</v>
      </c>
      <c r="J61" s="19">
        <f t="shared" ref="J61:L61" si="25">SUM(J52:J60)</f>
        <v>701.16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25.009999999999998</v>
      </c>
      <c r="H62" s="32">
        <f t="shared" ref="H62" si="27">H51+H61</f>
        <v>19.399999999999999</v>
      </c>
      <c r="I62" s="32">
        <f t="shared" ref="I62" si="28">I51+I61</f>
        <v>96.72999999999999</v>
      </c>
      <c r="J62" s="32">
        <f t="shared" ref="J62:L62" si="29">J51+J61</f>
        <v>701.16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73</v>
      </c>
      <c r="F71" s="60">
        <v>60</v>
      </c>
      <c r="G71" s="61">
        <v>1</v>
      </c>
      <c r="H71" s="61">
        <v>2.5099999999999998</v>
      </c>
      <c r="I71" s="62">
        <v>4.91</v>
      </c>
      <c r="J71" s="63">
        <v>46.26</v>
      </c>
      <c r="K71" s="68" t="s">
        <v>74</v>
      </c>
      <c r="L71" s="63">
        <v>9.19</v>
      </c>
    </row>
    <row r="72" spans="1:12" ht="15" x14ac:dyDescent="0.25">
      <c r="A72" s="23"/>
      <c r="B72" s="15"/>
      <c r="C72" s="11"/>
      <c r="D72" s="7" t="s">
        <v>27</v>
      </c>
      <c r="E72" s="69" t="s">
        <v>75</v>
      </c>
      <c r="F72" s="80">
        <v>200</v>
      </c>
      <c r="G72" s="71">
        <v>1.46</v>
      </c>
      <c r="H72" s="71">
        <v>4.75</v>
      </c>
      <c r="I72" s="71">
        <v>6.22</v>
      </c>
      <c r="J72" s="72">
        <v>79</v>
      </c>
      <c r="K72" s="81" t="s">
        <v>76</v>
      </c>
      <c r="L72" s="72">
        <v>7.48</v>
      </c>
    </row>
    <row r="73" spans="1:12" ht="15" x14ac:dyDescent="0.25">
      <c r="A73" s="23"/>
      <c r="B73" s="15"/>
      <c r="C73" s="11"/>
      <c r="D73" s="7" t="s">
        <v>28</v>
      </c>
      <c r="E73" s="82" t="s">
        <v>77</v>
      </c>
      <c r="F73" s="83">
        <v>120</v>
      </c>
      <c r="G73" s="84">
        <v>14.28</v>
      </c>
      <c r="H73" s="84">
        <v>19.350000000000001</v>
      </c>
      <c r="I73" s="85">
        <v>7.27</v>
      </c>
      <c r="J73" s="86">
        <v>220</v>
      </c>
      <c r="K73" s="87" t="s">
        <v>78</v>
      </c>
      <c r="L73" s="86">
        <v>36.090000000000003</v>
      </c>
    </row>
    <row r="74" spans="1:12" ht="15" x14ac:dyDescent="0.25">
      <c r="A74" s="23"/>
      <c r="B74" s="15"/>
      <c r="C74" s="11"/>
      <c r="D74" s="7" t="s">
        <v>29</v>
      </c>
      <c r="E74" s="88" t="s">
        <v>79</v>
      </c>
      <c r="F74" s="89">
        <v>150</v>
      </c>
      <c r="G74" s="90">
        <v>2.2999999999999998</v>
      </c>
      <c r="H74" s="90">
        <v>4.5999999999999996</v>
      </c>
      <c r="I74" s="90">
        <v>24.8</v>
      </c>
      <c r="J74" s="91">
        <v>149.80000000000001</v>
      </c>
      <c r="K74" s="92" t="s">
        <v>80</v>
      </c>
      <c r="L74" s="91">
        <v>12.72</v>
      </c>
    </row>
    <row r="75" spans="1:12" ht="15" x14ac:dyDescent="0.25">
      <c r="A75" s="23"/>
      <c r="B75" s="15"/>
      <c r="C75" s="11"/>
      <c r="D75" s="7" t="s">
        <v>30</v>
      </c>
      <c r="E75" s="93" t="s">
        <v>50</v>
      </c>
      <c r="F75" s="60">
        <v>200</v>
      </c>
      <c r="G75" s="61">
        <v>0.34</v>
      </c>
      <c r="H75" s="61">
        <v>0.02</v>
      </c>
      <c r="I75" s="61">
        <v>24.53</v>
      </c>
      <c r="J75" s="63">
        <v>95</v>
      </c>
      <c r="K75" s="94" t="s">
        <v>51</v>
      </c>
      <c r="L75" s="63">
        <v>4.96</v>
      </c>
    </row>
    <row r="76" spans="1:12" ht="15" x14ac:dyDescent="0.25">
      <c r="A76" s="23"/>
      <c r="B76" s="15"/>
      <c r="C76" s="11"/>
      <c r="D76" s="7" t="s">
        <v>31</v>
      </c>
      <c r="E76" s="95"/>
      <c r="F76" s="83"/>
      <c r="G76" s="90"/>
      <c r="H76" s="90"/>
      <c r="I76" s="96"/>
      <c r="J76" s="97"/>
      <c r="K76" s="44"/>
      <c r="L76" s="91"/>
    </row>
    <row r="77" spans="1:12" ht="15" x14ac:dyDescent="0.25">
      <c r="A77" s="23"/>
      <c r="B77" s="15"/>
      <c r="C77" s="11"/>
      <c r="D77" s="7" t="s">
        <v>32</v>
      </c>
      <c r="E77" s="65" t="s">
        <v>52</v>
      </c>
      <c r="F77" s="78">
        <v>60</v>
      </c>
      <c r="G77" s="62">
        <v>4.5599999999999996</v>
      </c>
      <c r="H77" s="62">
        <v>0.54</v>
      </c>
      <c r="I77" s="62">
        <v>28.02</v>
      </c>
      <c r="J77" s="67">
        <v>128.16</v>
      </c>
      <c r="K77" s="44"/>
      <c r="L77" s="62">
        <v>4.5599999999999996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23.939999999999998</v>
      </c>
      <c r="H80" s="19">
        <f t="shared" ref="H80" si="35">SUM(H71:H79)</f>
        <v>31.77</v>
      </c>
      <c r="I80" s="19">
        <f t="shared" ref="I80" si="36">SUM(I71:I79)</f>
        <v>95.75</v>
      </c>
      <c r="J80" s="19">
        <f t="shared" ref="J80:L80" si="37">SUM(J71:J79)</f>
        <v>718.21999999999991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790</v>
      </c>
      <c r="G81" s="32">
        <f t="shared" ref="G81" si="38">G70+G80</f>
        <v>23.939999999999998</v>
      </c>
      <c r="H81" s="32">
        <f t="shared" ref="H81" si="39">H70+H80</f>
        <v>31.77</v>
      </c>
      <c r="I81" s="32">
        <f t="shared" ref="I81" si="40">I70+I80</f>
        <v>95.75</v>
      </c>
      <c r="J81" s="32">
        <f t="shared" ref="J81:L81" si="41">J70+J80</f>
        <v>718.21999999999991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98" t="s">
        <v>81</v>
      </c>
      <c r="F90" s="99" t="s">
        <v>82</v>
      </c>
      <c r="G90" s="100">
        <v>0.82</v>
      </c>
      <c r="H90" s="100">
        <v>6.07</v>
      </c>
      <c r="I90" s="100">
        <v>4.5199999999999996</v>
      </c>
      <c r="J90" s="101">
        <v>76</v>
      </c>
      <c r="K90" s="102" t="s">
        <v>83</v>
      </c>
      <c r="L90" s="101">
        <v>4.8499999999999996</v>
      </c>
    </row>
    <row r="91" spans="1:12" ht="15" x14ac:dyDescent="0.25">
      <c r="A91" s="23"/>
      <c r="B91" s="15"/>
      <c r="C91" s="11"/>
      <c r="D91" s="7" t="s">
        <v>27</v>
      </c>
      <c r="E91" s="65" t="s">
        <v>84</v>
      </c>
      <c r="F91" s="103" t="s">
        <v>85</v>
      </c>
      <c r="G91" s="62">
        <v>1.88</v>
      </c>
      <c r="H91" s="62">
        <v>5.0999999999999996</v>
      </c>
      <c r="I91" s="62">
        <v>13.92</v>
      </c>
      <c r="J91" s="67">
        <v>113</v>
      </c>
      <c r="K91" s="68" t="s">
        <v>86</v>
      </c>
      <c r="L91" s="67">
        <v>8.19</v>
      </c>
    </row>
    <row r="92" spans="1:12" ht="15" x14ac:dyDescent="0.25">
      <c r="A92" s="23"/>
      <c r="B92" s="15"/>
      <c r="C92" s="11"/>
      <c r="D92" s="7" t="s">
        <v>28</v>
      </c>
      <c r="E92" s="65" t="s">
        <v>87</v>
      </c>
      <c r="F92" s="103" t="s">
        <v>88</v>
      </c>
      <c r="G92" s="62">
        <v>8.83</v>
      </c>
      <c r="H92" s="62">
        <v>8.6300000000000008</v>
      </c>
      <c r="I92" s="62">
        <v>7.54</v>
      </c>
      <c r="J92" s="67">
        <v>203</v>
      </c>
      <c r="K92" s="68" t="s">
        <v>89</v>
      </c>
      <c r="L92" s="67">
        <v>38.869999999999997</v>
      </c>
    </row>
    <row r="93" spans="1:12" ht="15" x14ac:dyDescent="0.25">
      <c r="A93" s="23"/>
      <c r="B93" s="15"/>
      <c r="C93" s="11"/>
      <c r="D93" s="7" t="s">
        <v>29</v>
      </c>
      <c r="E93" s="59" t="s">
        <v>90</v>
      </c>
      <c r="F93" s="104">
        <v>150</v>
      </c>
      <c r="G93" s="61">
        <v>4.21</v>
      </c>
      <c r="H93" s="61">
        <v>4.8</v>
      </c>
      <c r="I93" s="61">
        <v>22.99</v>
      </c>
      <c r="J93" s="63">
        <v>155</v>
      </c>
      <c r="K93" s="68" t="s">
        <v>80</v>
      </c>
      <c r="L93" s="63">
        <v>12.18</v>
      </c>
    </row>
    <row r="94" spans="1:12" ht="15" x14ac:dyDescent="0.25">
      <c r="A94" s="23"/>
      <c r="B94" s="15"/>
      <c r="C94" s="11"/>
      <c r="D94" s="7" t="s">
        <v>30</v>
      </c>
      <c r="E94" s="65" t="s">
        <v>91</v>
      </c>
      <c r="F94" s="73" t="s">
        <v>85</v>
      </c>
      <c r="G94" s="62">
        <v>0.16</v>
      </c>
      <c r="H94" s="62">
        <v>0.16</v>
      </c>
      <c r="I94" s="62">
        <v>27.87</v>
      </c>
      <c r="J94" s="67">
        <v>109</v>
      </c>
      <c r="K94" s="68" t="s">
        <v>92</v>
      </c>
      <c r="L94" s="67">
        <v>6.35</v>
      </c>
    </row>
    <row r="95" spans="1:12" ht="15" x14ac:dyDescent="0.25">
      <c r="A95" s="23"/>
      <c r="B95" s="15"/>
      <c r="C95" s="11"/>
      <c r="D95" s="7" t="s">
        <v>31</v>
      </c>
      <c r="E95" s="65"/>
      <c r="F95" s="73"/>
      <c r="G95" s="62"/>
      <c r="H95" s="62"/>
      <c r="I95" s="62"/>
      <c r="J95" s="67"/>
      <c r="K95" s="44"/>
      <c r="L95" s="62"/>
    </row>
    <row r="96" spans="1:12" ht="15" x14ac:dyDescent="0.25">
      <c r="A96" s="23"/>
      <c r="B96" s="15"/>
      <c r="C96" s="11"/>
      <c r="D96" s="7" t="s">
        <v>32</v>
      </c>
      <c r="E96" s="65" t="s">
        <v>52</v>
      </c>
      <c r="F96" s="73" t="s">
        <v>82</v>
      </c>
      <c r="G96" s="62">
        <v>2.82</v>
      </c>
      <c r="H96" s="62">
        <v>0.6</v>
      </c>
      <c r="I96" s="62">
        <v>0.6</v>
      </c>
      <c r="J96" s="67">
        <v>128.16</v>
      </c>
      <c r="K96" s="44"/>
      <c r="L96" s="62">
        <v>4.5599999999999996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150</v>
      </c>
      <c r="G99" s="19">
        <f t="shared" ref="G99" si="46">SUM(G90:G98)</f>
        <v>18.72</v>
      </c>
      <c r="H99" s="19">
        <f t="shared" ref="H99" si="47">SUM(H90:H98)</f>
        <v>25.360000000000003</v>
      </c>
      <c r="I99" s="19">
        <f t="shared" ref="I99" si="48">SUM(I90:I98)</f>
        <v>77.44</v>
      </c>
      <c r="J99" s="19">
        <f t="shared" ref="J99:L99" si="49">SUM(J90:J98)</f>
        <v>784.16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150</v>
      </c>
      <c r="G100" s="32">
        <f t="shared" ref="G100" si="50">G89+G99</f>
        <v>18.72</v>
      </c>
      <c r="H100" s="32">
        <f t="shared" ref="H100" si="51">H89+H99</f>
        <v>25.360000000000003</v>
      </c>
      <c r="I100" s="32">
        <f t="shared" ref="I100" si="52">I89+I99</f>
        <v>77.44</v>
      </c>
      <c r="J100" s="32">
        <f t="shared" ref="J100:L100" si="53">J89+J99</f>
        <v>784.16</v>
      </c>
      <c r="K100" s="32"/>
      <c r="L100" s="32">
        <f t="shared" si="53"/>
        <v>75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74" t="s">
        <v>63</v>
      </c>
      <c r="F109" s="74">
        <v>60</v>
      </c>
      <c r="G109" s="74">
        <v>1</v>
      </c>
      <c r="H109" s="74">
        <v>6</v>
      </c>
      <c r="I109" s="75">
        <v>5</v>
      </c>
      <c r="J109" s="74">
        <v>79</v>
      </c>
      <c r="K109" s="64" t="s">
        <v>64</v>
      </c>
      <c r="L109" s="74">
        <v>3.12</v>
      </c>
    </row>
    <row r="110" spans="1:12" ht="15" x14ac:dyDescent="0.25">
      <c r="A110" s="23"/>
      <c r="B110" s="15"/>
      <c r="C110" s="11"/>
      <c r="D110" s="7" t="s">
        <v>27</v>
      </c>
      <c r="E110" s="76" t="s">
        <v>93</v>
      </c>
      <c r="F110" s="76">
        <v>200</v>
      </c>
      <c r="G110" s="76">
        <v>5</v>
      </c>
      <c r="H110" s="76">
        <v>6</v>
      </c>
      <c r="I110" s="77">
        <v>12</v>
      </c>
      <c r="J110" s="76">
        <v>119</v>
      </c>
      <c r="K110" s="68" t="s">
        <v>94</v>
      </c>
      <c r="L110" s="76">
        <v>7.66</v>
      </c>
    </row>
    <row r="111" spans="1:12" ht="15" x14ac:dyDescent="0.25">
      <c r="A111" s="23"/>
      <c r="B111" s="15"/>
      <c r="C111" s="11"/>
      <c r="D111" s="7" t="s">
        <v>28</v>
      </c>
      <c r="E111" s="76" t="s">
        <v>95</v>
      </c>
      <c r="F111" s="76">
        <v>120</v>
      </c>
      <c r="G111" s="76">
        <v>9</v>
      </c>
      <c r="H111" s="76">
        <v>9</v>
      </c>
      <c r="I111" s="77">
        <v>11</v>
      </c>
      <c r="J111" s="76">
        <v>165</v>
      </c>
      <c r="K111" s="68" t="s">
        <v>96</v>
      </c>
      <c r="L111" s="76">
        <v>40.56</v>
      </c>
    </row>
    <row r="112" spans="1:12" ht="15" x14ac:dyDescent="0.25">
      <c r="A112" s="23"/>
      <c r="B112" s="15"/>
      <c r="C112" s="11"/>
      <c r="D112" s="7" t="s">
        <v>29</v>
      </c>
      <c r="E112" s="76" t="s">
        <v>69</v>
      </c>
      <c r="F112" s="76">
        <v>150</v>
      </c>
      <c r="G112" s="76">
        <v>3</v>
      </c>
      <c r="H112" s="76">
        <v>6</v>
      </c>
      <c r="I112" s="77">
        <v>22</v>
      </c>
      <c r="J112" s="76">
        <v>155</v>
      </c>
      <c r="K112" s="68" t="s">
        <v>70</v>
      </c>
      <c r="L112" s="76">
        <v>13.92</v>
      </c>
    </row>
    <row r="113" spans="1:12" ht="15" x14ac:dyDescent="0.25">
      <c r="A113" s="23"/>
      <c r="B113" s="15"/>
      <c r="C113" s="11"/>
      <c r="D113" s="7" t="s">
        <v>30</v>
      </c>
      <c r="E113" s="76" t="s">
        <v>97</v>
      </c>
      <c r="F113" s="76">
        <v>200</v>
      </c>
      <c r="G113" s="76">
        <v>2</v>
      </c>
      <c r="H113" s="76">
        <v>2</v>
      </c>
      <c r="I113" s="77">
        <v>11</v>
      </c>
      <c r="J113" s="76">
        <v>65</v>
      </c>
      <c r="K113" s="64" t="s">
        <v>98</v>
      </c>
      <c r="L113" s="76">
        <v>5.18</v>
      </c>
    </row>
    <row r="114" spans="1:12" ht="15" x14ac:dyDescent="0.25">
      <c r="A114" s="23"/>
      <c r="B114" s="15"/>
      <c r="C114" s="11"/>
      <c r="D114" s="7" t="s">
        <v>31</v>
      </c>
      <c r="E114" s="65"/>
      <c r="F114" s="60"/>
      <c r="G114" s="62"/>
      <c r="H114" s="62"/>
      <c r="I114" s="62"/>
      <c r="J114" s="67"/>
      <c r="K114" s="44"/>
      <c r="L114" s="62"/>
    </row>
    <row r="115" spans="1:12" ht="15" x14ac:dyDescent="0.25">
      <c r="A115" s="23"/>
      <c r="B115" s="15"/>
      <c r="C115" s="11"/>
      <c r="D115" s="7" t="s">
        <v>32</v>
      </c>
      <c r="E115" s="65" t="s">
        <v>52</v>
      </c>
      <c r="F115" s="78">
        <v>60</v>
      </c>
      <c r="G115" s="62">
        <v>4.5599999999999996</v>
      </c>
      <c r="H115" s="62">
        <v>0.54</v>
      </c>
      <c r="I115" s="62">
        <v>28.02</v>
      </c>
      <c r="J115" s="67">
        <v>128.16</v>
      </c>
      <c r="K115" s="44"/>
      <c r="L115" s="62">
        <v>4.5599999999999996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24.56</v>
      </c>
      <c r="H118" s="19">
        <f t="shared" si="56"/>
        <v>29.54</v>
      </c>
      <c r="I118" s="19">
        <f t="shared" si="56"/>
        <v>89.02</v>
      </c>
      <c r="J118" s="19">
        <f t="shared" si="56"/>
        <v>711.16</v>
      </c>
      <c r="K118" s="25"/>
      <c r="L118" s="19">
        <f t="shared" ref="L118" si="57">SUM(L109:L117)</f>
        <v>75</v>
      </c>
    </row>
    <row r="119" spans="1:12" ht="15.75" customHeight="1" x14ac:dyDescent="0.2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790</v>
      </c>
      <c r="G119" s="32">
        <f t="shared" ref="G119:J119" si="58">G108+G118</f>
        <v>24.56</v>
      </c>
      <c r="H119" s="32">
        <f t="shared" si="58"/>
        <v>29.54</v>
      </c>
      <c r="I119" s="32">
        <f t="shared" si="58"/>
        <v>89.02</v>
      </c>
      <c r="J119" s="32">
        <f t="shared" si="58"/>
        <v>711.16</v>
      </c>
      <c r="K119" s="32"/>
      <c r="L119" s="32">
        <f t="shared" ref="L119" si="59">L108+L118</f>
        <v>75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74" t="s">
        <v>53</v>
      </c>
      <c r="F128" s="60">
        <v>60</v>
      </c>
      <c r="G128" s="74">
        <v>1</v>
      </c>
      <c r="H128" s="74">
        <v>3</v>
      </c>
      <c r="I128" s="75">
        <v>6</v>
      </c>
      <c r="J128" s="74">
        <v>59</v>
      </c>
      <c r="K128" s="44" t="s">
        <v>54</v>
      </c>
      <c r="L128" s="74">
        <v>3.62</v>
      </c>
    </row>
    <row r="129" spans="1:12" ht="15" x14ac:dyDescent="0.25">
      <c r="A129" s="14"/>
      <c r="B129" s="15"/>
      <c r="C129" s="11"/>
      <c r="D129" s="7" t="s">
        <v>27</v>
      </c>
      <c r="E129" s="65" t="s">
        <v>44</v>
      </c>
      <c r="F129" s="66">
        <v>200</v>
      </c>
      <c r="G129" s="76">
        <v>5</v>
      </c>
      <c r="H129" s="76">
        <v>4</v>
      </c>
      <c r="I129" s="77">
        <v>16</v>
      </c>
      <c r="J129" s="76">
        <v>118</v>
      </c>
      <c r="K129" s="44" t="s">
        <v>45</v>
      </c>
      <c r="L129" s="76">
        <v>10.38</v>
      </c>
    </row>
    <row r="130" spans="1:12" ht="15" x14ac:dyDescent="0.25">
      <c r="A130" s="14"/>
      <c r="B130" s="15"/>
      <c r="C130" s="11"/>
      <c r="D130" s="7" t="s">
        <v>28</v>
      </c>
      <c r="E130" s="65" t="s">
        <v>99</v>
      </c>
      <c r="F130" s="60">
        <v>120</v>
      </c>
      <c r="G130" s="76">
        <v>12</v>
      </c>
      <c r="H130" s="76">
        <v>9</v>
      </c>
      <c r="I130" s="77">
        <v>13</v>
      </c>
      <c r="J130" s="76">
        <v>183</v>
      </c>
      <c r="K130" s="44">
        <v>451</v>
      </c>
      <c r="L130" s="76">
        <v>39.49</v>
      </c>
    </row>
    <row r="131" spans="1:12" ht="15" x14ac:dyDescent="0.25">
      <c r="A131" s="14"/>
      <c r="B131" s="15"/>
      <c r="C131" s="11"/>
      <c r="D131" s="7" t="s">
        <v>29</v>
      </c>
      <c r="E131" s="65" t="s">
        <v>48</v>
      </c>
      <c r="F131" s="60">
        <v>150</v>
      </c>
      <c r="G131" s="76">
        <v>5</v>
      </c>
      <c r="H131" s="76">
        <v>5</v>
      </c>
      <c r="I131" s="77">
        <v>36</v>
      </c>
      <c r="J131" s="76">
        <v>211</v>
      </c>
      <c r="K131" s="44">
        <v>516</v>
      </c>
      <c r="L131" s="76">
        <v>12.41</v>
      </c>
    </row>
    <row r="132" spans="1:12" ht="15" x14ac:dyDescent="0.25">
      <c r="A132" s="14"/>
      <c r="B132" s="15"/>
      <c r="C132" s="11"/>
      <c r="D132" s="7" t="s">
        <v>30</v>
      </c>
      <c r="E132" s="65" t="s">
        <v>100</v>
      </c>
      <c r="F132" s="60">
        <v>200</v>
      </c>
      <c r="G132" s="76">
        <v>0</v>
      </c>
      <c r="H132" s="76">
        <v>0</v>
      </c>
      <c r="I132" s="77">
        <v>24</v>
      </c>
      <c r="J132" s="76">
        <v>96</v>
      </c>
      <c r="K132" s="44">
        <v>699</v>
      </c>
      <c r="L132" s="76">
        <v>4.54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.75" thickBot="1" x14ac:dyDescent="0.3">
      <c r="A134" s="14"/>
      <c r="B134" s="15"/>
      <c r="C134" s="11"/>
      <c r="D134" s="7" t="s">
        <v>32</v>
      </c>
      <c r="E134" s="105" t="s">
        <v>52</v>
      </c>
      <c r="F134" s="106">
        <v>60</v>
      </c>
      <c r="G134" s="105">
        <v>5</v>
      </c>
      <c r="H134" s="105">
        <v>1</v>
      </c>
      <c r="I134" s="107">
        <v>28</v>
      </c>
      <c r="J134" s="108">
        <v>128</v>
      </c>
      <c r="K134" s="44"/>
      <c r="L134" s="108">
        <v>4.5599999999999996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2">SUM(G128:G136)</f>
        <v>28</v>
      </c>
      <c r="H137" s="19">
        <f t="shared" si="62"/>
        <v>22</v>
      </c>
      <c r="I137" s="19">
        <f t="shared" si="62"/>
        <v>123</v>
      </c>
      <c r="J137" s="19">
        <f t="shared" si="62"/>
        <v>795</v>
      </c>
      <c r="K137" s="25"/>
      <c r="L137" s="19">
        <f t="shared" ref="L137" si="63">SUM(L128:L136)</f>
        <v>75.000000000000014</v>
      </c>
    </row>
    <row r="138" spans="1:12" ht="15" x14ac:dyDescent="0.2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790</v>
      </c>
      <c r="G138" s="32">
        <f t="shared" ref="G138" si="64">G127+G137</f>
        <v>28</v>
      </c>
      <c r="H138" s="32">
        <f t="shared" ref="H138" si="65">H127+H137</f>
        <v>22</v>
      </c>
      <c r="I138" s="32">
        <f t="shared" ref="I138" si="66">I127+I137</f>
        <v>123</v>
      </c>
      <c r="J138" s="32">
        <f t="shared" ref="J138:L138" si="67">J127+J137</f>
        <v>795</v>
      </c>
      <c r="K138" s="32"/>
      <c r="L138" s="32">
        <f t="shared" si="67"/>
        <v>75.000000000000014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74" t="s">
        <v>101</v>
      </c>
      <c r="F147" s="74">
        <v>60</v>
      </c>
      <c r="G147" s="74">
        <v>2</v>
      </c>
      <c r="H147" s="74">
        <v>0</v>
      </c>
      <c r="I147" s="75">
        <v>14</v>
      </c>
      <c r="J147" s="74">
        <v>67</v>
      </c>
      <c r="K147" s="44"/>
      <c r="L147" s="74">
        <v>5.34</v>
      </c>
    </row>
    <row r="148" spans="1:12" ht="15" x14ac:dyDescent="0.25">
      <c r="A148" s="23"/>
      <c r="B148" s="15"/>
      <c r="C148" s="11"/>
      <c r="D148" s="7" t="s">
        <v>27</v>
      </c>
      <c r="E148" s="76" t="s">
        <v>55</v>
      </c>
      <c r="F148" s="76">
        <v>200</v>
      </c>
      <c r="G148" s="76">
        <v>2</v>
      </c>
      <c r="H148" s="76">
        <v>5</v>
      </c>
      <c r="I148" s="77">
        <v>7</v>
      </c>
      <c r="J148" s="76">
        <v>85</v>
      </c>
      <c r="K148" s="44"/>
      <c r="L148" s="76">
        <v>11.54</v>
      </c>
    </row>
    <row r="149" spans="1:12" ht="15" x14ac:dyDescent="0.25">
      <c r="A149" s="23"/>
      <c r="B149" s="15"/>
      <c r="C149" s="11"/>
      <c r="D149" s="7" t="s">
        <v>28</v>
      </c>
      <c r="E149" s="76" t="s">
        <v>102</v>
      </c>
      <c r="F149" s="76">
        <v>120</v>
      </c>
      <c r="G149" s="76">
        <v>10</v>
      </c>
      <c r="H149" s="76">
        <v>14</v>
      </c>
      <c r="I149" s="77">
        <v>8</v>
      </c>
      <c r="J149" s="76">
        <v>190</v>
      </c>
      <c r="K149" s="44"/>
      <c r="L149" s="76">
        <v>35.92</v>
      </c>
    </row>
    <row r="150" spans="1:12" ht="15" x14ac:dyDescent="0.25">
      <c r="A150" s="23"/>
      <c r="B150" s="15"/>
      <c r="C150" s="11"/>
      <c r="D150" s="7" t="s">
        <v>29</v>
      </c>
      <c r="E150" s="76" t="s">
        <v>103</v>
      </c>
      <c r="F150" s="76">
        <v>150</v>
      </c>
      <c r="G150" s="76">
        <v>4</v>
      </c>
      <c r="H150" s="76">
        <v>6</v>
      </c>
      <c r="I150" s="77">
        <v>39</v>
      </c>
      <c r="J150" s="76">
        <v>228</v>
      </c>
      <c r="K150" s="44"/>
      <c r="L150" s="76">
        <v>13.34</v>
      </c>
    </row>
    <row r="151" spans="1:12" ht="15" x14ac:dyDescent="0.25">
      <c r="A151" s="23"/>
      <c r="B151" s="15"/>
      <c r="C151" s="11"/>
      <c r="D151" s="7" t="s">
        <v>30</v>
      </c>
      <c r="E151" s="76" t="s">
        <v>61</v>
      </c>
      <c r="F151" s="76">
        <v>200</v>
      </c>
      <c r="G151" s="76">
        <v>0</v>
      </c>
      <c r="H151" s="76">
        <v>0</v>
      </c>
      <c r="I151" s="77">
        <v>29</v>
      </c>
      <c r="J151" s="76">
        <v>116</v>
      </c>
      <c r="K151" s="44"/>
      <c r="L151" s="76">
        <v>4.3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.75" thickBot="1" x14ac:dyDescent="0.3">
      <c r="A153" s="23"/>
      <c r="B153" s="15"/>
      <c r="C153" s="11"/>
      <c r="D153" s="7" t="s">
        <v>32</v>
      </c>
      <c r="E153" s="105" t="s">
        <v>52</v>
      </c>
      <c r="F153" s="106">
        <v>60</v>
      </c>
      <c r="G153" s="105">
        <v>5</v>
      </c>
      <c r="H153" s="105">
        <v>1</v>
      </c>
      <c r="I153" s="107">
        <v>28</v>
      </c>
      <c r="J153" s="108">
        <v>128</v>
      </c>
      <c r="K153" s="44"/>
      <c r="L153" s="108">
        <v>4.5599999999999996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0">SUM(G147:G155)</f>
        <v>23</v>
      </c>
      <c r="H156" s="19">
        <f t="shared" si="70"/>
        <v>26</v>
      </c>
      <c r="I156" s="19">
        <f t="shared" si="70"/>
        <v>125</v>
      </c>
      <c r="J156" s="19">
        <f t="shared" si="70"/>
        <v>814</v>
      </c>
      <c r="K156" s="25"/>
      <c r="L156" s="19">
        <f t="shared" ref="L156" si="71">SUM(L147:L155)</f>
        <v>75</v>
      </c>
    </row>
    <row r="157" spans="1:12" ht="15" x14ac:dyDescent="0.2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790</v>
      </c>
      <c r="G157" s="32">
        <f t="shared" ref="G157" si="72">G146+G156</f>
        <v>23</v>
      </c>
      <c r="H157" s="32">
        <f t="shared" ref="H157" si="73">H146+H156</f>
        <v>26</v>
      </c>
      <c r="I157" s="32">
        <f t="shared" ref="I157" si="74">I146+I156</f>
        <v>125</v>
      </c>
      <c r="J157" s="32">
        <f t="shared" ref="J157:L157" si="75">J146+J156</f>
        <v>814</v>
      </c>
      <c r="K157" s="32"/>
      <c r="L157" s="32">
        <f t="shared" si="75"/>
        <v>75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74" t="s">
        <v>73</v>
      </c>
      <c r="F166" s="74">
        <v>60</v>
      </c>
      <c r="G166" s="74">
        <v>1</v>
      </c>
      <c r="H166" s="74">
        <v>3</v>
      </c>
      <c r="I166" s="75">
        <v>5</v>
      </c>
      <c r="J166" s="74">
        <v>56</v>
      </c>
      <c r="K166" s="44"/>
      <c r="L166" s="74">
        <v>9.1199999999999992</v>
      </c>
    </row>
    <row r="167" spans="1:12" ht="15" x14ac:dyDescent="0.25">
      <c r="A167" s="23"/>
      <c r="B167" s="15"/>
      <c r="C167" s="11"/>
      <c r="D167" s="7" t="s">
        <v>27</v>
      </c>
      <c r="E167" s="76" t="s">
        <v>104</v>
      </c>
      <c r="F167" s="76">
        <v>200</v>
      </c>
      <c r="G167" s="76">
        <v>1</v>
      </c>
      <c r="H167" s="76">
        <v>5</v>
      </c>
      <c r="I167" s="77">
        <v>6</v>
      </c>
      <c r="J167" s="76">
        <v>79</v>
      </c>
      <c r="K167" s="44"/>
      <c r="L167" s="76">
        <v>10.06</v>
      </c>
    </row>
    <row r="168" spans="1:12" ht="15" x14ac:dyDescent="0.25">
      <c r="A168" s="23"/>
      <c r="B168" s="15"/>
      <c r="C168" s="11"/>
      <c r="D168" s="7" t="s">
        <v>28</v>
      </c>
      <c r="E168" s="76" t="s">
        <v>105</v>
      </c>
      <c r="F168" s="76">
        <v>120</v>
      </c>
      <c r="G168" s="76">
        <v>11</v>
      </c>
      <c r="H168" s="76">
        <v>8</v>
      </c>
      <c r="I168" s="77">
        <v>11</v>
      </c>
      <c r="J168" s="76">
        <v>176</v>
      </c>
      <c r="K168" s="44"/>
      <c r="L168" s="76">
        <v>31.67</v>
      </c>
    </row>
    <row r="169" spans="1:12" ht="15" x14ac:dyDescent="0.25">
      <c r="A169" s="23"/>
      <c r="B169" s="15"/>
      <c r="C169" s="11"/>
      <c r="D169" s="7" t="s">
        <v>29</v>
      </c>
      <c r="E169" s="76" t="s">
        <v>69</v>
      </c>
      <c r="F169" s="76">
        <v>150</v>
      </c>
      <c r="G169" s="76">
        <v>3</v>
      </c>
      <c r="H169" s="76">
        <v>6</v>
      </c>
      <c r="I169" s="77">
        <v>22</v>
      </c>
      <c r="J169" s="76">
        <v>165</v>
      </c>
      <c r="K169" s="44"/>
      <c r="L169" s="76">
        <v>15.05</v>
      </c>
    </row>
    <row r="170" spans="1:12" ht="15" x14ac:dyDescent="0.25">
      <c r="A170" s="23"/>
      <c r="B170" s="15"/>
      <c r="C170" s="11"/>
      <c r="D170" s="7" t="s">
        <v>30</v>
      </c>
      <c r="E170" s="76" t="s">
        <v>100</v>
      </c>
      <c r="F170" s="76">
        <v>200</v>
      </c>
      <c r="G170" s="76">
        <v>0</v>
      </c>
      <c r="H170" s="76">
        <v>0</v>
      </c>
      <c r="I170" s="77">
        <v>24</v>
      </c>
      <c r="J170" s="76">
        <v>105</v>
      </c>
      <c r="K170" s="44"/>
      <c r="L170" s="76">
        <v>4.54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.75" thickBot="1" x14ac:dyDescent="0.3">
      <c r="A172" s="23"/>
      <c r="B172" s="15"/>
      <c r="C172" s="11"/>
      <c r="D172" s="7" t="s">
        <v>32</v>
      </c>
      <c r="E172" s="105" t="s">
        <v>52</v>
      </c>
      <c r="F172" s="109">
        <v>60</v>
      </c>
      <c r="G172" s="105">
        <v>5</v>
      </c>
      <c r="H172" s="105">
        <v>1</v>
      </c>
      <c r="I172" s="107">
        <v>28</v>
      </c>
      <c r="J172" s="108">
        <v>128</v>
      </c>
      <c r="K172" s="44"/>
      <c r="L172" s="108">
        <v>4.5599999999999996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8">SUM(G166:G174)</f>
        <v>21</v>
      </c>
      <c r="H175" s="19">
        <f t="shared" si="78"/>
        <v>23</v>
      </c>
      <c r="I175" s="19">
        <f t="shared" si="78"/>
        <v>96</v>
      </c>
      <c r="J175" s="19">
        <f t="shared" si="78"/>
        <v>709</v>
      </c>
      <c r="K175" s="25"/>
      <c r="L175" s="19">
        <f t="shared" ref="L175" si="79">SUM(L166:L174)</f>
        <v>75.000000000000014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790</v>
      </c>
      <c r="G176" s="32">
        <f t="shared" ref="G176" si="80">G165+G175</f>
        <v>21</v>
      </c>
      <c r="H176" s="32">
        <f t="shared" ref="H176" si="81">H165+H175</f>
        <v>23</v>
      </c>
      <c r="I176" s="32">
        <f t="shared" ref="I176" si="82">I165+I175</f>
        <v>96</v>
      </c>
      <c r="J176" s="32">
        <f t="shared" ref="J176:L176" si="83">J165+J175</f>
        <v>709</v>
      </c>
      <c r="K176" s="32"/>
      <c r="L176" s="32">
        <f t="shared" si="83"/>
        <v>75.000000000000014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74" t="s">
        <v>53</v>
      </c>
      <c r="F185" s="74">
        <v>60</v>
      </c>
      <c r="G185" s="74">
        <v>1</v>
      </c>
      <c r="H185" s="74">
        <v>3</v>
      </c>
      <c r="I185" s="75">
        <v>6</v>
      </c>
      <c r="J185" s="74">
        <v>59</v>
      </c>
      <c r="K185" s="44"/>
      <c r="L185" s="74">
        <v>4.1500000000000004</v>
      </c>
    </row>
    <row r="186" spans="1:12" ht="15" x14ac:dyDescent="0.25">
      <c r="A186" s="23"/>
      <c r="B186" s="15"/>
      <c r="C186" s="11"/>
      <c r="D186" s="7" t="s">
        <v>27</v>
      </c>
      <c r="E186" s="76" t="s">
        <v>84</v>
      </c>
      <c r="F186" s="76">
        <v>200</v>
      </c>
      <c r="G186" s="76">
        <v>2</v>
      </c>
      <c r="H186" s="76">
        <v>5</v>
      </c>
      <c r="I186" s="77">
        <v>14</v>
      </c>
      <c r="J186" s="76">
        <v>113</v>
      </c>
      <c r="K186" s="44"/>
      <c r="L186" s="76">
        <v>8.6999999999999993</v>
      </c>
    </row>
    <row r="187" spans="1:12" ht="15" x14ac:dyDescent="0.25">
      <c r="A187" s="23"/>
      <c r="B187" s="15"/>
      <c r="C187" s="11"/>
      <c r="D187" s="7" t="s">
        <v>28</v>
      </c>
      <c r="E187" s="76" t="s">
        <v>106</v>
      </c>
      <c r="F187" s="76">
        <v>120</v>
      </c>
      <c r="G187" s="76">
        <v>12</v>
      </c>
      <c r="H187" s="76">
        <v>13</v>
      </c>
      <c r="I187" s="77">
        <v>15</v>
      </c>
      <c r="J187" s="76">
        <v>223</v>
      </c>
      <c r="K187" s="44"/>
      <c r="L187" s="76">
        <v>38.75</v>
      </c>
    </row>
    <row r="188" spans="1:12" ht="15" x14ac:dyDescent="0.25">
      <c r="A188" s="23"/>
      <c r="B188" s="15"/>
      <c r="C188" s="11"/>
      <c r="D188" s="7" t="s">
        <v>29</v>
      </c>
      <c r="E188" s="76" t="s">
        <v>90</v>
      </c>
      <c r="F188" s="76">
        <v>150</v>
      </c>
      <c r="G188" s="76">
        <v>4</v>
      </c>
      <c r="H188" s="76">
        <v>5</v>
      </c>
      <c r="I188" s="77">
        <v>23</v>
      </c>
      <c r="J188" s="76">
        <v>154</v>
      </c>
      <c r="K188" s="44"/>
      <c r="L188" s="76">
        <v>11.08</v>
      </c>
    </row>
    <row r="189" spans="1:12" ht="15" x14ac:dyDescent="0.25">
      <c r="A189" s="23"/>
      <c r="B189" s="15"/>
      <c r="C189" s="11"/>
      <c r="D189" s="7" t="s">
        <v>30</v>
      </c>
      <c r="E189" s="76" t="s">
        <v>107</v>
      </c>
      <c r="F189" s="76">
        <v>200</v>
      </c>
      <c r="G189" s="76">
        <v>0</v>
      </c>
      <c r="H189" s="76">
        <v>0</v>
      </c>
      <c r="I189" s="77">
        <v>15</v>
      </c>
      <c r="J189" s="76">
        <v>57</v>
      </c>
      <c r="K189" s="44"/>
      <c r="L189" s="76">
        <v>7.76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.75" thickBot="1" x14ac:dyDescent="0.3">
      <c r="A191" s="23"/>
      <c r="B191" s="15"/>
      <c r="C191" s="11"/>
      <c r="D191" s="7" t="s">
        <v>32</v>
      </c>
      <c r="E191" s="105" t="s">
        <v>52</v>
      </c>
      <c r="F191" s="106">
        <v>60</v>
      </c>
      <c r="G191" s="105">
        <v>5</v>
      </c>
      <c r="H191" s="105">
        <v>1</v>
      </c>
      <c r="I191" s="107">
        <v>28</v>
      </c>
      <c r="J191" s="108">
        <v>128</v>
      </c>
      <c r="K191" s="44"/>
      <c r="L191" s="108">
        <v>4.5599999999999996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6">SUM(G185:G193)</f>
        <v>24</v>
      </c>
      <c r="H194" s="19">
        <f t="shared" si="86"/>
        <v>27</v>
      </c>
      <c r="I194" s="19">
        <f t="shared" si="86"/>
        <v>101</v>
      </c>
      <c r="J194" s="19">
        <f t="shared" si="86"/>
        <v>734</v>
      </c>
      <c r="K194" s="25"/>
      <c r="L194" s="19">
        <f t="shared" ref="L194" si="87">SUM(L185:L193)</f>
        <v>75</v>
      </c>
    </row>
    <row r="195" spans="1:12" ht="15.75" thickBot="1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790</v>
      </c>
      <c r="G195" s="32">
        <f t="shared" ref="G195" si="88">G184+G194</f>
        <v>24</v>
      </c>
      <c r="H195" s="32">
        <f t="shared" ref="H195" si="89">H184+H194</f>
        <v>27</v>
      </c>
      <c r="I195" s="32">
        <f t="shared" ref="I195" si="90">I184+I194</f>
        <v>101</v>
      </c>
      <c r="J195" s="32">
        <f t="shared" ref="J195:L195" si="91">J184+J194</f>
        <v>734</v>
      </c>
      <c r="K195" s="32"/>
      <c r="L195" s="32">
        <f t="shared" si="91"/>
        <v>75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thickBot="1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74" t="s">
        <v>108</v>
      </c>
      <c r="F204" s="74">
        <v>60</v>
      </c>
      <c r="G204" s="74">
        <v>0</v>
      </c>
      <c r="H204" s="74">
        <v>0</v>
      </c>
      <c r="I204" s="75">
        <v>1</v>
      </c>
      <c r="J204" s="74">
        <v>4</v>
      </c>
      <c r="K204" s="44"/>
      <c r="L204" s="74">
        <v>10.19</v>
      </c>
    </row>
    <row r="205" spans="1:12" ht="15" x14ac:dyDescent="0.25">
      <c r="A205" s="23"/>
      <c r="B205" s="15"/>
      <c r="C205" s="11"/>
      <c r="D205" s="7" t="s">
        <v>27</v>
      </c>
      <c r="E205" s="76" t="s">
        <v>109</v>
      </c>
      <c r="F205" s="76">
        <v>200</v>
      </c>
      <c r="G205" s="76">
        <v>2</v>
      </c>
      <c r="H205" s="76">
        <v>4</v>
      </c>
      <c r="I205" s="77">
        <v>17</v>
      </c>
      <c r="J205" s="76">
        <v>117</v>
      </c>
      <c r="K205" s="44"/>
      <c r="L205" s="76">
        <v>7.97</v>
      </c>
    </row>
    <row r="206" spans="1:12" ht="15" x14ac:dyDescent="0.25">
      <c r="A206" s="23"/>
      <c r="B206" s="15"/>
      <c r="C206" s="11"/>
      <c r="D206" s="7" t="s">
        <v>28</v>
      </c>
      <c r="E206" s="76" t="s">
        <v>77</v>
      </c>
      <c r="F206" s="76">
        <v>120</v>
      </c>
      <c r="G206" s="76">
        <v>14</v>
      </c>
      <c r="H206" s="76">
        <v>19</v>
      </c>
      <c r="I206" s="77">
        <v>7</v>
      </c>
      <c r="J206" s="76">
        <v>230</v>
      </c>
      <c r="K206" s="44"/>
      <c r="L206" s="76">
        <v>35.01</v>
      </c>
    </row>
    <row r="207" spans="1:12" ht="15" x14ac:dyDescent="0.25">
      <c r="A207" s="23"/>
      <c r="B207" s="15"/>
      <c r="C207" s="11"/>
      <c r="D207" s="7" t="s">
        <v>29</v>
      </c>
      <c r="E207" s="76" t="s">
        <v>59</v>
      </c>
      <c r="F207" s="76">
        <v>150</v>
      </c>
      <c r="G207" s="76">
        <v>9</v>
      </c>
      <c r="H207" s="76">
        <v>7</v>
      </c>
      <c r="I207" s="77">
        <v>43</v>
      </c>
      <c r="J207" s="76">
        <v>271</v>
      </c>
      <c r="K207" s="44"/>
      <c r="L207" s="76">
        <v>10.92</v>
      </c>
    </row>
    <row r="208" spans="1:12" ht="15" x14ac:dyDescent="0.25">
      <c r="A208" s="23"/>
      <c r="B208" s="15"/>
      <c r="C208" s="11"/>
      <c r="D208" s="7" t="s">
        <v>30</v>
      </c>
      <c r="E208" s="76" t="s">
        <v>91</v>
      </c>
      <c r="F208" s="76">
        <v>200</v>
      </c>
      <c r="G208" s="76">
        <v>0</v>
      </c>
      <c r="H208" s="76">
        <v>0</v>
      </c>
      <c r="I208" s="77">
        <v>17</v>
      </c>
      <c r="J208" s="76">
        <v>70</v>
      </c>
      <c r="K208" s="44"/>
      <c r="L208" s="76">
        <v>6.35</v>
      </c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.75" thickBot="1" x14ac:dyDescent="0.3">
      <c r="A210" s="23"/>
      <c r="B210" s="15"/>
      <c r="C210" s="11"/>
      <c r="D210" s="7" t="s">
        <v>32</v>
      </c>
      <c r="E210" s="105" t="s">
        <v>52</v>
      </c>
      <c r="F210" s="106">
        <v>60</v>
      </c>
      <c r="G210" s="105">
        <v>5</v>
      </c>
      <c r="H210" s="105">
        <v>1</v>
      </c>
      <c r="I210" s="107">
        <v>28</v>
      </c>
      <c r="J210" s="108">
        <v>128</v>
      </c>
      <c r="K210" s="44"/>
      <c r="L210" s="108">
        <v>4.5599999999999996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790</v>
      </c>
      <c r="G213" s="19">
        <f t="shared" ref="G213:J213" si="94">SUM(G204:G212)</f>
        <v>30</v>
      </c>
      <c r="H213" s="19">
        <f t="shared" si="94"/>
        <v>31</v>
      </c>
      <c r="I213" s="19">
        <f t="shared" si="94"/>
        <v>113</v>
      </c>
      <c r="J213" s="19">
        <f t="shared" si="94"/>
        <v>820</v>
      </c>
      <c r="K213" s="25"/>
      <c r="L213" s="19">
        <f t="shared" ref="L213" si="95">SUM(L204:L212)</f>
        <v>75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790</v>
      </c>
      <c r="G214" s="32">
        <f t="shared" ref="G214:J214" si="96">G203+G213</f>
        <v>30</v>
      </c>
      <c r="H214" s="32">
        <f t="shared" si="96"/>
        <v>31</v>
      </c>
      <c r="I214" s="32">
        <f t="shared" si="96"/>
        <v>113</v>
      </c>
      <c r="J214" s="32">
        <f t="shared" si="96"/>
        <v>820</v>
      </c>
      <c r="K214" s="32"/>
      <c r="L214" s="32">
        <f t="shared" ref="L214" si="97">L203+L213</f>
        <v>75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thickBot="1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74" t="s">
        <v>63</v>
      </c>
      <c r="F223" s="74">
        <v>60</v>
      </c>
      <c r="G223" s="74">
        <v>1</v>
      </c>
      <c r="H223" s="74">
        <v>6</v>
      </c>
      <c r="I223" s="75">
        <v>5</v>
      </c>
      <c r="J223" s="74">
        <v>79</v>
      </c>
      <c r="K223" s="74" t="s">
        <v>64</v>
      </c>
      <c r="L223" s="74">
        <v>3.13</v>
      </c>
    </row>
    <row r="224" spans="1:12" ht="15" x14ac:dyDescent="0.25">
      <c r="A224" s="23"/>
      <c r="B224" s="15"/>
      <c r="C224" s="11"/>
      <c r="D224" s="7" t="s">
        <v>27</v>
      </c>
      <c r="E224" s="76" t="s">
        <v>93</v>
      </c>
      <c r="F224" s="76">
        <v>200</v>
      </c>
      <c r="G224" s="76">
        <v>5</v>
      </c>
      <c r="H224" s="76">
        <v>6</v>
      </c>
      <c r="I224" s="77">
        <v>12</v>
      </c>
      <c r="J224" s="76">
        <v>119</v>
      </c>
      <c r="K224" s="76" t="s">
        <v>94</v>
      </c>
      <c r="L224" s="76">
        <v>8.8699999999999992</v>
      </c>
    </row>
    <row r="225" spans="1:12" ht="15" x14ac:dyDescent="0.25">
      <c r="A225" s="23"/>
      <c r="B225" s="15"/>
      <c r="C225" s="11"/>
      <c r="D225" s="7" t="s">
        <v>28</v>
      </c>
      <c r="E225" s="76" t="s">
        <v>95</v>
      </c>
      <c r="F225" s="76">
        <v>120</v>
      </c>
      <c r="G225" s="76">
        <v>9</v>
      </c>
      <c r="H225" s="76">
        <v>9</v>
      </c>
      <c r="I225" s="77">
        <v>11</v>
      </c>
      <c r="J225" s="76">
        <v>165</v>
      </c>
      <c r="K225" s="76" t="s">
        <v>96</v>
      </c>
      <c r="L225" s="76">
        <v>40.68</v>
      </c>
    </row>
    <row r="226" spans="1:12" ht="15" x14ac:dyDescent="0.25">
      <c r="A226" s="23"/>
      <c r="B226" s="15"/>
      <c r="C226" s="11"/>
      <c r="D226" s="7" t="s">
        <v>29</v>
      </c>
      <c r="E226" s="76" t="s">
        <v>69</v>
      </c>
      <c r="F226" s="76">
        <v>150</v>
      </c>
      <c r="G226" s="76">
        <v>3</v>
      </c>
      <c r="H226" s="76">
        <v>6</v>
      </c>
      <c r="I226" s="77">
        <v>22</v>
      </c>
      <c r="J226" s="76">
        <v>155</v>
      </c>
      <c r="K226" s="76" t="s">
        <v>70</v>
      </c>
      <c r="L226" s="76">
        <v>12.58</v>
      </c>
    </row>
    <row r="227" spans="1:12" ht="15" x14ac:dyDescent="0.25">
      <c r="A227" s="23"/>
      <c r="B227" s="15"/>
      <c r="C227" s="11"/>
      <c r="D227" s="7" t="s">
        <v>30</v>
      </c>
      <c r="E227" s="76" t="s">
        <v>97</v>
      </c>
      <c r="F227" s="76">
        <v>200</v>
      </c>
      <c r="G227" s="76">
        <v>2</v>
      </c>
      <c r="H227" s="76">
        <v>2</v>
      </c>
      <c r="I227" s="77">
        <v>11</v>
      </c>
      <c r="J227" s="76">
        <v>65</v>
      </c>
      <c r="K227" s="76" t="s">
        <v>98</v>
      </c>
      <c r="L227" s="76">
        <v>5.18</v>
      </c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.75" thickBot="1" x14ac:dyDescent="0.3">
      <c r="A229" s="23"/>
      <c r="B229" s="15"/>
      <c r="C229" s="11"/>
      <c r="D229" s="7" t="s">
        <v>32</v>
      </c>
      <c r="E229" s="105" t="s">
        <v>52</v>
      </c>
      <c r="F229" s="106">
        <v>60</v>
      </c>
      <c r="G229" s="105">
        <v>5</v>
      </c>
      <c r="H229" s="105">
        <v>1</v>
      </c>
      <c r="I229" s="107">
        <v>28</v>
      </c>
      <c r="J229" s="108">
        <v>128</v>
      </c>
      <c r="K229" s="44"/>
      <c r="L229" s="108">
        <v>4.5599999999999996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790</v>
      </c>
      <c r="G232" s="19">
        <f t="shared" ref="G232:J232" si="100">SUM(G223:G231)</f>
        <v>25</v>
      </c>
      <c r="H232" s="19">
        <f t="shared" si="100"/>
        <v>30</v>
      </c>
      <c r="I232" s="19">
        <f t="shared" si="100"/>
        <v>89</v>
      </c>
      <c r="J232" s="19">
        <f t="shared" si="100"/>
        <v>711</v>
      </c>
      <c r="K232" s="25"/>
      <c r="L232" s="19">
        <f t="shared" ref="L232" si="101">SUM(L223:L231)</f>
        <v>75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790</v>
      </c>
      <c r="G233" s="32">
        <f t="shared" ref="G233:J233" si="102">G222+G232</f>
        <v>25</v>
      </c>
      <c r="H233" s="32">
        <f t="shared" si="102"/>
        <v>30</v>
      </c>
      <c r="I233" s="32">
        <f t="shared" si="102"/>
        <v>89</v>
      </c>
      <c r="J233" s="32">
        <f t="shared" si="102"/>
        <v>711</v>
      </c>
      <c r="K233" s="32"/>
      <c r="L233" s="32">
        <f t="shared" ref="L233" si="103">L222+L232</f>
        <v>75</v>
      </c>
    </row>
    <row r="234" spans="1:12" ht="13.9" customHeight="1" thickBot="1" x14ac:dyDescent="0.25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736.66666666666663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24.97</v>
      </c>
      <c r="H234" s="34">
        <f t="shared" si="104"/>
        <v>26.012499999999999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104.29583333333333</v>
      </c>
      <c r="J234" s="34">
        <f t="shared" si="104"/>
        <v>754.91833333333341</v>
      </c>
      <c r="K234" s="34"/>
      <c r="L234" s="34">
        <f t="shared" si="104"/>
        <v>75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dcterms:created xsi:type="dcterms:W3CDTF">2022-05-16T14:23:56Z</dcterms:created>
  <dcterms:modified xsi:type="dcterms:W3CDTF">2024-12-19T05:57:42Z</dcterms:modified>
</cp:coreProperties>
</file>