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9915"/>
  </bookViews>
  <sheets>
    <sheet name="2024-02-08-sm" sheetId="1" r:id="rId1"/>
  </sheets>
  <calcPr calcId="145621" calcMode="manual"/>
</workbook>
</file>

<file path=xl/calcChain.xml><?xml version="1.0" encoding="utf-8"?>
<calcChain xmlns="http://schemas.openxmlformats.org/spreadsheetml/2006/main">
  <c r="B36" i="1" l="1"/>
  <c r="B33" i="1"/>
  <c r="A33" i="1"/>
  <c r="A32" i="1"/>
  <c r="B29" i="1"/>
  <c r="B25" i="1"/>
  <c r="B20" i="1"/>
  <c r="B17" i="1"/>
  <c r="B13" i="1"/>
</calcChain>
</file>

<file path=xl/sharedStrings.xml><?xml version="1.0" encoding="utf-8"?>
<sst xmlns="http://schemas.openxmlformats.org/spreadsheetml/2006/main" count="173" uniqueCount="92">
  <si>
    <t>СОГЛАСОВАНО</t>
  </si>
  <si>
    <t>УТВЕРЖДАЮ</t>
  </si>
  <si>
    <t xml:space="preserve">Директор </t>
  </si>
  <si>
    <t>Директор ООО «Агрофирма «Атлашевская»</t>
  </si>
  <si>
    <t>_________________________________________________</t>
  </si>
  <si>
    <t xml:space="preserve">                                                                                    ________________________________Мефодьева Е.В.</t>
  </si>
  <si>
    <t xml:space="preserve">ОСНОВНОЕ (ОРГАНИЗАЦИОННОЕ) МЕНЮ ДЛЯ ОБУЧАЮЩИХСЯ В 1 — 4 КЛАССАХ                                       </t>
  </si>
  <si>
    <t xml:space="preserve"> МЕНЮ  на  8 февраля 2024 года</t>
  </si>
  <si>
    <t>Наименование блюда</t>
  </si>
  <si>
    <t>Цена (руб)</t>
  </si>
  <si>
    <t>Выход (гр)</t>
  </si>
  <si>
    <t>Пищевая ценность</t>
  </si>
  <si>
    <t>Витамины и минеральные вещества</t>
  </si>
  <si>
    <t>белки</t>
  </si>
  <si>
    <t>жиры</t>
  </si>
  <si>
    <t>углеводы</t>
  </si>
  <si>
    <t>ккал</t>
  </si>
  <si>
    <t>В1</t>
  </si>
  <si>
    <t>С</t>
  </si>
  <si>
    <t>А</t>
  </si>
  <si>
    <t>Е</t>
  </si>
  <si>
    <t>Са</t>
  </si>
  <si>
    <t>Fe</t>
  </si>
  <si>
    <t xml:space="preserve">                                             ЗАВТРАК</t>
  </si>
  <si>
    <t>Каша молочная рисовая с маслом</t>
  </si>
  <si>
    <t>180/5</t>
  </si>
  <si>
    <t>5.29</t>
  </si>
  <si>
    <t>7.57</t>
  </si>
  <si>
    <t>34.62</t>
  </si>
  <si>
    <t>229.59</t>
  </si>
  <si>
    <t>0.04</t>
  </si>
  <si>
    <t>1.16</t>
  </si>
  <si>
    <t>0.21</t>
  </si>
  <si>
    <t>111.49</t>
  </si>
  <si>
    <t>0.49</t>
  </si>
  <si>
    <t>Чай с молоком</t>
  </si>
  <si>
    <t>3.12</t>
  </si>
  <si>
    <t>2.51</t>
  </si>
  <si>
    <t>24.69</t>
  </si>
  <si>
    <t>146.3</t>
  </si>
  <si>
    <t>1.3</t>
  </si>
  <si>
    <t>0.02</t>
  </si>
  <si>
    <t>0.1</t>
  </si>
  <si>
    <t>Хлеб пшеничный</t>
  </si>
  <si>
    <t>1.52</t>
  </si>
  <si>
    <t>0.16</t>
  </si>
  <si>
    <t>9.72</t>
  </si>
  <si>
    <t>47.6</t>
  </si>
  <si>
    <t>0.22</t>
  </si>
  <si>
    <t>Масло сливочное</t>
  </si>
  <si>
    <t>ИТОГО</t>
  </si>
  <si>
    <t xml:space="preserve">                                                ОБЕД</t>
  </si>
  <si>
    <t>Салат из свеклы с сыром</t>
  </si>
  <si>
    <t>0.81</t>
  </si>
  <si>
    <t>3.65</t>
  </si>
  <si>
    <t>4.72</t>
  </si>
  <si>
    <t>53.91</t>
  </si>
  <si>
    <t>0.01</t>
  </si>
  <si>
    <t>5.7</t>
  </si>
  <si>
    <t>1.64</t>
  </si>
  <si>
    <t>21.09</t>
  </si>
  <si>
    <t>0.7</t>
  </si>
  <si>
    <t>Щи из свежей капусты на курином бульоне со сметаной</t>
  </si>
  <si>
    <t>200/5</t>
  </si>
  <si>
    <t>4.94</t>
  </si>
  <si>
    <t>6.49</t>
  </si>
  <si>
    <t>79.76</t>
  </si>
  <si>
    <t>0.05</t>
  </si>
  <si>
    <t>18.04</t>
  </si>
  <si>
    <t>1.92</t>
  </si>
  <si>
    <t>33.19</t>
  </si>
  <si>
    <t>0.63</t>
  </si>
  <si>
    <t>Плов с филе куриным</t>
  </si>
  <si>
    <t>Компот из изюма</t>
  </si>
  <si>
    <t>1.08</t>
  </si>
  <si>
    <t>31.33</t>
  </si>
  <si>
    <t>124.18</t>
  </si>
  <si>
    <t>0.83</t>
  </si>
  <si>
    <t>0.12</t>
  </si>
  <si>
    <t>1.14</t>
  </si>
  <si>
    <t>33.08</t>
  </si>
  <si>
    <t>0.66</t>
  </si>
  <si>
    <t>Хлеб ржаной</t>
  </si>
  <si>
    <t>2.34</t>
  </si>
  <si>
    <t>0.27</t>
  </si>
  <si>
    <t>73.5</t>
  </si>
  <si>
    <t>0.</t>
  </si>
  <si>
    <t xml:space="preserve">ОСНОВНОЕ (ОРГАНИЗАЦИОННОЕ) МЕНЮ ДЛЯ ОБУЧАЮЩИХСЯ В 5-11 КЛАССАХ                                        </t>
  </si>
  <si>
    <t xml:space="preserve">                                                   ЗАВТРАК</t>
  </si>
  <si>
    <t>200\5</t>
  </si>
  <si>
    <t xml:space="preserve">                                                      ОБЕД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</si>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</sst>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name val="Mangal"/>
      <family val="2"/>
      <charset val="204"/>
    </font>
    <font>
      <sz val="10"/>
      <color indexed="9"/>
      <name val="Mangal"/>
      <family val="2"/>
      <charset val="204"/>
    </font>
    <font>
      <sz val="10"/>
      <color indexed="8"/>
      <name val="Mangal"/>
      <family val="2"/>
      <charset val="204"/>
    </font>
    <font>
      <sz val="10"/>
      <color indexed="19"/>
      <name val="Mangal"/>
      <family val="2"/>
      <charset val="204"/>
    </font>
    <font>
      <sz val="10"/>
      <color indexed="10"/>
      <name val="Mangal"/>
      <family val="2"/>
      <charset val="204"/>
    </font>
    <font>
      <sz val="10"/>
      <color indexed="63"/>
      <name val="Mangal"/>
      <family val="2"/>
      <charset val="204"/>
    </font>
    <font>
      <sz val="10"/>
      <color indexed="23"/>
      <name val="Mangal"/>
      <family val="2"/>
      <charset val="204"/>
    </font>
    <font>
      <sz val="10"/>
      <color indexed="17"/>
      <name val="Mang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16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6">
    <xf numFmtId="0" fontId="0" fillId="0" borderId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7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5" borderId="2" applyNumberFormat="0" applyAlignment="0" applyProtection="0"/>
    <xf numFmtId="0" fontId="1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8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</cellXfs>
  <cellStyles count="16">
    <cellStyle name="Status 1" xfId="1"/>
    <cellStyle name="Акцент 1 1" xfId="2"/>
    <cellStyle name="Акцент 2 1" xfId="3"/>
    <cellStyle name="Акцент 3 1" xfId="4"/>
    <cellStyle name="Акцент 4" xfId="5"/>
    <cellStyle name="Заголовок 1 1" xfId="6"/>
    <cellStyle name="Заголовок 2 1" xfId="7"/>
    <cellStyle name="Нейтрально 1" xfId="8"/>
    <cellStyle name="Обычный" xfId="0" builtinId="0"/>
    <cellStyle name="Ошибка 1" xfId="9"/>
    <cellStyle name="Плохо 1" xfId="10"/>
    <cellStyle name="Предупреждение 1" xfId="11"/>
    <cellStyle name="Примечание 1" xfId="12"/>
    <cellStyle name="Сноска 1" xfId="13"/>
    <cellStyle name="Текст 1" xfId="14"/>
    <cellStyle name="Хорошо 1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A6" sqref="A6:A8"/>
    </sheetView>
  </sheetViews>
  <sheetFormatPr defaultColWidth="11.42578125" defaultRowHeight="12.75"/>
  <cols>
    <col min="1" max="1" width="48.5703125" customWidth="1"/>
    <col min="2" max="2" width="9.5703125" customWidth="1"/>
    <col min="3" max="3" width="8" customWidth="1"/>
    <col min="4" max="4" width="6.85546875" customWidth="1"/>
    <col min="5" max="5" width="7.140625" customWidth="1"/>
    <col min="6" max="6" width="8.7109375" customWidth="1"/>
    <col min="7" max="7" width="6.42578125" customWidth="1"/>
    <col min="8" max="8" width="5.42578125" customWidth="1"/>
    <col min="9" max="9" width="6.140625" customWidth="1"/>
    <col min="10" max="11" width="5" customWidth="1"/>
    <col min="12" max="12" width="6.42578125" customWidth="1"/>
    <col min="13" max="13" width="4.5703125" customWidth="1"/>
  </cols>
  <sheetData>
    <row r="1" spans="1:13" ht="15">
      <c r="A1" s="1" t="s">
        <v>0</v>
      </c>
      <c r="B1" s="2"/>
      <c r="C1" s="3"/>
      <c r="D1" s="3"/>
      <c r="E1" s="3"/>
      <c r="F1" s="3"/>
      <c r="G1" s="3"/>
      <c r="H1" s="3" t="s">
        <v>1</v>
      </c>
      <c r="I1" s="3"/>
      <c r="J1" s="3"/>
      <c r="K1" s="3"/>
      <c r="L1" s="3"/>
      <c r="M1" s="1"/>
    </row>
    <row r="2" spans="1:13" ht="15">
      <c r="A2" s="1" t="s">
        <v>2</v>
      </c>
      <c r="B2" s="2"/>
      <c r="C2" s="3"/>
      <c r="D2" s="3"/>
      <c r="E2" s="3"/>
      <c r="F2" s="3"/>
      <c r="G2" s="3" t="s">
        <v>3</v>
      </c>
      <c r="H2" s="3"/>
      <c r="I2" s="3"/>
      <c r="J2" s="3"/>
      <c r="K2" s="3"/>
      <c r="L2" s="3"/>
      <c r="M2" s="1"/>
    </row>
    <row r="3" spans="1:13" ht="15">
      <c r="A3" s="1" t="s">
        <v>4</v>
      </c>
      <c r="B3" s="2"/>
      <c r="C3" s="3"/>
      <c r="D3" s="3"/>
      <c r="E3" s="3" t="s">
        <v>5</v>
      </c>
      <c r="F3" s="3"/>
      <c r="G3" s="3"/>
      <c r="H3" s="3"/>
      <c r="I3" s="3"/>
      <c r="J3" s="1"/>
      <c r="K3" s="1"/>
      <c r="L3" s="1"/>
      <c r="M3" s="1"/>
    </row>
    <row r="4" spans="1:13" ht="15.75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5" t="s">
        <v>7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14.65" customHeight="1">
      <c r="A6" s="8" t="s">
        <v>8</v>
      </c>
      <c r="B6" s="9" t="s">
        <v>9</v>
      </c>
      <c r="C6" s="10" t="s">
        <v>10</v>
      </c>
      <c r="D6" s="8" t="s">
        <v>11</v>
      </c>
      <c r="E6" s="8"/>
      <c r="F6" s="8"/>
      <c r="G6" s="8" t="s">
        <v>12</v>
      </c>
      <c r="H6" s="8"/>
      <c r="I6" s="8"/>
      <c r="J6" s="8"/>
      <c r="K6" s="8"/>
      <c r="L6" s="8"/>
      <c r="M6" s="11"/>
    </row>
    <row r="7" spans="1:13">
      <c r="A7" s="8"/>
      <c r="B7" s="9"/>
      <c r="C7" s="10"/>
      <c r="D7" s="12" t="s">
        <v>13</v>
      </c>
      <c r="E7" s="12" t="s">
        <v>14</v>
      </c>
      <c r="F7" s="12" t="s">
        <v>15</v>
      </c>
      <c r="G7" s="12" t="s">
        <v>16</v>
      </c>
      <c r="H7" s="12" t="s">
        <v>17</v>
      </c>
      <c r="I7" s="12" t="s">
        <v>18</v>
      </c>
      <c r="J7" s="12" t="s">
        <v>19</v>
      </c>
      <c r="K7" s="12" t="s">
        <v>20</v>
      </c>
      <c r="L7" s="12" t="s">
        <v>21</v>
      </c>
      <c r="M7" s="11" t="s">
        <v>22</v>
      </c>
    </row>
    <row r="8" spans="1:13">
      <c r="A8" s="13" t="s">
        <v>23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1"/>
    </row>
    <row r="9" spans="1:13">
      <c r="A9" s="11" t="s">
        <v>24</v>
      </c>
      <c r="B9" s="14">
        <v>15.01</v>
      </c>
      <c r="C9" s="15" t="s">
        <v>25</v>
      </c>
      <c r="D9" s="15" t="s">
        <v>26</v>
      </c>
      <c r="E9" s="15" t="s">
        <v>27</v>
      </c>
      <c r="F9" s="15" t="s">
        <v>28</v>
      </c>
      <c r="G9" s="15" t="s">
        <v>29</v>
      </c>
      <c r="H9" s="15" t="s">
        <v>30</v>
      </c>
      <c r="I9" s="15" t="s">
        <v>31</v>
      </c>
      <c r="J9" s="15" t="s">
        <v>30</v>
      </c>
      <c r="K9" s="15" t="s">
        <v>32</v>
      </c>
      <c r="L9" s="15" t="s">
        <v>33</v>
      </c>
      <c r="M9" s="16" t="s">
        <v>34</v>
      </c>
    </row>
    <row r="10" spans="1:13">
      <c r="A10" s="11" t="s">
        <v>35</v>
      </c>
      <c r="B10" s="14">
        <v>6.13</v>
      </c>
      <c r="C10" s="15">
        <v>200</v>
      </c>
      <c r="D10" s="15" t="s">
        <v>36</v>
      </c>
      <c r="E10" s="15" t="s">
        <v>37</v>
      </c>
      <c r="F10" s="15" t="s">
        <v>38</v>
      </c>
      <c r="G10" s="15" t="s">
        <v>39</v>
      </c>
      <c r="H10" s="15" t="s">
        <v>30</v>
      </c>
      <c r="I10" s="15" t="s">
        <v>40</v>
      </c>
      <c r="J10" s="15" t="s">
        <v>41</v>
      </c>
      <c r="K10" s="15">
        <v>0</v>
      </c>
      <c r="L10" s="15">
        <v>120</v>
      </c>
      <c r="M10" s="16" t="s">
        <v>42</v>
      </c>
    </row>
    <row r="11" spans="1:13">
      <c r="A11" s="11" t="s">
        <v>43</v>
      </c>
      <c r="B11" s="14">
        <v>2.11</v>
      </c>
      <c r="C11" s="15">
        <v>30</v>
      </c>
      <c r="D11" s="15" t="s">
        <v>44</v>
      </c>
      <c r="E11" s="15" t="s">
        <v>45</v>
      </c>
      <c r="F11" s="15" t="s">
        <v>46</v>
      </c>
      <c r="G11" s="15" t="s">
        <v>47</v>
      </c>
      <c r="H11" s="15" t="s">
        <v>41</v>
      </c>
      <c r="I11" s="15">
        <v>0</v>
      </c>
      <c r="J11" s="15">
        <v>0</v>
      </c>
      <c r="K11" s="15" t="s">
        <v>41</v>
      </c>
      <c r="L11" s="15">
        <v>4</v>
      </c>
      <c r="M11" s="16" t="s">
        <v>48</v>
      </c>
    </row>
    <row r="12" spans="1:13">
      <c r="A12" s="11" t="s">
        <v>49</v>
      </c>
      <c r="B12" s="14">
        <v>6.75</v>
      </c>
      <c r="C12" s="15">
        <v>10</v>
      </c>
      <c r="D12" s="15">
        <v>0.08</v>
      </c>
      <c r="E12" s="15">
        <v>7.25</v>
      </c>
      <c r="F12" s="15">
        <v>0.13</v>
      </c>
      <c r="G12" s="15">
        <v>66.099999999999994</v>
      </c>
      <c r="H12" s="15">
        <v>1E-3</v>
      </c>
      <c r="I12" s="15"/>
      <c r="J12" s="15">
        <v>45</v>
      </c>
      <c r="K12" s="15">
        <v>0.1</v>
      </c>
      <c r="L12" s="15">
        <v>2.4</v>
      </c>
      <c r="M12" s="16">
        <v>0.02</v>
      </c>
    </row>
    <row r="13" spans="1:13">
      <c r="A13" s="17" t="s">
        <v>50</v>
      </c>
      <c r="B13" s="18">
        <f>B9+B10+B11+B12</f>
        <v>30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</row>
    <row r="14" spans="1:13">
      <c r="A14" s="13" t="s">
        <v>51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</row>
    <row r="15" spans="1:13">
      <c r="A15" s="11" t="s">
        <v>52</v>
      </c>
      <c r="B15" s="14">
        <v>4.76</v>
      </c>
      <c r="C15" s="15">
        <v>60</v>
      </c>
      <c r="D15" s="16" t="s">
        <v>53</v>
      </c>
      <c r="E15" s="16" t="s">
        <v>54</v>
      </c>
      <c r="F15" s="16" t="s">
        <v>55</v>
      </c>
      <c r="G15" s="16" t="s">
        <v>56</v>
      </c>
      <c r="H15" s="16" t="s">
        <v>57</v>
      </c>
      <c r="I15" s="16" t="s">
        <v>58</v>
      </c>
      <c r="J15" s="16">
        <v>0</v>
      </c>
      <c r="K15" s="16" t="s">
        <v>59</v>
      </c>
      <c r="L15" s="16" t="s">
        <v>60</v>
      </c>
      <c r="M15" s="16" t="s">
        <v>61</v>
      </c>
    </row>
    <row r="16" spans="1:13">
      <c r="A16" s="11" t="s">
        <v>62</v>
      </c>
      <c r="B16" s="14">
        <v>15.95</v>
      </c>
      <c r="C16" s="15" t="s">
        <v>63</v>
      </c>
      <c r="D16" s="15" t="s">
        <v>44</v>
      </c>
      <c r="E16" s="15" t="s">
        <v>64</v>
      </c>
      <c r="F16" s="15" t="s">
        <v>65</v>
      </c>
      <c r="G16" s="15" t="s">
        <v>66</v>
      </c>
      <c r="H16" s="15" t="s">
        <v>67</v>
      </c>
      <c r="I16" s="15" t="s">
        <v>68</v>
      </c>
      <c r="J16" s="15" t="s">
        <v>32</v>
      </c>
      <c r="K16" s="15" t="s">
        <v>69</v>
      </c>
      <c r="L16" s="15" t="s">
        <v>70</v>
      </c>
      <c r="M16" s="16" t="s">
        <v>71</v>
      </c>
    </row>
    <row r="17" spans="1:13">
      <c r="A17" s="11" t="s">
        <v>72</v>
      </c>
      <c r="B17" s="14">
        <f>38.42-1.13</f>
        <v>37.29</v>
      </c>
      <c r="C17" s="15">
        <v>200</v>
      </c>
      <c r="D17" s="15">
        <v>27.3</v>
      </c>
      <c r="E17" s="15">
        <v>8.1</v>
      </c>
      <c r="F17" s="15">
        <v>33.200000000000003</v>
      </c>
      <c r="G17" s="15">
        <v>314.60000000000002</v>
      </c>
      <c r="H17" s="15">
        <v>8.0000000000000002E-3</v>
      </c>
      <c r="I17" s="15">
        <v>2.36</v>
      </c>
      <c r="J17" s="15">
        <v>147</v>
      </c>
      <c r="K17" s="15"/>
      <c r="L17" s="15">
        <v>20</v>
      </c>
      <c r="M17" s="16">
        <v>2</v>
      </c>
    </row>
    <row r="18" spans="1:13">
      <c r="A18" s="11" t="s">
        <v>73</v>
      </c>
      <c r="B18" s="14">
        <v>6</v>
      </c>
      <c r="C18" s="15">
        <v>200</v>
      </c>
      <c r="D18" s="16" t="s">
        <v>74</v>
      </c>
      <c r="E18" s="16">
        <v>0</v>
      </c>
      <c r="F18" s="16" t="s">
        <v>75</v>
      </c>
      <c r="G18" s="16" t="s">
        <v>76</v>
      </c>
      <c r="H18" s="16" t="s">
        <v>41</v>
      </c>
      <c r="I18" s="16" t="s">
        <v>77</v>
      </c>
      <c r="J18" s="16" t="s">
        <v>78</v>
      </c>
      <c r="K18" s="16" t="s">
        <v>79</v>
      </c>
      <c r="L18" s="16" t="s">
        <v>80</v>
      </c>
      <c r="M18" s="16" t="s">
        <v>81</v>
      </c>
    </row>
    <row r="19" spans="1:13">
      <c r="A19" s="11" t="s">
        <v>82</v>
      </c>
      <c r="B19" s="14">
        <v>4</v>
      </c>
      <c r="C19" s="15">
        <v>40</v>
      </c>
      <c r="D19" s="15" t="s">
        <v>83</v>
      </c>
      <c r="E19" s="15" t="s">
        <v>84</v>
      </c>
      <c r="F19" s="15">
        <v>0</v>
      </c>
      <c r="G19" s="15" t="s">
        <v>85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6" t="s">
        <v>86</v>
      </c>
    </row>
    <row r="20" spans="1:13">
      <c r="A20" s="17" t="s">
        <v>50</v>
      </c>
      <c r="B20" s="18">
        <f>B15+B16+B17+B18+B19</f>
        <v>68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1"/>
    </row>
    <row r="21" spans="1:13" ht="15.75">
      <c r="A21" s="4" t="s">
        <v>87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4.65" customHeight="1">
      <c r="A22" s="8" t="s">
        <v>8</v>
      </c>
      <c r="B22" s="9" t="s">
        <v>9</v>
      </c>
      <c r="C22" s="10" t="s">
        <v>10</v>
      </c>
      <c r="D22" s="8" t="s">
        <v>11</v>
      </c>
      <c r="E22" s="8"/>
      <c r="F22" s="8"/>
      <c r="G22" s="8" t="s">
        <v>12</v>
      </c>
      <c r="H22" s="8"/>
      <c r="I22" s="8"/>
      <c r="J22" s="8"/>
      <c r="K22" s="8"/>
      <c r="L22" s="8"/>
      <c r="M22" s="11"/>
    </row>
    <row r="23" spans="1:13">
      <c r="A23" s="8"/>
      <c r="B23" s="9"/>
      <c r="C23" s="10"/>
      <c r="D23" s="12" t="s">
        <v>13</v>
      </c>
      <c r="E23" s="12" t="s">
        <v>14</v>
      </c>
      <c r="F23" s="12" t="s">
        <v>15</v>
      </c>
      <c r="G23" s="12" t="s">
        <v>16</v>
      </c>
      <c r="H23" s="12" t="s">
        <v>17</v>
      </c>
      <c r="I23" s="12" t="s">
        <v>18</v>
      </c>
      <c r="J23" s="12" t="s">
        <v>19</v>
      </c>
      <c r="K23" s="12" t="s">
        <v>20</v>
      </c>
      <c r="L23" s="12" t="s">
        <v>21</v>
      </c>
      <c r="M23" s="11" t="s">
        <v>22</v>
      </c>
    </row>
    <row r="24" spans="1:13">
      <c r="A24" s="13" t="s">
        <v>88</v>
      </c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1"/>
    </row>
    <row r="25" spans="1:13">
      <c r="A25" s="11" t="s">
        <v>24</v>
      </c>
      <c r="B25" s="14">
        <f>21.11-0.82</f>
        <v>20.29</v>
      </c>
      <c r="C25" s="15" t="s">
        <v>89</v>
      </c>
      <c r="D25" s="15">
        <v>5.88</v>
      </c>
      <c r="E25" s="15">
        <v>8.41</v>
      </c>
      <c r="F25" s="15">
        <v>38.47</v>
      </c>
      <c r="G25" s="15">
        <v>255.1</v>
      </c>
      <c r="H25" s="15" t="s">
        <v>30</v>
      </c>
      <c r="I25" s="15" t="s">
        <v>31</v>
      </c>
      <c r="J25" s="15" t="s">
        <v>30</v>
      </c>
      <c r="K25" s="15" t="s">
        <v>32</v>
      </c>
      <c r="L25" s="15" t="s">
        <v>33</v>
      </c>
      <c r="M25" s="16" t="s">
        <v>34</v>
      </c>
    </row>
    <row r="26" spans="1:13">
      <c r="A26" s="11" t="s">
        <v>35</v>
      </c>
      <c r="B26" s="14">
        <v>5.85</v>
      </c>
      <c r="C26" s="15">
        <v>200</v>
      </c>
      <c r="D26" s="15" t="s">
        <v>36</v>
      </c>
      <c r="E26" s="15" t="s">
        <v>37</v>
      </c>
      <c r="F26" s="15" t="s">
        <v>38</v>
      </c>
      <c r="G26" s="15" t="s">
        <v>39</v>
      </c>
      <c r="H26" s="15" t="s">
        <v>30</v>
      </c>
      <c r="I26" s="15" t="s">
        <v>40</v>
      </c>
      <c r="J26" s="15" t="s">
        <v>41</v>
      </c>
      <c r="K26" s="15">
        <v>0</v>
      </c>
      <c r="L26" s="15">
        <v>120</v>
      </c>
      <c r="M26" s="16" t="s">
        <v>42</v>
      </c>
    </row>
    <row r="27" spans="1:13">
      <c r="A27" s="11" t="s">
        <v>43</v>
      </c>
      <c r="B27" s="14">
        <v>2.11</v>
      </c>
      <c r="C27" s="15">
        <v>30</v>
      </c>
      <c r="D27" s="15" t="s">
        <v>44</v>
      </c>
      <c r="E27" s="15" t="s">
        <v>45</v>
      </c>
      <c r="F27" s="15" t="s">
        <v>46</v>
      </c>
      <c r="G27" s="15" t="s">
        <v>47</v>
      </c>
      <c r="H27" s="15" t="s">
        <v>41</v>
      </c>
      <c r="I27" s="15">
        <v>0</v>
      </c>
      <c r="J27" s="15">
        <v>0</v>
      </c>
      <c r="K27" s="15" t="s">
        <v>41</v>
      </c>
      <c r="L27" s="15">
        <v>4</v>
      </c>
      <c r="M27" s="16" t="s">
        <v>48</v>
      </c>
    </row>
    <row r="28" spans="1:13">
      <c r="A28" s="11" t="s">
        <v>49</v>
      </c>
      <c r="B28" s="14">
        <v>6.75</v>
      </c>
      <c r="C28" s="15">
        <v>10</v>
      </c>
      <c r="D28" s="15">
        <v>0.08</v>
      </c>
      <c r="E28" s="15">
        <v>7.25</v>
      </c>
      <c r="F28" s="15">
        <v>0.13</v>
      </c>
      <c r="G28" s="15">
        <v>66.099999999999994</v>
      </c>
      <c r="H28" s="15">
        <v>1E-3</v>
      </c>
      <c r="I28" s="15"/>
      <c r="J28" s="15">
        <v>45</v>
      </c>
      <c r="K28" s="15">
        <v>0.1</v>
      </c>
      <c r="L28" s="15">
        <v>2.4</v>
      </c>
      <c r="M28" s="16">
        <v>0.02</v>
      </c>
    </row>
    <row r="29" spans="1:13">
      <c r="A29" s="17" t="s">
        <v>50</v>
      </c>
      <c r="B29" s="18">
        <f>B25+B26+B27+B28</f>
        <v>35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6"/>
    </row>
    <row r="30" spans="1:13">
      <c r="A30" s="13" t="s">
        <v>90</v>
      </c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/>
    </row>
    <row r="31" spans="1:13">
      <c r="A31" s="11" t="s">
        <v>52</v>
      </c>
      <c r="B31" s="14">
        <v>4.76</v>
      </c>
      <c r="C31" s="15">
        <v>60</v>
      </c>
      <c r="D31" s="16" t="s">
        <v>53</v>
      </c>
      <c r="E31" s="16" t="s">
        <v>54</v>
      </c>
      <c r="F31" s="16" t="s">
        <v>55</v>
      </c>
      <c r="G31" s="16" t="s">
        <v>56</v>
      </c>
      <c r="H31" s="16" t="s">
        <v>57</v>
      </c>
      <c r="I31" s="16" t="s">
        <v>58</v>
      </c>
      <c r="J31" s="16">
        <v>0</v>
      </c>
      <c r="K31" s="16" t="s">
        <v>59</v>
      </c>
      <c r="L31" s="16" t="s">
        <v>60</v>
      </c>
      <c r="M31" s="16" t="s">
        <v>61</v>
      </c>
    </row>
    <row r="32" spans="1:13">
      <c r="A32" s="11" t="str">
        <f t="shared" ref="A32:A33" si="0">A16</f>
        <v>Щи из свежей капусты на курином бульоне со сметаной</v>
      </c>
      <c r="B32" s="14">
        <v>18.73</v>
      </c>
      <c r="C32" s="15" t="s">
        <v>91</v>
      </c>
      <c r="D32" s="15">
        <v>1.9</v>
      </c>
      <c r="E32" s="15">
        <v>6.17</v>
      </c>
      <c r="F32" s="15">
        <v>8.11</v>
      </c>
      <c r="G32" s="15">
        <v>99.7</v>
      </c>
      <c r="H32" s="15" t="s">
        <v>67</v>
      </c>
      <c r="I32" s="15" t="s">
        <v>68</v>
      </c>
      <c r="J32" s="15" t="s">
        <v>32</v>
      </c>
      <c r="K32" s="15" t="s">
        <v>69</v>
      </c>
      <c r="L32" s="15" t="s">
        <v>70</v>
      </c>
      <c r="M32" s="16" t="s">
        <v>71</v>
      </c>
    </row>
    <row r="33" spans="1:13">
      <c r="A33" s="11" t="str">
        <f t="shared" si="0"/>
        <v>Плов с филе куриным</v>
      </c>
      <c r="B33" s="14">
        <f>48.42-3.91</f>
        <v>44.510000000000005</v>
      </c>
      <c r="C33" s="15">
        <v>250</v>
      </c>
      <c r="D33" s="15">
        <v>34</v>
      </c>
      <c r="E33" s="15">
        <v>10.1</v>
      </c>
      <c r="F33" s="15">
        <v>41.5</v>
      </c>
      <c r="G33" s="15">
        <v>393.4</v>
      </c>
      <c r="H33" s="15">
        <v>0.11</v>
      </c>
      <c r="I33" s="15">
        <v>3</v>
      </c>
      <c r="J33" s="15">
        <v>183.8</v>
      </c>
      <c r="K33" s="15"/>
      <c r="L33" s="15">
        <v>23</v>
      </c>
      <c r="M33" s="16">
        <v>2.5</v>
      </c>
    </row>
    <row r="34" spans="1:13">
      <c r="A34" s="11" t="s">
        <v>73</v>
      </c>
      <c r="B34" s="14">
        <v>6</v>
      </c>
      <c r="C34" s="15">
        <v>200</v>
      </c>
      <c r="D34" s="16" t="s">
        <v>74</v>
      </c>
      <c r="E34" s="16">
        <v>0</v>
      </c>
      <c r="F34" s="16" t="s">
        <v>75</v>
      </c>
      <c r="G34" s="16" t="s">
        <v>76</v>
      </c>
      <c r="H34" s="16" t="s">
        <v>41</v>
      </c>
      <c r="I34" s="16" t="s">
        <v>77</v>
      </c>
      <c r="J34" s="16" t="s">
        <v>78</v>
      </c>
      <c r="K34" s="16" t="s">
        <v>79</v>
      </c>
      <c r="L34" s="16" t="s">
        <v>80</v>
      </c>
      <c r="M34" s="16" t="s">
        <v>81</v>
      </c>
    </row>
    <row r="35" spans="1:13">
      <c r="A35" s="11" t="s">
        <v>82</v>
      </c>
      <c r="B35" s="14">
        <v>4</v>
      </c>
      <c r="C35" s="15">
        <v>60</v>
      </c>
      <c r="D35" s="15" t="s">
        <v>83</v>
      </c>
      <c r="E35" s="15" t="s">
        <v>84</v>
      </c>
      <c r="F35" s="15">
        <v>0</v>
      </c>
      <c r="G35" s="15" t="s">
        <v>85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6" t="s">
        <v>86</v>
      </c>
    </row>
    <row r="36" spans="1:13">
      <c r="A36" s="17" t="s">
        <v>50</v>
      </c>
      <c r="B36" s="18">
        <f>B31+B32+B33+B34+B35</f>
        <v>78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1"/>
    </row>
  </sheetData>
  <sheetProtection selectLockedCells="1" selectUnlockedCells="1"/>
  <mergeCells count="12">
    <mergeCell ref="A21:M21"/>
    <mergeCell ref="A22:A23"/>
    <mergeCell ref="B22:B23"/>
    <mergeCell ref="C22:C23"/>
    <mergeCell ref="D22:F22"/>
    <mergeCell ref="G22:L22"/>
    <mergeCell ref="A4:M4"/>
    <mergeCell ref="A6:A7"/>
    <mergeCell ref="B6:B7"/>
    <mergeCell ref="C6:C7"/>
    <mergeCell ref="D6:F6"/>
    <mergeCell ref="G6:L6"/>
  </mergeCells>
  <pageMargins left="0.78749999999999998" right="0.78749999999999998" top="0.39374999999999999" bottom="0.39374999999999999" header="0.51181102362204722" footer="0.5118110236220472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2024-02-08-sm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2024-01-24T06:49:53Z</dcterms:created>
  <dcterms:modified xsi:type="dcterms:W3CDTF">2024-01-24T06:49:53Z</dcterms:modified>
</cp:coreProperties>
</file>