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9915"/>
  </bookViews>
  <sheets>
    <sheet name="2024-02-05-sm" sheetId="1" r:id="rId1"/>
  </sheets>
  <calcPr calcId="145621" calcMode="manual"/>
</workbook>
</file>

<file path=xl/calcChain.xml><?xml version="1.0" encoding="utf-8"?>
<calcChain xmlns="http://schemas.openxmlformats.org/spreadsheetml/2006/main">
  <c r="B35" i="1" l="1"/>
  <c r="A35" i="1"/>
  <c r="B33" i="1"/>
  <c r="B39" i="1" s="1"/>
  <c r="A33" i="1"/>
  <c r="B30" i="1"/>
  <c r="B29" i="1"/>
  <c r="B28" i="1"/>
  <c r="B27" i="1"/>
  <c r="A27" i="1"/>
  <c r="B19" i="1"/>
  <c r="B36" i="1" s="1"/>
  <c r="B10" i="1"/>
  <c r="B22" i="1" l="1"/>
</calcChain>
</file>

<file path=xl/sharedStrings.xml><?xml version="1.0" encoding="utf-8"?>
<sst xmlns="http://schemas.openxmlformats.org/spreadsheetml/2006/main" count="135" uniqueCount="84">
  <si>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</si>
  <si>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</si>
  <si>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</si>
  <si>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</si>
  <si>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</si>
  <si>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</si>
  <si>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                                       ОСНОВНОЕ (ОРГАНИЗАЦИОННОЕ) МЕНЮ ДЛЯ ОБУЧАЮЩИХСЯ С 1 ПО 4 КЛАССЫ                                   </t>
  </si>
  <si>
    <t xml:space="preserve"> МЕНЮ  на  5 февраля 2024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</si>
  <si>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</si>
  <si>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</si>
  <si>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</si>
  <si>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</si>
  <si>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</si>
  <si>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</si>
  <si>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</si>
  <si>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</si>
  <si>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</si>
  <si>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</si>
  <si>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</si>
  <si>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</si>
  <si>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</si>
  <si>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</si>
  <si>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</si>
  <si>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ЗАВТРАК</t>
  </si>
  <si>
    <t>Каша молочная пшенная с маслом сливочным</t>
  </si>
  <si>
    <t>180/5</t>
  </si>
  <si>
    <t>5.59</t>
  </si>
  <si>
    <t>8.58</t>
  </si>
  <si>
    <t>38.23</t>
  </si>
  <si>
    <t>261.74</t>
  </si>
  <si>
    <t>0.14</t>
  </si>
  <si>
    <t>0.97</t>
  </si>
  <si>
    <t>0.04</t>
  </si>
  <si>
    <t>0.16</t>
  </si>
  <si>
    <t>100.18</t>
  </si>
  <si>
    <t>1.07</t>
  </si>
  <si>
    <t>Масло сливочное</t>
  </si>
  <si>
    <t>Хлеб пшеничный</t>
  </si>
  <si>
    <t>3.04</t>
  </si>
  <si>
    <t>0.32</t>
  </si>
  <si>
    <t>19.44</t>
  </si>
  <si>
    <t>95.2</t>
  </si>
  <si>
    <t>0.44</t>
  </si>
  <si>
    <t>Чай черный с яблочным соком</t>
  </si>
  <si>
    <t>0.</t>
  </si>
  <si>
    <t>ИТОГО</t>
  </si>
  <si>
    <t xml:space="preserve">                                      ОБЕД</t>
  </si>
  <si>
    <t>Суп картофельный с горохом  на мясном бульоне</t>
  </si>
  <si>
    <t>4.11</t>
  </si>
  <si>
    <t>4.27</t>
  </si>
  <si>
    <t>15.6</t>
  </si>
  <si>
    <t>118.63</t>
  </si>
  <si>
    <t>0.18</t>
  </si>
  <si>
    <t>10.98</t>
  </si>
  <si>
    <t>0.22</t>
  </si>
  <si>
    <t>1.96</t>
  </si>
  <si>
    <t>27.78</t>
  </si>
  <si>
    <t>1.64</t>
  </si>
  <si>
    <t>Салат из помидор с маслом</t>
  </si>
  <si>
    <t xml:space="preserve">Макароны отварные </t>
  </si>
  <si>
    <t>5.37</t>
  </si>
  <si>
    <t>4.68</t>
  </si>
  <si>
    <t>32.39</t>
  </si>
  <si>
    <t>196.86</t>
  </si>
  <si>
    <t>0.05</t>
  </si>
  <si>
    <t>0.02</t>
  </si>
  <si>
    <t>0.83</t>
  </si>
  <si>
    <t>4.06</t>
  </si>
  <si>
    <t>0.81</t>
  </si>
  <si>
    <t>Филе куриное, тушеное с овощами с соусом</t>
  </si>
  <si>
    <t>40/40</t>
  </si>
  <si>
    <t>Компот из яблок</t>
  </si>
  <si>
    <t>0.1</t>
  </si>
  <si>
    <t>0.03</t>
  </si>
  <si>
    <t>14.99</t>
  </si>
  <si>
    <t>56.85</t>
  </si>
  <si>
    <t>Хлеб ржаной</t>
  </si>
  <si>
    <t>3.12</t>
  </si>
  <si>
    <t>0.36</t>
  </si>
  <si>
    <t xml:space="preserve">                                   ОСНОВНОЕ (ОРГАНИЗАЦИОННОЕ) МЕНЮ ДЛЯ ОБУЧАЮЩИХСЯ В 5-11 КЛАССАХ                                        </t>
  </si>
  <si>
    <t>200\5</t>
  </si>
  <si>
    <t xml:space="preserve">                                         ОБЕД</t>
  </si>
  <si>
    <t>9.6</t>
  </si>
  <si>
    <t>Филе куриное, тушеное с овощами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</si>
</sst>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"/>
      <family val="2"/>
      <charset val="204"/>
    </font>
    <font>
      <b/>
      <i/>
      <sz val="9"/>
      <name val="Arial Cyr"/>
      <family val="2"/>
      <charset val="204"/>
    </font>
    <font>
      <sz val="10"/>
      <name val="Mangal"/>
      <family val="2"/>
      <charset val="204"/>
    </font>
    <font>
      <sz val="10"/>
      <color indexed="9"/>
      <name val="Mangal"/>
      <family val="2"/>
      <charset val="204"/>
    </font>
    <font>
      <sz val="10"/>
      <color indexed="8"/>
      <name val="Mangal"/>
      <family val="2"/>
      <charset val="204"/>
    </font>
    <font>
      <sz val="10"/>
      <color indexed="19"/>
      <name val="Mangal"/>
      <family val="2"/>
      <charset val="204"/>
    </font>
    <font>
      <sz val="10"/>
      <color indexed="10"/>
      <name val="Mangal"/>
      <family val="2"/>
      <charset val="204"/>
    </font>
    <font>
      <sz val="10"/>
      <color indexed="63"/>
      <name val="Mangal"/>
      <family val="2"/>
      <charset val="204"/>
    </font>
    <font>
      <sz val="10"/>
      <color indexed="23"/>
      <name val="Mangal"/>
      <family val="2"/>
      <charset val="204"/>
    </font>
    <font>
      <sz val="10"/>
      <color indexed="17"/>
      <name val="Mang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7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5" borderId="3" applyNumberFormat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8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</cellXfs>
  <cellStyles count="16">
    <cellStyle name="Status 1" xfId="1"/>
    <cellStyle name="Акцент 1 1" xfId="2"/>
    <cellStyle name="Акцент 2 1" xfId="3"/>
    <cellStyle name="Акцент 3 1" xfId="4"/>
    <cellStyle name="Акцент 4" xfId="5"/>
    <cellStyle name="Заголовок 1 1" xfId="6"/>
    <cellStyle name="Заголовок 2 1" xfId="7"/>
    <cellStyle name="Нейтрально 1" xfId="8"/>
    <cellStyle name="Обычный" xfId="0" builtinId="0"/>
    <cellStyle name="Ошибка 1" xfId="9"/>
    <cellStyle name="Плохо 1" xfId="10"/>
    <cellStyle name="Предупреждение 1" xfId="11"/>
    <cellStyle name="Примечание 1" xfId="12"/>
    <cellStyle name="Сноска 1" xfId="13"/>
    <cellStyle name="Текст 1" xfId="14"/>
    <cellStyle name="Хорошо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24</xdr:row>
          <xdr:rowOff>123825</xdr:rowOff>
        </xdr:from>
        <xdr:to>
          <xdr:col>3</xdr:col>
          <xdr:colOff>85725</xdr:colOff>
          <xdr:row>25</xdr:row>
          <xdr:rowOff>152400</xdr:rowOff>
        </xdr:to>
        <xdr:sp macro="" textlink="">
          <xdr:nvSpPr>
            <xdr:cNvPr id="1025" name="внедрённый объект (OLE)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6" sqref="A6:A8"/>
    </sheetView>
  </sheetViews>
  <sheetFormatPr defaultColWidth="11.42578125" defaultRowHeight="12.75"/>
  <cols>
    <col min="1" max="1" width="44.42578125" customWidth="1"/>
    <col min="2" max="2" width="9.140625" customWidth="1"/>
    <col min="3" max="3" width="8.5703125" customWidth="1"/>
    <col min="4" max="4" width="7.5703125" customWidth="1"/>
    <col min="5" max="5" width="6.5703125" customWidth="1"/>
    <col min="6" max="6" width="8.140625" customWidth="1"/>
    <col min="7" max="7" width="7.7109375" customWidth="1"/>
    <col min="8" max="8" width="6.140625" customWidth="1"/>
    <col min="9" max="9" width="6.28515625" customWidth="1"/>
    <col min="10" max="10" width="6.5703125" customWidth="1"/>
    <col min="11" max="11" width="5.7109375" customWidth="1"/>
    <col min="12" max="12" width="6" customWidth="1"/>
    <col min="13" max="13" width="5.140625" customWidth="1"/>
  </cols>
  <sheetData>
    <row r="1" spans="1:13" ht="14.85" customHeight="1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 ht="13.35" customHeight="1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 ht="15.6" customHeight="1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 ht="7.5" customHeight="1">
      <c r="A4" s="1"/>
      <c r="B4" s="2"/>
      <c r="C4" s="3"/>
      <c r="D4" s="3"/>
      <c r="E4" s="3"/>
      <c r="F4" s="3"/>
      <c r="G4" s="3"/>
      <c r="H4" s="3"/>
      <c r="I4" s="3"/>
      <c r="J4" s="1"/>
      <c r="K4" s="1"/>
      <c r="L4" s="1"/>
      <c r="M4" s="1"/>
    </row>
    <row r="5" spans="1:13" ht="13.35" customHeight="1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7.100000000000001" customHeight="1">
      <c r="A6" s="5" t="s">
        <v>7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2.6" customHeight="1">
      <c r="A7" s="9" t="s">
        <v>8</v>
      </c>
      <c r="B7" s="10" t="s">
        <v>9</v>
      </c>
      <c r="C7" s="11" t="s">
        <v>10</v>
      </c>
      <c r="D7" s="9" t="s">
        <v>11</v>
      </c>
      <c r="E7" s="9"/>
      <c r="F7" s="9"/>
      <c r="G7" s="9" t="s">
        <v>12</v>
      </c>
      <c r="H7" s="9"/>
      <c r="I7" s="9"/>
      <c r="J7" s="9"/>
      <c r="K7" s="9"/>
      <c r="L7" s="9"/>
      <c r="M7" s="12"/>
    </row>
    <row r="8" spans="1:13" ht="10.35" customHeight="1">
      <c r="A8" s="9"/>
      <c r="B8" s="10"/>
      <c r="C8" s="11"/>
      <c r="D8" s="13" t="s">
        <v>13</v>
      </c>
      <c r="E8" s="13" t="s">
        <v>14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  <c r="K8" s="13" t="s">
        <v>20</v>
      </c>
      <c r="L8" s="13" t="s">
        <v>21</v>
      </c>
      <c r="M8" s="12" t="s">
        <v>22</v>
      </c>
    </row>
    <row r="9" spans="1:13">
      <c r="A9" s="14" t="s">
        <v>23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4"/>
    </row>
    <row r="10" spans="1:13">
      <c r="A10" s="12" t="s">
        <v>24</v>
      </c>
      <c r="B10" s="17">
        <f>16.82-0.11</f>
        <v>16.71</v>
      </c>
      <c r="C10" s="18" t="s">
        <v>25</v>
      </c>
      <c r="D10" s="18" t="s">
        <v>26</v>
      </c>
      <c r="E10" s="18" t="s">
        <v>27</v>
      </c>
      <c r="F10" s="18" t="s">
        <v>28</v>
      </c>
      <c r="G10" s="18" t="s">
        <v>29</v>
      </c>
      <c r="H10" s="18" t="s">
        <v>30</v>
      </c>
      <c r="I10" s="18" t="s">
        <v>31</v>
      </c>
      <c r="J10" s="18" t="s">
        <v>32</v>
      </c>
      <c r="K10" s="18" t="s">
        <v>33</v>
      </c>
      <c r="L10" s="18" t="s">
        <v>34</v>
      </c>
      <c r="M10" s="12" t="s">
        <v>35</v>
      </c>
    </row>
    <row r="11" spans="1:13">
      <c r="A11" s="12" t="s">
        <v>36</v>
      </c>
      <c r="B11" s="17">
        <v>6.75</v>
      </c>
      <c r="C11" s="18">
        <v>10</v>
      </c>
      <c r="D11" s="18">
        <v>0.08</v>
      </c>
      <c r="E11" s="18">
        <v>7.25</v>
      </c>
      <c r="F11" s="18">
        <v>0.13</v>
      </c>
      <c r="G11" s="18">
        <v>66.099999999999994</v>
      </c>
      <c r="H11" s="18">
        <v>1E-3</v>
      </c>
      <c r="I11" s="18"/>
      <c r="J11" s="18">
        <v>45</v>
      </c>
      <c r="K11" s="18">
        <v>0.1</v>
      </c>
      <c r="L11" s="18">
        <v>2.4</v>
      </c>
      <c r="M11" s="19">
        <v>0.02</v>
      </c>
    </row>
    <row r="12" spans="1:13">
      <c r="A12" s="12" t="s">
        <v>37</v>
      </c>
      <c r="B12" s="17">
        <v>2.11</v>
      </c>
      <c r="C12" s="18">
        <v>30</v>
      </c>
      <c r="D12" s="18" t="s">
        <v>38</v>
      </c>
      <c r="E12" s="18" t="s">
        <v>39</v>
      </c>
      <c r="F12" s="18" t="s">
        <v>40</v>
      </c>
      <c r="G12" s="18" t="s">
        <v>41</v>
      </c>
      <c r="H12" s="18" t="s">
        <v>32</v>
      </c>
      <c r="I12" s="18">
        <v>0</v>
      </c>
      <c r="J12" s="18">
        <v>0</v>
      </c>
      <c r="K12" s="18" t="s">
        <v>32</v>
      </c>
      <c r="L12" s="18">
        <v>8</v>
      </c>
      <c r="M12" s="19" t="s">
        <v>42</v>
      </c>
    </row>
    <row r="13" spans="1:13">
      <c r="A13" s="12" t="s">
        <v>43</v>
      </c>
      <c r="B13" s="17">
        <v>4.43</v>
      </c>
      <c r="C13" s="18">
        <v>200</v>
      </c>
      <c r="D13" s="18">
        <v>0.5</v>
      </c>
      <c r="E13" s="18" t="s">
        <v>44</v>
      </c>
      <c r="F13" s="18">
        <v>24.1</v>
      </c>
      <c r="G13" s="18">
        <v>94</v>
      </c>
      <c r="H13" s="18"/>
      <c r="I13" s="18">
        <v>1.04</v>
      </c>
      <c r="J13" s="18"/>
      <c r="K13" s="18"/>
      <c r="L13" s="18"/>
      <c r="M13" s="19">
        <v>0.57999999999999996</v>
      </c>
    </row>
    <row r="14" spans="1:13" ht="14.1" customHeight="1">
      <c r="A14" s="20" t="s">
        <v>45</v>
      </c>
      <c r="B14" s="21">
        <v>30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ht="14.1" customHeight="1">
      <c r="A15" s="14" t="s">
        <v>46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>
      <c r="A16" s="12" t="s">
        <v>47</v>
      </c>
      <c r="B16" s="22">
        <v>13.85</v>
      </c>
      <c r="C16" s="18">
        <v>200</v>
      </c>
      <c r="D16" s="18" t="s">
        <v>48</v>
      </c>
      <c r="E16" s="18" t="s">
        <v>49</v>
      </c>
      <c r="F16" s="18" t="s">
        <v>50</v>
      </c>
      <c r="G16" s="18" t="s">
        <v>51</v>
      </c>
      <c r="H16" s="18" t="s">
        <v>52</v>
      </c>
      <c r="I16" s="18" t="s">
        <v>53</v>
      </c>
      <c r="J16" s="18" t="s">
        <v>54</v>
      </c>
      <c r="K16" s="18" t="s">
        <v>55</v>
      </c>
      <c r="L16" s="18" t="s">
        <v>56</v>
      </c>
      <c r="M16" s="19" t="s">
        <v>57</v>
      </c>
    </row>
    <row r="17" spans="1:13">
      <c r="A17" s="12" t="s">
        <v>58</v>
      </c>
      <c r="B17" s="22">
        <v>9</v>
      </c>
      <c r="C17" s="18">
        <v>50</v>
      </c>
      <c r="D17" s="18">
        <v>0.4</v>
      </c>
      <c r="E17" s="18">
        <v>1.9</v>
      </c>
      <c r="F17" s="18">
        <v>2</v>
      </c>
      <c r="G17" s="18">
        <v>24.4</v>
      </c>
      <c r="H17" s="18">
        <v>1.3</v>
      </c>
      <c r="I17" s="18">
        <v>10.98</v>
      </c>
      <c r="J17" s="18">
        <v>4.4000000000000004</v>
      </c>
      <c r="K17" s="18">
        <v>5.3</v>
      </c>
      <c r="L17" s="18">
        <v>0.9</v>
      </c>
      <c r="M17" s="19">
        <v>0.2</v>
      </c>
    </row>
    <row r="18" spans="1:13">
      <c r="A18" s="12" t="s">
        <v>59</v>
      </c>
      <c r="B18" s="22">
        <v>6.45</v>
      </c>
      <c r="C18" s="18">
        <v>150</v>
      </c>
      <c r="D18" s="18" t="s">
        <v>60</v>
      </c>
      <c r="E18" s="18" t="s">
        <v>61</v>
      </c>
      <c r="F18" s="18" t="s">
        <v>62</v>
      </c>
      <c r="G18" s="18" t="s">
        <v>63</v>
      </c>
      <c r="H18" s="18" t="s">
        <v>64</v>
      </c>
      <c r="I18" s="18">
        <v>0</v>
      </c>
      <c r="J18" s="18" t="s">
        <v>65</v>
      </c>
      <c r="K18" s="18" t="s">
        <v>66</v>
      </c>
      <c r="L18" s="18" t="s">
        <v>67</v>
      </c>
      <c r="M18" s="19" t="s">
        <v>68</v>
      </c>
    </row>
    <row r="19" spans="1:13">
      <c r="A19" s="12" t="s">
        <v>69</v>
      </c>
      <c r="B19" s="22">
        <f>34.51-1.97-2</f>
        <v>30.54</v>
      </c>
      <c r="C19" s="18" t="s">
        <v>70</v>
      </c>
      <c r="D19" s="18">
        <v>14.1</v>
      </c>
      <c r="E19" s="18">
        <v>5.7</v>
      </c>
      <c r="F19" s="18">
        <v>4.4000000000000004</v>
      </c>
      <c r="G19" s="18">
        <v>122</v>
      </c>
      <c r="H19" s="18"/>
      <c r="I19" s="18">
        <v>6</v>
      </c>
      <c r="J19" s="18"/>
      <c r="K19" s="18"/>
      <c r="L19" s="18"/>
      <c r="M19" s="19">
        <v>3.1</v>
      </c>
    </row>
    <row r="20" spans="1:13">
      <c r="A20" s="12" t="s">
        <v>71</v>
      </c>
      <c r="B20" s="22">
        <v>4.16</v>
      </c>
      <c r="C20" s="18">
        <v>200</v>
      </c>
      <c r="D20" s="18" t="s">
        <v>72</v>
      </c>
      <c r="E20" s="18" t="s">
        <v>73</v>
      </c>
      <c r="F20" s="18" t="s">
        <v>74</v>
      </c>
      <c r="G20" s="18" t="s">
        <v>75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>
        <v>0</v>
      </c>
    </row>
    <row r="21" spans="1:13">
      <c r="A21" s="12" t="s">
        <v>76</v>
      </c>
      <c r="B21" s="22">
        <v>4</v>
      </c>
      <c r="C21" s="18">
        <v>60</v>
      </c>
      <c r="D21" s="18" t="s">
        <v>77</v>
      </c>
      <c r="E21" s="18" t="s">
        <v>78</v>
      </c>
      <c r="F21" s="18">
        <v>0</v>
      </c>
      <c r="G21" s="18">
        <v>98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9" t="s">
        <v>72</v>
      </c>
    </row>
    <row r="22" spans="1:13" ht="13.35" customHeight="1">
      <c r="A22" s="20" t="s">
        <v>45</v>
      </c>
      <c r="B22" s="21">
        <f>B16+B17+B18+B19+B20+B21</f>
        <v>68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</row>
    <row r="23" spans="1:13">
      <c r="A23" s="4" t="s">
        <v>79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1.85" customHeight="1">
      <c r="A24" s="9" t="s">
        <v>8</v>
      </c>
      <c r="B24" s="10" t="s">
        <v>9</v>
      </c>
      <c r="C24" s="11" t="s">
        <v>10</v>
      </c>
      <c r="D24" s="9" t="s">
        <v>11</v>
      </c>
      <c r="E24" s="9"/>
      <c r="F24" s="9"/>
      <c r="G24" s="9" t="s">
        <v>12</v>
      </c>
      <c r="H24" s="9"/>
      <c r="I24" s="9"/>
      <c r="J24" s="9"/>
      <c r="K24" s="9"/>
      <c r="L24" s="9"/>
      <c r="M24" s="12"/>
    </row>
    <row r="25" spans="1:13" ht="11.1" customHeight="1">
      <c r="A25" s="9"/>
      <c r="B25" s="10"/>
      <c r="C25" s="11"/>
      <c r="D25" s="13" t="s">
        <v>13</v>
      </c>
      <c r="E25" s="13" t="s">
        <v>14</v>
      </c>
      <c r="F25" s="13" t="s">
        <v>15</v>
      </c>
      <c r="G25" s="13" t="s">
        <v>16</v>
      </c>
      <c r="H25" s="13" t="s">
        <v>17</v>
      </c>
      <c r="I25" s="13" t="s">
        <v>18</v>
      </c>
      <c r="J25" s="13" t="s">
        <v>19</v>
      </c>
      <c r="K25" s="13" t="s">
        <v>20</v>
      </c>
      <c r="L25" s="13" t="s">
        <v>21</v>
      </c>
      <c r="M25" s="12" t="s">
        <v>22</v>
      </c>
    </row>
    <row r="26" spans="1:13" ht="14.1" customHeight="1">
      <c r="A26" s="14" t="s">
        <v>23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4"/>
    </row>
    <row r="27" spans="1:13">
      <c r="A27" s="12" t="str">
        <f>A10</f>
        <v>Каша молочная пшенная с маслом сливочным</v>
      </c>
      <c r="B27" s="17">
        <f>21.82-0.11</f>
        <v>21.71</v>
      </c>
      <c r="C27" s="18" t="s">
        <v>80</v>
      </c>
      <c r="D27" s="18">
        <v>6.2</v>
      </c>
      <c r="E27" s="18">
        <v>9.5299999999999994</v>
      </c>
      <c r="F27" s="18">
        <v>42.48</v>
      </c>
      <c r="G27" s="18">
        <v>290.77</v>
      </c>
      <c r="H27" s="18">
        <v>0.15</v>
      </c>
      <c r="I27" s="18">
        <v>0.99</v>
      </c>
      <c r="J27" s="18">
        <v>0.06</v>
      </c>
      <c r="K27" s="18">
        <v>0.18</v>
      </c>
      <c r="L27" s="18">
        <v>111.31</v>
      </c>
      <c r="M27" s="19">
        <v>1.18</v>
      </c>
    </row>
    <row r="28" spans="1:13">
      <c r="A28" s="12" t="s">
        <v>36</v>
      </c>
      <c r="B28" s="17">
        <f t="shared" ref="B28:B30" si="0">B11</f>
        <v>6.75</v>
      </c>
      <c r="C28" s="18">
        <v>10</v>
      </c>
      <c r="D28" s="18">
        <v>0.08</v>
      </c>
      <c r="E28" s="18">
        <v>7.25</v>
      </c>
      <c r="F28" s="18">
        <v>0.13</v>
      </c>
      <c r="G28" s="18">
        <v>66.099999999999994</v>
      </c>
      <c r="H28" s="18">
        <v>1E-3</v>
      </c>
      <c r="I28" s="18"/>
      <c r="J28" s="18">
        <v>45</v>
      </c>
      <c r="K28" s="18">
        <v>0.1</v>
      </c>
      <c r="L28" s="18">
        <v>2.4</v>
      </c>
      <c r="M28" s="19">
        <v>0.02</v>
      </c>
    </row>
    <row r="29" spans="1:13">
      <c r="A29" s="12" t="s">
        <v>37</v>
      </c>
      <c r="B29" s="17">
        <f t="shared" si="0"/>
        <v>2.11</v>
      </c>
      <c r="C29" s="18">
        <v>30</v>
      </c>
      <c r="D29" s="18" t="s">
        <v>38</v>
      </c>
      <c r="E29" s="18" t="s">
        <v>39</v>
      </c>
      <c r="F29" s="18" t="s">
        <v>40</v>
      </c>
      <c r="G29" s="18" t="s">
        <v>41</v>
      </c>
      <c r="H29" s="18" t="s">
        <v>32</v>
      </c>
      <c r="I29" s="18">
        <v>0</v>
      </c>
      <c r="J29" s="18">
        <v>0</v>
      </c>
      <c r="K29" s="18" t="s">
        <v>32</v>
      </c>
      <c r="L29" s="18">
        <v>8</v>
      </c>
      <c r="M29" s="19" t="s">
        <v>42</v>
      </c>
    </row>
    <row r="30" spans="1:13">
      <c r="A30" s="12" t="s">
        <v>43</v>
      </c>
      <c r="B30" s="17">
        <f t="shared" si="0"/>
        <v>4.43</v>
      </c>
      <c r="C30" s="18">
        <v>200</v>
      </c>
      <c r="D30" s="18">
        <v>0.5</v>
      </c>
      <c r="E30" s="18" t="s">
        <v>44</v>
      </c>
      <c r="F30" s="18">
        <v>24.1</v>
      </c>
      <c r="G30" s="18">
        <v>94</v>
      </c>
      <c r="H30" s="18"/>
      <c r="I30" s="18">
        <v>1.04</v>
      </c>
      <c r="J30" s="18"/>
      <c r="K30" s="18"/>
      <c r="L30" s="18"/>
      <c r="M30" s="19">
        <v>0.57999999999999996</v>
      </c>
    </row>
    <row r="31" spans="1:13">
      <c r="A31" s="20" t="s">
        <v>45</v>
      </c>
      <c r="B31" s="21">
        <v>35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ht="11.85" customHeight="1">
      <c r="A32" s="14" t="s">
        <v>81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4.1" customHeight="1">
      <c r="A33" s="12" t="str">
        <f>A16</f>
        <v>Суп картофельный с горохом  на мясном бульоне</v>
      </c>
      <c r="B33" s="22">
        <f>24.01-2.73-2</f>
        <v>19.28</v>
      </c>
      <c r="C33" s="18">
        <v>250</v>
      </c>
      <c r="D33" s="18">
        <v>5.13</v>
      </c>
      <c r="E33" s="18">
        <v>4.74</v>
      </c>
      <c r="F33" s="18">
        <v>19.5</v>
      </c>
      <c r="G33" s="18">
        <v>148.29</v>
      </c>
      <c r="H33" s="18" t="s">
        <v>52</v>
      </c>
      <c r="I33" s="18" t="s">
        <v>53</v>
      </c>
      <c r="J33" s="18" t="s">
        <v>54</v>
      </c>
      <c r="K33" s="18" t="s">
        <v>55</v>
      </c>
      <c r="L33" s="18" t="s">
        <v>56</v>
      </c>
      <c r="M33" s="19" t="s">
        <v>57</v>
      </c>
    </row>
    <row r="34" spans="1:13" ht="14.1" customHeight="1">
      <c r="A34" s="12" t="s">
        <v>58</v>
      </c>
      <c r="B34" s="22">
        <v>9</v>
      </c>
      <c r="C34" s="18">
        <v>50</v>
      </c>
      <c r="D34" s="18">
        <v>0.4</v>
      </c>
      <c r="E34" s="18">
        <v>1.9</v>
      </c>
      <c r="F34" s="18">
        <v>2</v>
      </c>
      <c r="G34" s="18">
        <v>24.4</v>
      </c>
      <c r="H34" s="18">
        <v>1.3</v>
      </c>
      <c r="I34" s="18">
        <v>10.98</v>
      </c>
      <c r="J34" s="18">
        <v>4.4000000000000004</v>
      </c>
      <c r="K34" s="18">
        <v>5.3</v>
      </c>
      <c r="L34" s="18">
        <v>0.9</v>
      </c>
      <c r="M34" s="19">
        <v>0.2</v>
      </c>
    </row>
    <row r="35" spans="1:13" ht="14.1" customHeight="1">
      <c r="A35" s="12" t="str">
        <f>A18</f>
        <v xml:space="preserve">Макароны отварные </v>
      </c>
      <c r="B35" s="22">
        <f>9.05+1.97</f>
        <v>11.020000000000001</v>
      </c>
      <c r="C35" s="18">
        <v>200</v>
      </c>
      <c r="D35" s="18">
        <v>7.2</v>
      </c>
      <c r="E35" s="18">
        <v>6.53</v>
      </c>
      <c r="F35" s="18">
        <v>43.73</v>
      </c>
      <c r="G35" s="18">
        <v>262.39999999999998</v>
      </c>
      <c r="H35" s="18">
        <v>0.08</v>
      </c>
      <c r="I35" s="18">
        <v>0</v>
      </c>
      <c r="J35" s="18" t="s">
        <v>65</v>
      </c>
      <c r="K35" s="18">
        <v>1.08</v>
      </c>
      <c r="L35" s="18" t="s">
        <v>82</v>
      </c>
      <c r="M35" s="19">
        <v>0.97</v>
      </c>
    </row>
    <row r="36" spans="1:13" ht="14.1" customHeight="1">
      <c r="A36" s="12" t="s">
        <v>83</v>
      </c>
      <c r="B36" s="22">
        <f>B19</f>
        <v>30.54</v>
      </c>
      <c r="C36" s="18" t="s">
        <v>70</v>
      </c>
      <c r="D36" s="18">
        <v>14.1</v>
      </c>
      <c r="E36" s="18">
        <v>5.7</v>
      </c>
      <c r="F36" s="18">
        <v>4.4000000000000004</v>
      </c>
      <c r="G36" s="18">
        <v>122</v>
      </c>
      <c r="H36" s="18"/>
      <c r="I36" s="18">
        <v>6</v>
      </c>
      <c r="J36" s="18"/>
      <c r="K36" s="18"/>
      <c r="L36" s="18"/>
      <c r="M36" s="19">
        <v>3.1</v>
      </c>
    </row>
    <row r="37" spans="1:13" ht="14.1" customHeight="1">
      <c r="A37" s="12" t="s">
        <v>71</v>
      </c>
      <c r="B37" s="22">
        <v>4.16</v>
      </c>
      <c r="C37" s="18">
        <v>200</v>
      </c>
      <c r="D37" s="18" t="s">
        <v>72</v>
      </c>
      <c r="E37" s="18" t="s">
        <v>73</v>
      </c>
      <c r="F37" s="18" t="s">
        <v>74</v>
      </c>
      <c r="G37" s="18" t="s">
        <v>75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9">
        <v>0</v>
      </c>
    </row>
    <row r="38" spans="1:13" ht="14.1" customHeight="1">
      <c r="A38" s="12" t="s">
        <v>76</v>
      </c>
      <c r="B38" s="22">
        <v>4</v>
      </c>
      <c r="C38" s="18">
        <v>60</v>
      </c>
      <c r="D38" s="18" t="s">
        <v>77</v>
      </c>
      <c r="E38" s="18" t="s">
        <v>78</v>
      </c>
      <c r="F38" s="18">
        <v>0</v>
      </c>
      <c r="G38" s="18">
        <v>98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9" t="s">
        <v>72</v>
      </c>
    </row>
    <row r="39" spans="1:13">
      <c r="A39" s="20" t="s">
        <v>45</v>
      </c>
      <c r="B39" s="21">
        <f>B33+B34+B35+B36+B37+B38</f>
        <v>78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2"/>
    </row>
    <row r="40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</sheetData>
  <sheetProtection selectLockedCells="1" selectUnlockedCells="1"/>
  <mergeCells count="12">
    <mergeCell ref="A23:M23"/>
    <mergeCell ref="A24:A25"/>
    <mergeCell ref="B24:B25"/>
    <mergeCell ref="C24:C25"/>
    <mergeCell ref="D24:F24"/>
    <mergeCell ref="G24:L24"/>
    <mergeCell ref="A5:M5"/>
    <mergeCell ref="A7:A8"/>
    <mergeCell ref="B7:B8"/>
    <mergeCell ref="C7:C8"/>
    <mergeCell ref="D7:F7"/>
    <mergeCell ref="G7:L7"/>
  </mergeCells>
  <pageMargins left="0.78749999999999998" right="0.78749999999999998" top="0.39374999999999999" bottom="0.19652777777777777" header="0.51181102362204722" footer="0.51181102362204722"/>
  <pageSetup paperSize="9" scale="99" orientation="landscape" useFirstPageNumber="1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>
              <from>
                <xdr:col>3</xdr:col>
                <xdr:colOff>0</xdr:colOff>
                <xdr:row>24</xdr:row>
                <xdr:rowOff>123825</xdr:rowOff>
              </from>
              <to>
                <xdr:col>3</xdr:col>
                <xdr:colOff>85725</xdr:colOff>
                <xdr:row>25</xdr:row>
                <xdr:rowOff>152400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2024-02-05-sm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2024-01-24T06:49:52Z</dcterms:created>
  <dcterms:modified xsi:type="dcterms:W3CDTF">2024-01-24T06:49:52Z</dcterms:modified>
</cp:coreProperties>
</file>