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9915"/>
  </bookViews>
  <sheets>
    <sheet name="2024-02-01-sm" sheetId="1" r:id="rId1"/>
  </sheets>
  <calcPr calcId="145621" calcMode="manual"/>
</workbook>
</file>

<file path=xl/calcChain.xml><?xml version="1.0" encoding="utf-8"?>
<calcChain xmlns="http://schemas.openxmlformats.org/spreadsheetml/2006/main">
  <c r="B35" i="1" l="1"/>
  <c r="B33" i="1"/>
  <c r="B38" i="1" s="1"/>
  <c r="A33" i="1"/>
  <c r="A28" i="1"/>
  <c r="A27" i="1"/>
  <c r="B26" i="1"/>
  <c r="B30" i="1" s="1"/>
  <c r="A26" i="1"/>
  <c r="B21" i="1"/>
  <c r="B9" i="1"/>
  <c r="B13" i="1" s="1"/>
</calcChain>
</file>

<file path=xl/sharedStrings.xml><?xml version="1.0" encoding="utf-8"?>
<sst xmlns="http://schemas.openxmlformats.org/spreadsheetml/2006/main" count="184" uniqueCount="100">
  <si>
    <t>СОГЛАСОВАНО</t>
  </si>
  <si>
    <t>УТВЕРЖДАЮ</t>
  </si>
  <si>
    <t xml:space="preserve">Директор </t>
  </si>
  <si>
    <t>Директор ООО «Агрофирма «Атлашевская»</t>
  </si>
  <si>
    <t>_________________________________________________</t>
  </si>
  <si>
    <t xml:space="preserve">                                                                                    ________________________________Мефодьева Е.В.</t>
  </si>
  <si>
    <t xml:space="preserve">ОСНОВНОЕ (ОРГАНИЗАЦИОННОЕ) МЕНЮ ДЛЯ ОБУЧАЮЩИХСЯ 1 — 4 КЛАССАХ                               </t>
  </si>
  <si>
    <t>МЕНЮ на  1 февраля 2024 года</t>
  </si>
  <si>
    <t>Наименование блюда</t>
  </si>
  <si>
    <t>Цена (руб)</t>
  </si>
  <si>
    <t>Выход (гр)</t>
  </si>
  <si>
    <t>Пищевая ценность</t>
  </si>
  <si>
    <t>Витамины и минеральные вещества</t>
  </si>
  <si>
    <t>белки</t>
  </si>
  <si>
    <t>жиры</t>
  </si>
  <si>
    <t>углеводы</t>
  </si>
  <si>
    <t>ккал</t>
  </si>
  <si>
    <t>В1</t>
  </si>
  <si>
    <t>С</t>
  </si>
  <si>
    <t>А</t>
  </si>
  <si>
    <t>Е</t>
  </si>
  <si>
    <t>Са</t>
  </si>
  <si>
    <t>Fe</t>
  </si>
  <si>
    <t xml:space="preserve">                                        ЗАВТРАК</t>
  </si>
  <si>
    <t>Каша молочная овсяная</t>
  </si>
  <si>
    <t>180/5</t>
  </si>
  <si>
    <t>5.59</t>
  </si>
  <si>
    <t>8.58</t>
  </si>
  <si>
    <t>38.23</t>
  </si>
  <si>
    <t>261.74</t>
  </si>
  <si>
    <t>0.14</t>
  </si>
  <si>
    <t>0.97</t>
  </si>
  <si>
    <t>0.04</t>
  </si>
  <si>
    <t>0.16</t>
  </si>
  <si>
    <t>100.18</t>
  </si>
  <si>
    <t>1.07</t>
  </si>
  <si>
    <t>Чай с лимоном</t>
  </si>
  <si>
    <t>27.87</t>
  </si>
  <si>
    <t>108.96</t>
  </si>
  <si>
    <t>0.01</t>
  </si>
  <si>
    <t>1.6</t>
  </si>
  <si>
    <t>0.4</t>
  </si>
  <si>
    <t>Масло сливочное</t>
  </si>
  <si>
    <t>5.75</t>
  </si>
  <si>
    <t>5.97</t>
  </si>
  <si>
    <t>0.17</t>
  </si>
  <si>
    <t>0.06</t>
  </si>
  <si>
    <t>0.13</t>
  </si>
  <si>
    <t>0.25</t>
  </si>
  <si>
    <t>Хлеб пшеничный</t>
  </si>
  <si>
    <t>3.04</t>
  </si>
  <si>
    <t>0.32</t>
  </si>
  <si>
    <t>12.44</t>
  </si>
  <si>
    <t>0.02</t>
  </si>
  <si>
    <t>0.22</t>
  </si>
  <si>
    <t>ИТОГО</t>
  </si>
  <si>
    <t xml:space="preserve">                                         ОБЕД</t>
  </si>
  <si>
    <t>Салат из свеклы отварной с маслом</t>
  </si>
  <si>
    <t>0.</t>
  </si>
  <si>
    <t>Щи из свежей капусты на курином бульоне  со сметаной</t>
  </si>
  <si>
    <t>200/5</t>
  </si>
  <si>
    <t>1.52</t>
  </si>
  <si>
    <t>4.94</t>
  </si>
  <si>
    <t>6.49</t>
  </si>
  <si>
    <t>79.76</t>
  </si>
  <si>
    <t>0.05</t>
  </si>
  <si>
    <t>18.04</t>
  </si>
  <si>
    <t>0.21</t>
  </si>
  <si>
    <t>1.92</t>
  </si>
  <si>
    <t>33.19</t>
  </si>
  <si>
    <t>0.63</t>
  </si>
  <si>
    <t>Рис отварной</t>
  </si>
  <si>
    <t>Котлеты рыбные с соусом</t>
  </si>
  <si>
    <t>50/50</t>
  </si>
  <si>
    <t>4.05</t>
  </si>
  <si>
    <t>4.2</t>
  </si>
  <si>
    <t>8.05</t>
  </si>
  <si>
    <t>84.05</t>
  </si>
  <si>
    <t>7.65</t>
  </si>
  <si>
    <t>0.5</t>
  </si>
  <si>
    <t>0.95</t>
  </si>
  <si>
    <t>18.1</t>
  </si>
  <si>
    <t>0.6</t>
  </si>
  <si>
    <t>Компот из сухофруктов</t>
  </si>
  <si>
    <t>0.36</t>
  </si>
  <si>
    <t>28.06</t>
  </si>
  <si>
    <t>108.83</t>
  </si>
  <si>
    <t>0.03</t>
  </si>
  <si>
    <t>0.1</t>
  </si>
  <si>
    <t>15.87</t>
  </si>
  <si>
    <t>Хлеб ржаной</t>
  </si>
  <si>
    <t>3.12</t>
  </si>
  <si>
    <t>12.48</t>
  </si>
  <si>
    <t xml:space="preserve">ОСНОВНОЕ (ОРГАНИЗАЦИОННОЕ) МЕНЮ ДЛЯ ОБУЧАЮЩИХСЯ  5 — 11 КЛАССАХ                          </t>
  </si>
  <si>
    <t xml:space="preserve">                             ЗАВТРАК</t>
  </si>
  <si>
    <t>200\5</t>
  </si>
  <si>
    <t xml:space="preserve">                                   ОБЕД</t>
  </si>
  <si>
    <t>250\5</t>
  </si>
  <si>
    <t xml:space="preserve">    -</t>
  </si>
  <si>
    <t>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</si>
</sst>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  <family val="2"/>
      <charset val="204"/>
    </font>
    <font>
      <b/>
      <sz val="9"/>
      <name val="Arial Cyr"/>
      <family val="2"/>
      <charset val="204"/>
    </font>
    <font>
      <sz val="9"/>
      <name val="Arial"/>
      <family val="2"/>
      <charset val="204"/>
    </font>
    <font>
      <sz val="9"/>
      <name val="Arial Cyr"/>
      <family val="2"/>
      <charset val="204"/>
    </font>
    <font>
      <b/>
      <i/>
      <sz val="9"/>
      <name val="Arial Cyr"/>
      <family val="2"/>
      <charset val="204"/>
    </font>
    <font>
      <sz val="10"/>
      <name val="Mangal"/>
      <family val="2"/>
      <charset val="204"/>
    </font>
    <font>
      <sz val="10"/>
      <color indexed="9"/>
      <name val="Mangal"/>
      <family val="2"/>
      <charset val="204"/>
    </font>
    <font>
      <sz val="10"/>
      <color indexed="8"/>
      <name val="Mangal"/>
      <family val="2"/>
      <charset val="204"/>
    </font>
    <font>
      <sz val="10"/>
      <color indexed="19"/>
      <name val="Mangal"/>
      <family val="2"/>
      <charset val="204"/>
    </font>
    <font>
      <sz val="10"/>
      <color indexed="10"/>
      <name val="Mangal"/>
      <family val="2"/>
      <charset val="204"/>
    </font>
    <font>
      <sz val="10"/>
      <color indexed="63"/>
      <name val="Mangal"/>
      <family val="2"/>
      <charset val="204"/>
    </font>
    <font>
      <sz val="10"/>
      <color indexed="23"/>
      <name val="Mangal"/>
      <family val="2"/>
      <charset val="204"/>
    </font>
    <font>
      <sz val="10"/>
      <color indexed="17"/>
      <name val="Mang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16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6">
    <xf numFmtId="0" fontId="0" fillId="0" borderId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6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5" borderId="2" applyNumberFormat="0" applyAlignment="0" applyProtection="0"/>
    <xf numFmtId="0" fontId="1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" fillId="8" borderId="0" applyNumberFormat="0" applyBorder="0" applyAlignment="0" applyProtection="0"/>
  </cellStyleXfs>
  <cellXfs count="24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6">
    <cellStyle name="Status 1" xfId="1"/>
    <cellStyle name="Акцент 1 1" xfId="2"/>
    <cellStyle name="Акцент 2 1" xfId="3"/>
    <cellStyle name="Акцент 3 1" xfId="4"/>
    <cellStyle name="Акцент 4" xfId="5"/>
    <cellStyle name="Заголовок 1 1" xfId="6"/>
    <cellStyle name="Заголовок 2 1" xfId="7"/>
    <cellStyle name="Нейтрально 1" xfId="8"/>
    <cellStyle name="Обычный" xfId="0" builtinId="0"/>
    <cellStyle name="Ошибка 1" xfId="9"/>
    <cellStyle name="Плохо 1" xfId="10"/>
    <cellStyle name="Предупреждение 1" xfId="11"/>
    <cellStyle name="Примечание 1" xfId="12"/>
    <cellStyle name="Сноска 1" xfId="13"/>
    <cellStyle name="Текст 1" xfId="14"/>
    <cellStyle name="Хорошо 1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A5" sqref="A5"/>
    </sheetView>
  </sheetViews>
  <sheetFormatPr defaultColWidth="11.42578125" defaultRowHeight="12.75"/>
  <cols>
    <col min="1" max="1" width="46.5703125" customWidth="1"/>
    <col min="2" max="2" width="8.42578125" customWidth="1"/>
    <col min="3" max="3" width="7.140625" customWidth="1"/>
    <col min="4" max="4" width="6.42578125" customWidth="1"/>
    <col min="5" max="5" width="7" customWidth="1"/>
    <col min="6" max="6" width="8.28515625" customWidth="1"/>
    <col min="7" max="7" width="6.7109375" customWidth="1"/>
    <col min="8" max="8" width="6.5703125" customWidth="1"/>
    <col min="9" max="9" width="6.28515625" customWidth="1"/>
    <col min="10" max="10" width="5.5703125" customWidth="1"/>
    <col min="11" max="12" width="5.28515625" customWidth="1"/>
    <col min="13" max="13" width="5" customWidth="1"/>
  </cols>
  <sheetData>
    <row r="1" spans="1:13" ht="12.6" customHeight="1">
      <c r="A1" s="1" t="s">
        <v>0</v>
      </c>
      <c r="B1" s="2"/>
      <c r="C1" s="3"/>
      <c r="D1" s="3"/>
      <c r="E1" s="3"/>
      <c r="F1" s="3"/>
      <c r="G1" s="3"/>
      <c r="H1" s="3" t="s">
        <v>1</v>
      </c>
      <c r="I1" s="3"/>
      <c r="J1" s="3"/>
      <c r="K1" s="3"/>
      <c r="L1" s="3"/>
      <c r="M1" s="1"/>
    </row>
    <row r="2" spans="1:13">
      <c r="A2" s="1" t="s">
        <v>2</v>
      </c>
      <c r="B2" s="2"/>
      <c r="C2" s="3"/>
      <c r="D2" s="3"/>
      <c r="E2" s="3"/>
      <c r="F2" s="3"/>
      <c r="G2" s="3" t="s">
        <v>3</v>
      </c>
      <c r="H2" s="3"/>
      <c r="I2" s="3"/>
      <c r="J2" s="3"/>
      <c r="K2" s="3"/>
      <c r="L2" s="3"/>
      <c r="M2" s="1"/>
    </row>
    <row r="3" spans="1:13" ht="14.85" customHeight="1">
      <c r="A3" s="1" t="s">
        <v>4</v>
      </c>
      <c r="B3" s="2"/>
      <c r="C3" s="3"/>
      <c r="D3" s="3"/>
      <c r="E3" s="3" t="s">
        <v>5</v>
      </c>
      <c r="F3" s="3"/>
      <c r="G3" s="3"/>
      <c r="H3" s="3"/>
      <c r="I3" s="3"/>
      <c r="J3" s="1"/>
      <c r="K3" s="1"/>
      <c r="L3" s="1"/>
      <c r="M3" s="1"/>
    </row>
    <row r="4" spans="1:13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>
      <c r="A5" s="1" t="s">
        <v>7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ht="13.35" customHeight="1">
      <c r="A6" s="8" t="s">
        <v>8</v>
      </c>
      <c r="B6" s="9" t="s">
        <v>9</v>
      </c>
      <c r="C6" s="10" t="s">
        <v>10</v>
      </c>
      <c r="D6" s="8" t="s">
        <v>11</v>
      </c>
      <c r="E6" s="8"/>
      <c r="F6" s="8"/>
      <c r="G6" s="8" t="s">
        <v>12</v>
      </c>
      <c r="H6" s="8"/>
      <c r="I6" s="8"/>
      <c r="J6" s="8"/>
      <c r="K6" s="8"/>
      <c r="L6" s="8"/>
      <c r="M6" s="11"/>
    </row>
    <row r="7" spans="1:13">
      <c r="A7" s="8"/>
      <c r="B7" s="9"/>
      <c r="C7" s="10"/>
      <c r="D7" s="12" t="s">
        <v>13</v>
      </c>
      <c r="E7" s="12" t="s">
        <v>14</v>
      </c>
      <c r="F7" s="12" t="s">
        <v>15</v>
      </c>
      <c r="G7" s="12" t="s">
        <v>16</v>
      </c>
      <c r="H7" s="12" t="s">
        <v>17</v>
      </c>
      <c r="I7" s="12" t="s">
        <v>18</v>
      </c>
      <c r="J7" s="12" t="s">
        <v>19</v>
      </c>
      <c r="K7" s="12" t="s">
        <v>20</v>
      </c>
      <c r="L7" s="12" t="s">
        <v>21</v>
      </c>
      <c r="M7" s="11" t="s">
        <v>22</v>
      </c>
    </row>
    <row r="8" spans="1:13">
      <c r="A8" s="13" t="s">
        <v>23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3"/>
    </row>
    <row r="9" spans="1:13">
      <c r="A9" s="11" t="s">
        <v>24</v>
      </c>
      <c r="B9" s="16">
        <f>17.53-0.11</f>
        <v>17.420000000000002</v>
      </c>
      <c r="C9" s="17" t="s">
        <v>25</v>
      </c>
      <c r="D9" s="17" t="s">
        <v>26</v>
      </c>
      <c r="E9" s="17" t="s">
        <v>27</v>
      </c>
      <c r="F9" s="17" t="s">
        <v>28</v>
      </c>
      <c r="G9" s="17" t="s">
        <v>29</v>
      </c>
      <c r="H9" s="17" t="s">
        <v>30</v>
      </c>
      <c r="I9" s="17" t="s">
        <v>31</v>
      </c>
      <c r="J9" s="17" t="s">
        <v>32</v>
      </c>
      <c r="K9" s="17" t="s">
        <v>33</v>
      </c>
      <c r="L9" s="17" t="s">
        <v>34</v>
      </c>
      <c r="M9" s="18" t="s">
        <v>35</v>
      </c>
    </row>
    <row r="10" spans="1:13">
      <c r="A10" s="11" t="s">
        <v>36</v>
      </c>
      <c r="B10" s="19">
        <v>4.43</v>
      </c>
      <c r="C10" s="17">
        <v>200</v>
      </c>
      <c r="D10" s="18" t="s">
        <v>33</v>
      </c>
      <c r="E10" s="18" t="s">
        <v>33</v>
      </c>
      <c r="F10" s="18" t="s">
        <v>37</v>
      </c>
      <c r="G10" s="18" t="s">
        <v>38</v>
      </c>
      <c r="H10" s="18" t="s">
        <v>39</v>
      </c>
      <c r="I10" s="18" t="s">
        <v>40</v>
      </c>
      <c r="J10" s="18">
        <v>0</v>
      </c>
      <c r="K10" s="18" t="s">
        <v>33</v>
      </c>
      <c r="L10" s="18">
        <v>4</v>
      </c>
      <c r="M10" s="18" t="s">
        <v>41</v>
      </c>
    </row>
    <row r="11" spans="1:13">
      <c r="A11" s="11" t="s">
        <v>42</v>
      </c>
      <c r="B11" s="19">
        <v>6.04</v>
      </c>
      <c r="C11" s="17">
        <v>10</v>
      </c>
      <c r="D11" s="17" t="s">
        <v>43</v>
      </c>
      <c r="E11" s="17" t="s">
        <v>44</v>
      </c>
      <c r="F11" s="17">
        <v>0</v>
      </c>
      <c r="G11" s="17">
        <v>90</v>
      </c>
      <c r="H11" s="17" t="s">
        <v>39</v>
      </c>
      <c r="I11" s="17" t="s">
        <v>45</v>
      </c>
      <c r="J11" s="17" t="s">
        <v>46</v>
      </c>
      <c r="K11" s="17" t="s">
        <v>47</v>
      </c>
      <c r="L11" s="17">
        <v>220</v>
      </c>
      <c r="M11" s="18" t="s">
        <v>48</v>
      </c>
    </row>
    <row r="12" spans="1:13">
      <c r="A12" s="11" t="s">
        <v>49</v>
      </c>
      <c r="B12" s="19">
        <v>2.11</v>
      </c>
      <c r="C12" s="17">
        <v>30</v>
      </c>
      <c r="D12" s="18" t="s">
        <v>50</v>
      </c>
      <c r="E12" s="18" t="s">
        <v>51</v>
      </c>
      <c r="F12" s="18" t="s">
        <v>52</v>
      </c>
      <c r="G12" s="18">
        <v>95</v>
      </c>
      <c r="H12" s="18" t="s">
        <v>53</v>
      </c>
      <c r="I12" s="18">
        <v>0</v>
      </c>
      <c r="J12" s="18">
        <v>0</v>
      </c>
      <c r="K12" s="18" t="s">
        <v>53</v>
      </c>
      <c r="L12" s="18">
        <v>4</v>
      </c>
      <c r="M12" s="18" t="s">
        <v>54</v>
      </c>
    </row>
    <row r="13" spans="1:13">
      <c r="A13" s="20" t="s">
        <v>55</v>
      </c>
      <c r="B13" s="21">
        <f>B9+B10+B11+B12</f>
        <v>30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</row>
    <row r="14" spans="1:13" ht="13.35" customHeight="1">
      <c r="A14" s="13" t="s">
        <v>56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>
      <c r="A15" s="11" t="s">
        <v>57</v>
      </c>
      <c r="B15" s="19">
        <v>5.16</v>
      </c>
      <c r="C15" s="17">
        <v>60</v>
      </c>
      <c r="D15" s="17">
        <v>0.81</v>
      </c>
      <c r="E15" s="17">
        <v>3.65</v>
      </c>
      <c r="F15" s="17">
        <v>4.72</v>
      </c>
      <c r="G15" s="17">
        <v>53.91</v>
      </c>
      <c r="H15" s="17">
        <v>0.01</v>
      </c>
      <c r="I15" s="17">
        <v>5.7</v>
      </c>
      <c r="J15" s="17" t="s">
        <v>58</v>
      </c>
      <c r="K15" s="17">
        <v>1.64</v>
      </c>
      <c r="L15" s="17">
        <v>21.09</v>
      </c>
      <c r="M15" s="18">
        <v>0.8</v>
      </c>
    </row>
    <row r="16" spans="1:13">
      <c r="A16" s="11" t="s">
        <v>59</v>
      </c>
      <c r="B16" s="19">
        <v>15.95</v>
      </c>
      <c r="C16" s="17" t="s">
        <v>60</v>
      </c>
      <c r="D16" s="17" t="s">
        <v>61</v>
      </c>
      <c r="E16" s="17" t="s">
        <v>62</v>
      </c>
      <c r="F16" s="17" t="s">
        <v>63</v>
      </c>
      <c r="G16" s="17" t="s">
        <v>64</v>
      </c>
      <c r="H16" s="17" t="s">
        <v>65</v>
      </c>
      <c r="I16" s="17" t="s">
        <v>66</v>
      </c>
      <c r="J16" s="17" t="s">
        <v>67</v>
      </c>
      <c r="K16" s="17" t="s">
        <v>68</v>
      </c>
      <c r="L16" s="17" t="s">
        <v>69</v>
      </c>
      <c r="M16" s="18" t="s">
        <v>70</v>
      </c>
    </row>
    <row r="17" spans="1:13">
      <c r="A17" s="11" t="s">
        <v>71</v>
      </c>
      <c r="B17" s="19">
        <v>10.26</v>
      </c>
      <c r="C17" s="17">
        <v>150</v>
      </c>
      <c r="D17" s="17">
        <v>4.88</v>
      </c>
      <c r="E17" s="17">
        <v>4.01</v>
      </c>
      <c r="F17" s="17">
        <v>47.83</v>
      </c>
      <c r="G17" s="17">
        <v>199.5</v>
      </c>
      <c r="H17" s="17">
        <v>0.03</v>
      </c>
      <c r="I17" s="17">
        <v>3.48</v>
      </c>
      <c r="J17" s="17">
        <v>0.04</v>
      </c>
      <c r="K17" s="17">
        <v>0.38</v>
      </c>
      <c r="L17" s="17">
        <v>3.48</v>
      </c>
      <c r="M17" s="18">
        <v>0.69</v>
      </c>
    </row>
    <row r="18" spans="1:13">
      <c r="A18" s="11" t="s">
        <v>72</v>
      </c>
      <c r="B18" s="19">
        <v>27.78</v>
      </c>
      <c r="C18" s="17" t="s">
        <v>73</v>
      </c>
      <c r="D18" s="17" t="s">
        <v>74</v>
      </c>
      <c r="E18" s="17" t="s">
        <v>75</v>
      </c>
      <c r="F18" s="17" t="s">
        <v>76</v>
      </c>
      <c r="G18" s="17" t="s">
        <v>77</v>
      </c>
      <c r="H18" s="17" t="s">
        <v>65</v>
      </c>
      <c r="I18" s="17" t="s">
        <v>78</v>
      </c>
      <c r="J18" s="17" t="s">
        <v>79</v>
      </c>
      <c r="K18" s="17" t="s">
        <v>80</v>
      </c>
      <c r="L18" s="17" t="s">
        <v>81</v>
      </c>
      <c r="M18" s="18" t="s">
        <v>82</v>
      </c>
    </row>
    <row r="19" spans="1:13">
      <c r="A19" s="11" t="s">
        <v>83</v>
      </c>
      <c r="B19" s="19">
        <v>4.8499999999999996</v>
      </c>
      <c r="C19" s="17">
        <v>200</v>
      </c>
      <c r="D19" s="18" t="s">
        <v>84</v>
      </c>
      <c r="E19" s="18">
        <v>0</v>
      </c>
      <c r="F19" s="18" t="s">
        <v>85</v>
      </c>
      <c r="G19" s="18" t="s">
        <v>86</v>
      </c>
      <c r="H19" s="18" t="s">
        <v>87</v>
      </c>
      <c r="I19" s="18">
        <v>0</v>
      </c>
      <c r="J19" s="18">
        <v>0</v>
      </c>
      <c r="K19" s="18" t="s">
        <v>88</v>
      </c>
      <c r="L19" s="18" t="s">
        <v>89</v>
      </c>
      <c r="M19" s="18" t="s">
        <v>82</v>
      </c>
    </row>
    <row r="20" spans="1:13">
      <c r="A20" s="11" t="s">
        <v>90</v>
      </c>
      <c r="B20" s="19">
        <v>4</v>
      </c>
      <c r="C20" s="17">
        <v>60</v>
      </c>
      <c r="D20" s="18" t="s">
        <v>91</v>
      </c>
      <c r="E20" s="18" t="s">
        <v>84</v>
      </c>
      <c r="F20" s="18" t="s">
        <v>92</v>
      </c>
      <c r="G20" s="18">
        <v>98</v>
      </c>
      <c r="H20" s="18" t="s">
        <v>53</v>
      </c>
      <c r="I20" s="18">
        <v>0</v>
      </c>
      <c r="J20" s="18">
        <v>0</v>
      </c>
      <c r="K20" s="18" t="s">
        <v>53</v>
      </c>
      <c r="L20" s="18">
        <v>4</v>
      </c>
      <c r="M20" s="18" t="s">
        <v>54</v>
      </c>
    </row>
    <row r="21" spans="1:13">
      <c r="A21" s="20" t="s">
        <v>55</v>
      </c>
      <c r="B21" s="21">
        <f>B15+B16+B17+B18+B19+B20</f>
        <v>68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1"/>
    </row>
    <row r="22" spans="1:13">
      <c r="A22" s="4" t="s">
        <v>93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4.65" customHeight="1">
      <c r="A23" s="8" t="s">
        <v>8</v>
      </c>
      <c r="B23" s="9" t="s">
        <v>9</v>
      </c>
      <c r="C23" s="10" t="s">
        <v>10</v>
      </c>
      <c r="D23" s="8" t="s">
        <v>11</v>
      </c>
      <c r="E23" s="8"/>
      <c r="F23" s="8"/>
      <c r="G23" s="8" t="s">
        <v>12</v>
      </c>
      <c r="H23" s="8"/>
      <c r="I23" s="8"/>
      <c r="J23" s="8"/>
      <c r="K23" s="8"/>
      <c r="L23" s="8"/>
      <c r="M23" s="11"/>
    </row>
    <row r="24" spans="1:13">
      <c r="A24" s="8"/>
      <c r="B24" s="9"/>
      <c r="C24" s="10"/>
      <c r="D24" s="12" t="s">
        <v>13</v>
      </c>
      <c r="E24" s="12" t="s">
        <v>14</v>
      </c>
      <c r="F24" s="12" t="s">
        <v>15</v>
      </c>
      <c r="G24" s="12" t="s">
        <v>16</v>
      </c>
      <c r="H24" s="12" t="s">
        <v>17</v>
      </c>
      <c r="I24" s="12" t="s">
        <v>18</v>
      </c>
      <c r="J24" s="12" t="s">
        <v>19</v>
      </c>
      <c r="K24" s="12" t="s">
        <v>20</v>
      </c>
      <c r="L24" s="12" t="s">
        <v>21</v>
      </c>
      <c r="M24" s="11" t="s">
        <v>22</v>
      </c>
    </row>
    <row r="25" spans="1:13">
      <c r="A25" s="13" t="s">
        <v>94</v>
      </c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3"/>
    </row>
    <row r="26" spans="1:13">
      <c r="A26" s="11" t="str">
        <f t="shared" ref="A26:A28" si="0">A9</f>
        <v>Каша молочная овсяная</v>
      </c>
      <c r="B26" s="19">
        <f>22.53-0.11</f>
        <v>22.42</v>
      </c>
      <c r="C26" s="17" t="s">
        <v>95</v>
      </c>
      <c r="D26" s="17">
        <v>6.2</v>
      </c>
      <c r="E26" s="17">
        <v>9.5299999999999994</v>
      </c>
      <c r="F26" s="17">
        <v>42.48</v>
      </c>
      <c r="G26" s="17">
        <v>290.77</v>
      </c>
      <c r="H26" s="17">
        <v>0.15</v>
      </c>
      <c r="I26" s="17">
        <v>0.99</v>
      </c>
      <c r="J26" s="17">
        <v>0.06</v>
      </c>
      <c r="K26" s="17">
        <v>0.18</v>
      </c>
      <c r="L26" s="17">
        <v>111.31</v>
      </c>
      <c r="M26" s="18">
        <v>1.18</v>
      </c>
    </row>
    <row r="27" spans="1:13">
      <c r="A27" s="11" t="str">
        <f t="shared" si="0"/>
        <v>Чай с лимоном</v>
      </c>
      <c r="B27" s="19">
        <v>4.43</v>
      </c>
      <c r="C27" s="17">
        <v>200</v>
      </c>
      <c r="D27" s="18" t="s">
        <v>33</v>
      </c>
      <c r="E27" s="18" t="s">
        <v>33</v>
      </c>
      <c r="F27" s="18" t="s">
        <v>37</v>
      </c>
      <c r="G27" s="18" t="s">
        <v>38</v>
      </c>
      <c r="H27" s="18" t="s">
        <v>39</v>
      </c>
      <c r="I27" s="18" t="s">
        <v>40</v>
      </c>
      <c r="J27" s="18">
        <v>0</v>
      </c>
      <c r="K27" s="18" t="s">
        <v>33</v>
      </c>
      <c r="L27" s="18">
        <v>4</v>
      </c>
      <c r="M27" s="18" t="s">
        <v>41</v>
      </c>
    </row>
    <row r="28" spans="1:13">
      <c r="A28" s="11" t="str">
        <f t="shared" si="0"/>
        <v>Масло сливочное</v>
      </c>
      <c r="B28" s="19">
        <v>6.04</v>
      </c>
      <c r="C28" s="17">
        <v>10</v>
      </c>
      <c r="D28" s="18" t="s">
        <v>43</v>
      </c>
      <c r="E28" s="18" t="s">
        <v>44</v>
      </c>
      <c r="F28" s="18">
        <v>0</v>
      </c>
      <c r="G28" s="18">
        <v>90</v>
      </c>
      <c r="H28" s="18" t="s">
        <v>39</v>
      </c>
      <c r="I28" s="18" t="s">
        <v>45</v>
      </c>
      <c r="J28" s="18" t="s">
        <v>46</v>
      </c>
      <c r="K28" s="18" t="s">
        <v>47</v>
      </c>
      <c r="L28" s="18">
        <v>220</v>
      </c>
      <c r="M28" s="18" t="s">
        <v>48</v>
      </c>
    </row>
    <row r="29" spans="1:13">
      <c r="A29" s="11" t="s">
        <v>49</v>
      </c>
      <c r="B29" s="19">
        <v>2.11</v>
      </c>
      <c r="C29" s="17">
        <v>30</v>
      </c>
      <c r="D29" s="18" t="s">
        <v>50</v>
      </c>
      <c r="E29" s="18" t="s">
        <v>51</v>
      </c>
      <c r="F29" s="18" t="s">
        <v>52</v>
      </c>
      <c r="G29" s="18">
        <v>95</v>
      </c>
      <c r="H29" s="18" t="s">
        <v>53</v>
      </c>
      <c r="I29" s="18">
        <v>0</v>
      </c>
      <c r="J29" s="18">
        <v>0</v>
      </c>
      <c r="K29" s="18" t="s">
        <v>53</v>
      </c>
      <c r="L29" s="18">
        <v>4</v>
      </c>
      <c r="M29" s="18" t="s">
        <v>54</v>
      </c>
    </row>
    <row r="30" spans="1:13">
      <c r="A30" s="20" t="s">
        <v>55</v>
      </c>
      <c r="B30" s="21">
        <f>B26+B27+B28+B29</f>
        <v>35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8"/>
    </row>
    <row r="31" spans="1:13" ht="13.35" customHeight="1">
      <c r="A31" s="13" t="s">
        <v>96</v>
      </c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>
      <c r="A32" s="11" t="s">
        <v>57</v>
      </c>
      <c r="B32" s="19">
        <v>7.63</v>
      </c>
      <c r="C32" s="17">
        <v>80</v>
      </c>
      <c r="D32" s="17">
        <v>0.81</v>
      </c>
      <c r="E32" s="17">
        <v>3.65</v>
      </c>
      <c r="F32" s="17">
        <v>4.72</v>
      </c>
      <c r="G32" s="17">
        <v>53.91</v>
      </c>
      <c r="H32" s="17">
        <v>0.01</v>
      </c>
      <c r="I32" s="17">
        <v>5.7</v>
      </c>
      <c r="J32" s="17" t="s">
        <v>58</v>
      </c>
      <c r="K32" s="17">
        <v>1.64</v>
      </c>
      <c r="L32" s="17">
        <v>21.09</v>
      </c>
      <c r="M32" s="18">
        <v>0.8</v>
      </c>
    </row>
    <row r="33" spans="1:13">
      <c r="A33" s="11" t="str">
        <f>A16</f>
        <v>Щи из свежей капусты на курином бульоне  со сметаной</v>
      </c>
      <c r="B33" s="19">
        <f>18.93</f>
        <v>18.93</v>
      </c>
      <c r="C33" s="17" t="s">
        <v>97</v>
      </c>
      <c r="D33" s="17">
        <v>1.9</v>
      </c>
      <c r="E33" s="17">
        <v>6.17</v>
      </c>
      <c r="F33" s="17">
        <v>8.11</v>
      </c>
      <c r="G33" s="17">
        <v>99.7</v>
      </c>
      <c r="H33" s="17" t="s">
        <v>65</v>
      </c>
      <c r="I33" s="17" t="s">
        <v>66</v>
      </c>
      <c r="J33" s="17" t="s">
        <v>67</v>
      </c>
      <c r="K33" s="17" t="s">
        <v>68</v>
      </c>
      <c r="L33" s="17" t="s">
        <v>69</v>
      </c>
      <c r="M33" s="18" t="s">
        <v>70</v>
      </c>
    </row>
    <row r="34" spans="1:13">
      <c r="A34" s="11" t="s">
        <v>71</v>
      </c>
      <c r="B34" s="19">
        <v>14.81</v>
      </c>
      <c r="C34" s="17">
        <v>200</v>
      </c>
      <c r="D34" s="17">
        <v>6.5</v>
      </c>
      <c r="E34" s="17">
        <v>4.07</v>
      </c>
      <c r="F34" s="17">
        <v>63.77</v>
      </c>
      <c r="G34" s="17">
        <v>266</v>
      </c>
      <c r="H34" s="17">
        <v>0.03</v>
      </c>
      <c r="I34" s="17">
        <v>3.48</v>
      </c>
      <c r="J34" s="17">
        <v>0.04</v>
      </c>
      <c r="K34" s="17">
        <v>0.38</v>
      </c>
      <c r="L34" s="17">
        <v>3.48</v>
      </c>
      <c r="M34" s="18">
        <v>0.69</v>
      </c>
    </row>
    <row r="35" spans="1:13">
      <c r="A35" s="11" t="s">
        <v>72</v>
      </c>
      <c r="B35" s="19">
        <f>B18</f>
        <v>27.78</v>
      </c>
      <c r="C35" s="17" t="s">
        <v>73</v>
      </c>
      <c r="D35" s="17" t="s">
        <v>74</v>
      </c>
      <c r="E35" s="17" t="s">
        <v>75</v>
      </c>
      <c r="F35" s="17" t="s">
        <v>76</v>
      </c>
      <c r="G35" s="17" t="s">
        <v>77</v>
      </c>
      <c r="H35" s="17" t="s">
        <v>65</v>
      </c>
      <c r="I35" s="17" t="s">
        <v>78</v>
      </c>
      <c r="J35" s="17" t="s">
        <v>79</v>
      </c>
      <c r="K35" s="17" t="s">
        <v>80</v>
      </c>
      <c r="L35" s="17" t="s">
        <v>81</v>
      </c>
      <c r="M35" s="18" t="s">
        <v>82</v>
      </c>
    </row>
    <row r="36" spans="1:13">
      <c r="A36" s="11" t="s">
        <v>83</v>
      </c>
      <c r="B36" s="19">
        <v>4.8499999999999996</v>
      </c>
      <c r="C36" s="17">
        <v>200</v>
      </c>
      <c r="D36" s="18">
        <v>0.57000000000000006</v>
      </c>
      <c r="E36" s="18" t="s">
        <v>98</v>
      </c>
      <c r="F36" s="18">
        <v>32.21</v>
      </c>
      <c r="G36" s="18">
        <v>126.05</v>
      </c>
      <c r="H36" s="18" t="s">
        <v>99</v>
      </c>
      <c r="I36" s="18" t="s">
        <v>58</v>
      </c>
      <c r="J36" s="18" t="s">
        <v>58</v>
      </c>
      <c r="K36" s="18" t="s">
        <v>58</v>
      </c>
      <c r="L36" s="18">
        <v>0</v>
      </c>
      <c r="M36" s="18" t="s">
        <v>58</v>
      </c>
    </row>
    <row r="37" spans="1:13">
      <c r="A37" s="11" t="s">
        <v>90</v>
      </c>
      <c r="B37" s="19">
        <v>4</v>
      </c>
      <c r="C37" s="17">
        <v>60</v>
      </c>
      <c r="D37" s="18" t="s">
        <v>91</v>
      </c>
      <c r="E37" s="18" t="s">
        <v>84</v>
      </c>
      <c r="F37" s="18" t="s">
        <v>92</v>
      </c>
      <c r="G37" s="18">
        <v>98</v>
      </c>
      <c r="H37" s="18" t="s">
        <v>53</v>
      </c>
      <c r="I37" s="18">
        <v>0</v>
      </c>
      <c r="J37" s="18">
        <v>0</v>
      </c>
      <c r="K37" s="18" t="s">
        <v>53</v>
      </c>
      <c r="L37" s="18">
        <v>4</v>
      </c>
      <c r="M37" s="18" t="s">
        <v>54</v>
      </c>
    </row>
    <row r="38" spans="1:13" ht="12.6" customHeight="1">
      <c r="A38" s="20" t="s">
        <v>55</v>
      </c>
      <c r="B38" s="21">
        <f>B32+B33+B34+B35+B36+B37</f>
        <v>78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1"/>
    </row>
    <row r="39" spans="1:13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</row>
  </sheetData>
  <sheetProtection selectLockedCells="1" selectUnlockedCells="1"/>
  <mergeCells count="12">
    <mergeCell ref="A22:M22"/>
    <mergeCell ref="A23:A24"/>
    <mergeCell ref="B23:B24"/>
    <mergeCell ref="C23:C24"/>
    <mergeCell ref="D23:F23"/>
    <mergeCell ref="G23:L23"/>
    <mergeCell ref="A4:M4"/>
    <mergeCell ref="A6:A7"/>
    <mergeCell ref="B6:B7"/>
    <mergeCell ref="C6:C7"/>
    <mergeCell ref="D6:F6"/>
    <mergeCell ref="G6:L6"/>
  </mergeCells>
  <pageMargins left="0.78749999999999998" right="0.78749999999999998" top="0.39374999999999999" bottom="0.39374999999999999" header="0.51181102362204722" footer="0.51181102362204722"/>
  <pageSetup paperSize="9" scale="98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2024-02-01-sm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2024-01-24T06:49:51Z</dcterms:created>
  <dcterms:modified xsi:type="dcterms:W3CDTF">2024-01-24T06:49:51Z</dcterms:modified>
</cp:coreProperties>
</file>