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activeTab="1"/>
  </bookViews>
  <sheets>
    <sheet name="Листы1-5" sheetId="2" r:id="rId1"/>
    <sheet name="Листы6-8" sheetId="3" r:id="rId2"/>
    <sheet name="Лист9" sheetId="4" r:id="rId3"/>
  </sheets>
  <calcPr calcId="145621"/>
</workbook>
</file>

<file path=xl/calcChain.xml><?xml version="1.0" encoding="utf-8"?>
<calcChain xmlns="http://schemas.openxmlformats.org/spreadsheetml/2006/main">
  <c r="CJ64" i="3" l="1"/>
  <c r="CD64" i="3"/>
  <c r="CJ56" i="3"/>
  <c r="CD56" i="3"/>
  <c r="BX56" i="3"/>
  <c r="CW35" i="2"/>
  <c r="CN35" i="2"/>
  <c r="CE35" i="2"/>
  <c r="CE161" i="2" l="1"/>
  <c r="CE160" i="2" s="1"/>
  <c r="CE30" i="2"/>
  <c r="BX66" i="3"/>
  <c r="BX37" i="3"/>
  <c r="CE83" i="2"/>
  <c r="CE73" i="2"/>
  <c r="CE148" i="2"/>
  <c r="CW118" i="2" l="1"/>
  <c r="CW121" i="2"/>
  <c r="CN121" i="2"/>
  <c r="CN118" i="2" s="1"/>
  <c r="CE121" i="2"/>
  <c r="CE118" i="2" s="1"/>
  <c r="CW148" i="2"/>
  <c r="CN148" i="2"/>
  <c r="CW102" i="2"/>
  <c r="CW106" i="2"/>
  <c r="CN106" i="2"/>
  <c r="CE106" i="2"/>
  <c r="CW103" i="2"/>
  <c r="CN103" i="2"/>
  <c r="CN102" i="2" s="1"/>
  <c r="CE103" i="2"/>
  <c r="CE102" i="2" s="1"/>
  <c r="CW97" i="2"/>
  <c r="CW96" i="2" s="1"/>
  <c r="CW95" i="2" s="1"/>
  <c r="CN95" i="2"/>
  <c r="CN96" i="2"/>
  <c r="CN97" i="2"/>
  <c r="CE96" i="2"/>
  <c r="CE95" i="2" s="1"/>
  <c r="CE97" i="2"/>
  <c r="CE72" i="2"/>
  <c r="CW83" i="2"/>
  <c r="CN83" i="2"/>
  <c r="CW73" i="2"/>
  <c r="CW72" i="2" s="1"/>
  <c r="CW71" i="2" s="1"/>
  <c r="CN73" i="2"/>
  <c r="CN72" i="2" s="1"/>
  <c r="CN71" i="2" s="1"/>
  <c r="CW51" i="2"/>
  <c r="CN51" i="2"/>
  <c r="CE51" i="2"/>
  <c r="CE65" i="2" s="1"/>
  <c r="CJ40" i="3"/>
  <c r="CD40" i="3"/>
  <c r="BX40" i="3"/>
  <c r="CJ34" i="3"/>
  <c r="CJ31" i="3" s="1"/>
  <c r="CJ9" i="3" s="1"/>
  <c r="CD34" i="3"/>
  <c r="CD31" i="3" s="1"/>
  <c r="CD9" i="3" s="1"/>
  <c r="BX64" i="3"/>
  <c r="CW65" i="2"/>
  <c r="CN65" i="2"/>
  <c r="BX34" i="3"/>
  <c r="CW32" i="2"/>
  <c r="CN32" i="2"/>
  <c r="CW43" i="2"/>
  <c r="CN43" i="2"/>
  <c r="CE43" i="2"/>
  <c r="CE32" i="2" s="1"/>
  <c r="BX31" i="3" l="1"/>
  <c r="BX9" i="3" s="1"/>
  <c r="CE71" i="2"/>
</calcChain>
</file>

<file path=xl/sharedStrings.xml><?xml version="1.0" encoding="utf-8"?>
<sst xmlns="http://schemas.openxmlformats.org/spreadsheetml/2006/main" count="882" uniqueCount="468">
  <si>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</si>
  <si>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</si>
  <si>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</si>
  <si>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</si>
  <si>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</si>
  <si>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</si>
  <si>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</si>
  <si>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</si>
  <si>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24</t>
  </si>
  <si>
    <t>г.</t>
  </si>
  <si>
    <t>(на 20</t>
  </si>
  <si>
    <t>г. и плановый период 20</t>
  </si>
  <si>
    <t>25</t>
  </si>
  <si>
    <t>и 20</t>
  </si>
  <si>
    <t>26</t>
  </si>
  <si>
    <r>
      <rPr>
        <b/>
        <sz val="12"/>
        <rFont val="Times New Roman"/>
      </rPr>
      <t>годов</t>
    </r>
    <r>
      <rPr>
        <b/>
        <vertAlign val="superscript"/>
        <sz val="12"/>
        <rFont val="Times New Roman"/>
      </rPr>
      <t>1</t>
    </r>
    <r>
      <rPr>
        <b/>
        <sz val="12"/>
        <rFont val="Times New Roman"/>
      </rPr>
      <t>)</t>
    </r>
  </si>
  <si>
    <t>КОДЫ</t>
  </si>
  <si>
    <t>Дата</t>
  </si>
  <si>
    <t>Орган, осуществляющий</t>
  </si>
  <si>
    <t>по Сводному реестру</t>
  </si>
  <si>
    <t>функции и полномочия учредителя</t>
  </si>
  <si>
    <t>Отдел образования и молодежной политики администрации Яльчикского муниципального округа Чувашской Республики</t>
  </si>
  <si>
    <t>глава по БК</t>
  </si>
  <si>
    <t>974</t>
  </si>
  <si>
    <t>ИНН</t>
  </si>
  <si>
    <t>2120002211</t>
  </si>
  <si>
    <t>Учреждение</t>
  </si>
  <si>
    <t>МБОУ "Яльчикская СОШ"</t>
  </si>
  <si>
    <t>КПП</t>
  </si>
  <si>
    <t>212001001</t>
  </si>
  <si>
    <t>Единица измерения: руб.</t>
  </si>
  <si>
    <t>по ОКЕИ</t>
  </si>
  <si>
    <t>383</t>
  </si>
  <si>
    <t>Раздел 1. Поступления и выплаты</t>
  </si>
  <si>
    <t>Наименование показателя</t>
  </si>
  <si>
    <t>Код строки</t>
  </si>
  <si>
    <r>
      <rPr>
        <sz val="9"/>
        <rFont val="Times New Roman"/>
      </rPr>
      <t>Код по бюджетной классифи- кации Российской Федерации</t>
    </r>
    <r>
      <rPr>
        <vertAlign val="superscript"/>
        <sz val="9"/>
        <rFont val="Times New Roman"/>
      </rPr>
      <t>3</t>
    </r>
  </si>
  <si>
    <r>
      <rPr>
        <sz val="9"/>
        <rFont val="Times New Roman"/>
      </rPr>
      <t>Аналитический код</t>
    </r>
    <r>
      <rPr>
        <vertAlign val="superscript"/>
        <sz val="9"/>
        <rFont val="Times New Roman"/>
      </rPr>
      <t>4</t>
    </r>
  </si>
  <si>
    <t>Сумма</t>
  </si>
  <si>
    <t>на 2024 г.</t>
  </si>
  <si>
    <t>на 2025 г.</t>
  </si>
  <si>
    <t>на 2026 г.</t>
  </si>
  <si>
    <t>за пределами планового планового периода</t>
  </si>
  <si>
    <t>текущий финансовый   год</t>
  </si>
  <si>
    <t>первый год планового периода</t>
  </si>
  <si>
    <t>второй год планового периода</t>
  </si>
  <si>
    <r>
      <rPr>
        <sz val="10"/>
        <rFont val="Times New Roman"/>
      </rPr>
      <t>Остаток средств на начало текущего финансового года</t>
    </r>
    <r>
      <rPr>
        <vertAlign val="superscript"/>
        <sz val="10"/>
        <rFont val="Times New Roman"/>
      </rPr>
      <t>5</t>
    </r>
  </si>
  <si>
    <t>0001</t>
  </si>
  <si>
    <t>х</t>
  </si>
  <si>
    <r>
      <rPr>
        <sz val="10"/>
        <rFont val="Times New Roman"/>
      </rPr>
      <t>Остаток средств на конец текущего финансового года</t>
    </r>
    <r>
      <rPr>
        <vertAlign val="superscript"/>
        <sz val="10"/>
        <rFont val="Times New Roman"/>
      </rPr>
      <t>5</t>
    </r>
  </si>
  <si>
    <t>0002</t>
  </si>
  <si>
    <t>Доходы, всего</t>
  </si>
  <si>
    <t>1000</t>
  </si>
  <si>
    <t xml:space="preserve">   </t>
  </si>
  <si>
    <t xml:space="preserve">		в том числе доходы от собственности, всего</t>
  </si>
  <si>
    <t>1100</t>
  </si>
  <si>
    <t>120</t>
  </si>
  <si>
    <t xml:space="preserve">			в том числе:</t>
  </si>
  <si>
    <t>1110</t>
  </si>
  <si>
    <t>доходы от оказания услуг, работ, компенсации затрат учреждений, всего</t>
  </si>
  <si>
    <t>1200</t>
  </si>
  <si>
    <t>130</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</si>
  <si>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</si>
  <si>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</si>
  <si>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Доходы от оказания платных услуг (работ)</t>
  </si>
  <si>
    <t>974.07020000000000130</t>
  </si>
  <si>
    <t>131</t>
  </si>
  <si>
    <t>974200</t>
  </si>
  <si>
    <t>974201</t>
  </si>
  <si>
    <t>974202</t>
  </si>
  <si>
    <t>974400</t>
  </si>
  <si>
    <t>974400-R163</t>
  </si>
  <si>
    <t>974400-R20</t>
  </si>
  <si>
    <t>974401</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</si>
  <si>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всего</t>
  </si>
  <si>
    <t>1220</t>
  </si>
  <si>
    <t>доходы от штрафов, пеней, иных сумм принудительного изъятия, всего</t>
  </si>
  <si>
    <t>1300</t>
  </si>
  <si>
    <t>140</t>
  </si>
  <si>
    <t xml:space="preserve">		в том числе</t>
  </si>
  <si>
    <t>1310</t>
  </si>
  <si>
    <t>безвозмездные денежные поступления, всего</t>
  </si>
  <si>
    <t>1400</t>
  </si>
  <si>
    <t>150</t>
  </si>
  <si>
    <t xml:space="preserve">		целевые субсидии</t>
  </si>
  <si>
    <t>1410</t>
  </si>
  <si>
    <t xml:space="preserve">		субсидии на осуществление капитальных вложений</t>
  </si>
  <si>
    <t>1420</t>
  </si>
  <si>
    <t>прочие доходы, всего</t>
  </si>
  <si>
    <t>1500</t>
  </si>
  <si>
    <t>180</t>
  </si>
  <si>
    <t>доходы от операций с активами, всего</t>
  </si>
  <si>
    <t>1900</t>
  </si>
  <si>
    <r>
      <rPr>
        <sz val="10"/>
        <rFont val="Times New Roman"/>
      </rPr>
      <t>прочие поступления, всего</t>
    </r>
    <r>
      <rPr>
        <vertAlign val="superscript"/>
        <sz val="10"/>
        <rFont val="Times New Roman"/>
      </rPr>
      <t>6</t>
    </r>
    <r>
      <rPr>
        <sz val="10"/>
        <rFont val="Times New Roman"/>
      </rPr>
      <t xml:space="preserve">
		в том числе:</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</si>
  <si>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</si>
  <si>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</si>
  <si>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</si>
  <si>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</si>
  <si>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</si>
  <si>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</si>
  <si>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</si>
  <si>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</si>
  <si>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x</t>
  </si>
  <si>
    <t xml:space="preserve">		в том числе: оплата труда</t>
  </si>
  <si>
    <t>2110</t>
  </si>
  <si>
    <t>111</t>
  </si>
  <si>
    <t xml:space="preserve">       Заработная плата</t>
  </si>
  <si>
    <t>974.0702.Ц710212010.111</t>
  </si>
  <si>
    <t>211</t>
  </si>
  <si>
    <t xml:space="preserve">       Социальные пособия и компенсации персоналу в денежной форме</t>
  </si>
  <si>
    <t>266</t>
  </si>
  <si>
    <t xml:space="preserve">		прочие выплаты персоналу, в том числе компенсационного характера</t>
  </si>
  <si>
    <t>2120</t>
  </si>
  <si>
    <t>112</t>
  </si>
  <si>
    <t xml:space="preserve">		иные выплаты, за исключением фонда оплаты труда учреждения, для выполнения отдельных полномочий</t>
  </si>
  <si>
    <t>2130</t>
  </si>
  <si>
    <t>113</t>
  </si>
  <si>
    <t xml:space="preserve">		втом числе: 
			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</si>
  <si>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</si>
  <si>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</si>
  <si>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</si>
  <si>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</si>
  <si>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974.0702.Ц710212010.119</t>
  </si>
  <si>
    <t>213</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</si>
  <si>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</si>
  <si>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</si>
  <si>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</si>
  <si>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</si>
  <si>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 xml:space="preserve">		иные выплаты военнослужащим и сотрудникам, имеющим специальные звания</t>
  </si>
  <si>
    <t>2160</t>
  </si>
  <si>
    <t>133</t>
  </si>
  <si>
    <t>2170</t>
  </si>
  <si>
    <t>134</t>
  </si>
  <si>
    <t xml:space="preserve">		страховые взносы на обязательное социальное страхование в части выплат персоналу, подежащих обложению страховыми взносами</t>
  </si>
  <si>
    <t>2180</t>
  </si>
  <si>
    <t>139</t>
  </si>
  <si>
    <t xml:space="preserve">		в том числе:
		на оплату труда стажеров</t>
  </si>
  <si>
    <t>2181</t>
  </si>
  <si>
    <t>социальные и иные выплаты населению, всего</t>
  </si>
  <si>
    <t>2200</t>
  </si>
  <si>
    <t>300</t>
  </si>
  <si>
    <t xml:space="preserve">		в том числе: социальные выплаты гражданам, кроме публичных номативных социальных выплат</t>
  </si>
  <si>
    <t>2210</t>
  </si>
  <si>
    <t>320</t>
  </si>
  <si>
    <t xml:space="preserve">		из них:пособия, компенсации и иные социальные выплаты гражданам, кроме публичных нормативных обязательств</t>
  </si>
  <si>
    <t>2211</t>
  </si>
  <si>
    <t>321</t>
  </si>
  <si>
    <t xml:space="preserve">		выплата стипендий, осуществление иных расходов на социальную поддержку обучающихся за счет средств стипендиального фонда</t>
  </si>
  <si>
    <t>2220</t>
  </si>
  <si>
    <t>340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</si>
  <si>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</si>
  <si>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</si>
  <si>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</si>
  <si>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</si>
  <si>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</si>
  <si>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</si>
  <si>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уплата налогов, сборов и иных платежей, всего</t>
  </si>
  <si>
    <t>2300</t>
  </si>
  <si>
    <t>850</t>
  </si>
  <si>
    <t xml:space="preserve">		из них: налог на имущество организаций и земельный налог</t>
  </si>
  <si>
    <t>2310</t>
  </si>
  <si>
    <t>851</t>
  </si>
  <si>
    <t xml:space="preserve">       Налоги, пошлины и сборы</t>
  </si>
  <si>
    <t>974.0702.Ц710170550.851</t>
  </si>
  <si>
    <t>291</t>
  </si>
  <si>
    <t>974.0702.Ч4104SA720.851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</si>
  <si>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</si>
  <si>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</si>
  <si>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</si>
  <si>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974.0702.Ц710170550.852</t>
  </si>
  <si>
    <t xml:space="preserve">		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</si>
  <si>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</si>
  <si>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</si>
  <si>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</si>
  <si>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</si>
  <si>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</si>
  <si>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</si>
  <si>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</si>
  <si>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</si>
  <si>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</si>
  <si>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</si>
  <si>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</si>
  <si>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</si>
  <si>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</si>
  <si>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</si>
  <si>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</si>
  <si>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</si>
  <si>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</si>
  <si>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</si>
  <si>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</si>
  <si>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</si>
  <si>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</si>
  <si>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</si>
  <si>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</si>
  <si>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</si>
  <si>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</si>
  <si>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</si>
  <si>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</si>
  <si>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r>
      <rPr>
        <sz val="10"/>
        <rFont val="Times New Roman"/>
      </rPr>
      <t>расходы на закупку товаров, работ, услуг, всего</t>
    </r>
    <r>
      <rPr>
        <vertAlign val="superscript"/>
        <sz val="10"/>
        <rFont val="Times New Roman"/>
      </rPr>
      <t>7</t>
    </r>
  </si>
  <si>
    <t>2600</t>
  </si>
  <si>
    <t>расходы на закупку товаров, работ, услуг, всего</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</si>
  <si>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</si>
  <si>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</si>
  <si>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</si>
  <si>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</si>
  <si>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</si>
  <si>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услуг</t>
  </si>
  <si>
    <t>2640</t>
  </si>
  <si>
    <t>244</t>
  </si>
  <si>
    <t xml:space="preserve">       Коммунальные услуги</t>
  </si>
  <si>
    <t>974.0702.Ц710170550.244</t>
  </si>
  <si>
    <t>223</t>
  </si>
  <si>
    <t xml:space="preserve">       Работы, услуги по содержанию имущества</t>
  </si>
  <si>
    <t>225</t>
  </si>
  <si>
    <t xml:space="preserve">       Прочие работы, услуги</t>
  </si>
  <si>
    <t>226</t>
  </si>
  <si>
    <t xml:space="preserve">       Страхование</t>
  </si>
  <si>
    <t>227</t>
  </si>
  <si>
    <t xml:space="preserve">       Увеличение стоимости горюче-смазочных материалов</t>
  </si>
  <si>
    <t>343</t>
  </si>
  <si>
    <t xml:space="preserve">       Услуги связи</t>
  </si>
  <si>
    <t>974.0702.Ц710212010.244</t>
  </si>
  <si>
    <t>221</t>
  </si>
  <si>
    <t xml:space="preserve">       Увеличение стоимости основных средств</t>
  </si>
  <si>
    <t>310</t>
  </si>
  <si>
    <t xml:space="preserve">       Увеличение стоимости прочих оборотных запасов (материалов)</t>
  </si>
  <si>
    <t>346</t>
  </si>
  <si>
    <t xml:space="preserve">       Увеличение стоимости прочих материальных запасов однократного применения</t>
  </si>
  <si>
    <t>349</t>
  </si>
  <si>
    <t>974.0702.Ц711071880.244</t>
  </si>
  <si>
    <t>974.0702.Ч4104SA720.244</t>
  </si>
  <si>
    <t xml:space="preserve">		закупку товаров, работ, услуг в целях создания, развития, эксплуатации и вывода из эксплуатации государственных информационных систем</t>
  </si>
  <si>
    <t>2650</t>
  </si>
  <si>
    <t>246</t>
  </si>
  <si>
    <t xml:space="preserve">		закупку энергетических ресурсов</t>
  </si>
  <si>
    <t>2660</t>
  </si>
  <si>
    <t>247</t>
  </si>
  <si>
    <t>974.0702.Ц710170550.247</t>
  </si>
  <si>
    <t>974.0702.Ч4104SA720.247</t>
  </si>
  <si>
    <t xml:space="preserve">		капитальные вложения в объекты государственной (муниципальной) собственности, всего</t>
  </si>
  <si>
    <t>2700</t>
  </si>
  <si>
    <t>400</t>
  </si>
  <si>
    <t xml:space="preserve">		в том числе:приобретение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</si>
  <si>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</si>
  <si>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</si>
  <si>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</si>
  <si>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</si>
  <si>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</si>
  <si>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</si>
  <si>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</si>
  <si>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</si>
  <si>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r>
      <rPr>
        <b/>
        <sz val="10"/>
        <rFont val="Times New Roman"/>
      </rPr>
      <t>Выплаты, уменьшающие доход, всего</t>
    </r>
    <r>
      <rPr>
        <b/>
        <vertAlign val="superscript"/>
        <sz val="10"/>
        <rFont val="Times New Roman"/>
      </rPr>
      <t>8</t>
    </r>
  </si>
  <si>
    <t>3000</t>
  </si>
  <si>
    <t>100</t>
  </si>
  <si>
    <r>
      <rPr>
        <sz val="10"/>
        <rFont val="Times New Roman"/>
      </rPr>
      <t xml:space="preserve">		в том числе:налог на прибыль</t>
    </r>
    <r>
      <rPr>
        <vertAlign val="superscript"/>
        <sz val="10"/>
        <rFont val="Times New Roman"/>
      </rPr>
      <t>8</t>
    </r>
  </si>
  <si>
    <t>3010</t>
  </si>
  <si>
    <r>
      <rPr>
        <sz val="10"/>
        <rFont val="Times New Roman"/>
      </rPr>
      <t xml:space="preserve">		налог на добавленную стоимость</t>
    </r>
    <r>
      <rPr>
        <vertAlign val="superscript"/>
        <sz val="10"/>
        <rFont val="Times New Roman"/>
      </rPr>
      <t>8</t>
    </r>
  </si>
  <si>
    <t>3020</t>
  </si>
  <si>
    <r>
      <rPr>
        <sz val="10"/>
        <rFont val="Times New Roman"/>
      </rPr>
      <t xml:space="preserve">		прочие налоги, уменьшающие доход</t>
    </r>
    <r>
      <rPr>
        <vertAlign val="superscript"/>
        <sz val="10"/>
        <rFont val="Times New Roman"/>
      </rPr>
      <t>8</t>
    </r>
  </si>
  <si>
    <t>3030</t>
  </si>
  <si>
    <r>
      <rPr>
        <b/>
        <sz val="10"/>
        <rFont val="Times New Roman"/>
      </rPr>
      <t>Прочие выплаты, всего</t>
    </r>
    <r>
      <rPr>
        <b/>
        <vertAlign val="superscript"/>
        <sz val="10"/>
        <rFont val="Times New Roman"/>
      </rPr>
      <t>9</t>
    </r>
  </si>
  <si>
    <t>4000</t>
  </si>
  <si>
    <t xml:space="preserve">		из них:возврат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</si>
  <si>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</si>
  <si>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</si>
  <si>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</si>
  <si>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</si>
  <si>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</si>
  <si>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</si>
  <si>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</si>
  <si>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</si>
  <si>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</si>
  <si>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</si>
  <si>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</si>
  <si>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</si>
  <si>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</si>
  <si>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</si>
  <si>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</si>
  <si>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</si>
  <si>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r>
      <rPr>
        <b/>
        <sz val="10"/>
        <rFont val="Times New Roman"/>
      </rPr>
      <t>Раздел 2. Сведения по выплатам на закупки товаров, работ, услуг</t>
    </r>
    <r>
      <rPr>
        <b/>
        <vertAlign val="superscript"/>
        <sz val="10"/>
        <rFont val="Times New Roman"/>
      </rPr>
      <t>10</t>
    </r>
  </si>
  <si>
    <t>№</t>
  </si>
  <si>
    <t>Коды</t>
  </si>
  <si>
    <t>Год</t>
  </si>
  <si>
    <t>Код по бюд-</t>
  </si>
  <si>
    <t>Уникальный</t>
  </si>
  <si>
    <t>п/п</t>
  </si>
  <si>
    <t>строк</t>
  </si>
  <si>
    <t>начала</t>
  </si>
  <si>
    <t>жетной клас-</t>
  </si>
  <si>
    <r>
      <rPr>
        <sz val="9"/>
        <rFont val="Times New Roman"/>
      </rPr>
      <t>код</t>
    </r>
    <r>
      <rPr>
        <vertAlign val="superscript"/>
        <sz val="9"/>
        <rFont val="Times New Roman"/>
      </rPr>
      <t>10.2</t>
    </r>
  </si>
  <si>
    <t>за пре-</t>
  </si>
  <si>
    <t>закупки</t>
  </si>
  <si>
    <t>сификации</t>
  </si>
  <si>
    <t>(текущий</t>
  </si>
  <si>
    <t>(первый год</t>
  </si>
  <si>
    <t>(второй год</t>
  </si>
  <si>
    <t>делами</t>
  </si>
  <si>
    <t>Российской</t>
  </si>
  <si>
    <t>финансовый</t>
  </si>
  <si>
    <t>планового</t>
  </si>
  <si>
    <r>
      <rPr>
        <sz val="9"/>
        <rFont val="Times New Roman"/>
      </rPr>
      <t>Федерации</t>
    </r>
    <r>
      <rPr>
        <vertAlign val="superscript"/>
        <sz val="9"/>
        <rFont val="Times New Roman"/>
      </rPr>
      <t>10.1</t>
    </r>
  </si>
  <si>
    <t>год)</t>
  </si>
  <si>
    <t>периода)</t>
  </si>
  <si>
    <t>периода</t>
  </si>
  <si>
    <t>4.1</t>
  </si>
  <si>
    <t>4.2</t>
  </si>
  <si>
    <t>1</t>
  </si>
  <si>
    <r>
      <rPr>
        <b/>
        <sz val="9"/>
        <rFont val="Times New Roman"/>
      </rPr>
      <t>Выплаты на закупку товаров, работ, услуг, всего</t>
    </r>
    <r>
      <rPr>
        <b/>
        <vertAlign val="superscript"/>
        <sz val="9"/>
        <rFont val="Times New Roman"/>
      </rPr>
      <t>11</t>
    </r>
  </si>
  <si>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</si>
  <si>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</si>
  <si>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</si>
  <si>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</si>
  <si>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</si>
  <si>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</si>
  <si>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</si>
  <si>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</si>
  <si>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</si>
  <si>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</si>
  <si>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</si>
  <si>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rPr>
        <sz val="9"/>
        <rFont val="Times New Roman"/>
      </rPr>
      <t>2011, № 30, ст. 4571; 2018, № 32, ст. 5135) (далее — Федеральный закон № 223-ФЗ)</t>
    </r>
    <r>
      <rPr>
        <vertAlign val="superscript"/>
        <sz val="9"/>
        <rFont val="Times New Roman"/>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</si>
  <si>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</si>
  <si>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</si>
  <si>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</si>
  <si>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</si>
  <si>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rPr>
        <sz val="9"/>
        <rFont val="Times New Roman"/>
      </rPr>
      <t>и Федерального закона № 223-ФЗ</t>
    </r>
    <r>
      <rPr>
        <vertAlign val="superscript"/>
        <sz val="9"/>
        <rFont val="Times New Roman"/>
      </rPr>
      <t>12</t>
    </r>
  </si>
  <si>
    <t>1.3.</t>
  </si>
  <si>
    <t>по контрактам (договорам), заключенным до начала текущего финансового года</t>
  </si>
  <si>
    <t>26300</t>
  </si>
  <si>
    <r>
      <rPr>
        <sz val="9"/>
        <rFont val="Times New Roman"/>
      </rPr>
      <t>с учетом требований Федерального закона № 44-ФЗ и Федерального закона № 223-ФЗ</t>
    </r>
    <r>
      <rPr>
        <vertAlign val="superscript"/>
        <sz val="9"/>
        <rFont val="Times New Roman"/>
      </rPr>
      <t>13</t>
    </r>
  </si>
  <si>
    <t>1.3.1.</t>
  </si>
  <si>
    <t>26310</t>
  </si>
  <si>
    <t>в соответствии с Федеральным законом № 44-ФЗ</t>
  </si>
  <si>
    <r>
      <rPr>
        <sz val="9"/>
        <rFont val="Times New Roman"/>
      </rPr>
      <t>из них</t>
    </r>
    <r>
      <rPr>
        <vertAlign val="superscript"/>
        <sz val="9"/>
        <rFont val="Times New Roman"/>
      </rPr>
      <t>10.1</t>
    </r>
    <r>
      <rPr>
        <sz val="9"/>
        <rFont val="Times New Roman"/>
      </rPr>
      <t>:</t>
    </r>
  </si>
  <si>
    <t>26310.1</t>
  </si>
  <si>
    <r>
      <rPr>
        <sz val="9"/>
        <rFont val="Times New Roman"/>
      </rPr>
      <t>из них</t>
    </r>
    <r>
      <rPr>
        <vertAlign val="superscript"/>
        <sz val="9"/>
        <rFont val="Times New Roman"/>
      </rPr>
      <t>10.2</t>
    </r>
    <r>
      <rPr>
        <sz val="9"/>
        <rFont val="Times New Roman"/>
      </rPr>
      <t>:</t>
    </r>
  </si>
  <si>
    <t>26310.2</t>
  </si>
  <si>
    <t>1.3.2.</t>
  </si>
  <si>
    <t>в соответствии с Федеральным законом № 223-ФЗ</t>
  </si>
  <si>
    <t>26320</t>
  </si>
  <si>
    <t>1.4.</t>
  </si>
  <si>
    <t>26400</t>
  </si>
  <si>
    <t xml:space="preserve">финансовом году с учетом требований Федерального закона № 44-ФЗ и </t>
  </si>
  <si>
    <r>
      <rPr>
        <sz val="9"/>
        <rFont val="Times New Roman"/>
      </rPr>
      <t>Федерального закона № 223-ФЗ</t>
    </r>
    <r>
      <rPr>
        <vertAlign val="superscript"/>
        <sz val="9"/>
        <rFont val="Times New Roman"/>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</si>
  <si>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</si>
  <si>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</si>
  <si>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</si>
  <si>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</si>
  <si>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</si>
  <si>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</si>
  <si>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</si>
  <si>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r>
      <rPr>
        <sz val="9"/>
        <rFont val="Times New Roman"/>
      </rPr>
      <t>в соответствии с Федеральным законом № 223-ФЗ</t>
    </r>
    <r>
      <rPr>
        <vertAlign val="superscript"/>
        <sz val="9"/>
        <rFont val="Times New Roman"/>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</si>
  <si>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</si>
  <si>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</si>
  <si>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</si>
  <si>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</si>
  <si>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</si>
  <si>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</si>
  <si>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</si>
  <si>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26421.1</t>
  </si>
  <si>
    <t>1.4.2.2.</t>
  </si>
  <si>
    <t>26422</t>
  </si>
  <si>
    <t>1.4.3.</t>
  </si>
  <si>
    <r>
      <rPr>
        <sz val="9"/>
        <rFont val="Times New Roman"/>
      </rPr>
      <t>за счет субсидий, предоставляемых на осуществление капитальных вложений</t>
    </r>
    <r>
      <rPr>
        <vertAlign val="superscript"/>
        <sz val="9"/>
        <rFont val="Times New Roman"/>
      </rPr>
      <t>15</t>
    </r>
  </si>
  <si>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</si>
  <si>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</si>
  <si>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</si>
  <si>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</si>
  <si>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</si>
  <si>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</si>
  <si>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</si>
  <si>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</si>
  <si>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</si>
  <si>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</si>
  <si>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</si>
  <si>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</si>
  <si>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</si>
  <si>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</si>
  <si>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</si>
  <si>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</si>
  <si>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</si>
  <si>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</si>
  <si>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</si>
  <si>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2.</t>
  </si>
  <si>
    <t>Итого по контрактам, планируемым к заключению в соответствующем финансовом году</t>
  </si>
  <si>
    <t>26500</t>
  </si>
  <si>
    <r>
      <rPr>
        <sz val="9"/>
        <rFont val="Times New Roman"/>
      </rPr>
      <t>в соответствии с Федеральным законом № 44-ФЗ, по соответствующему году закупки</t>
    </r>
    <r>
      <rPr>
        <vertAlign val="superscript"/>
        <sz val="9"/>
        <rFont val="Times New Roman"/>
      </rPr>
      <t>16</t>
    </r>
  </si>
  <si>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</si>
  <si>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</si>
  <si>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</si>
  <si>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</si>
  <si>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</si>
  <si>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</si>
  <si>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</si>
  <si>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</si>
  <si>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Директор</t>
  </si>
  <si>
    <t>Васильева Л.Н.</t>
  </si>
  <si>
    <t>(должность)</t>
  </si>
  <si>
    <t>Исполнитель</t>
  </si>
  <si>
    <t>Московская Г.В.</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</si>
  <si>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</si>
  <si>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</si>
  <si>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</si>
  <si>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</si>
  <si>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</si>
  <si>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</si>
  <si>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</si>
  <si>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</si>
  <si>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</si>
  <si>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</si>
  <si>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</si>
  <si>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</si>
  <si>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</si>
  <si>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Директор МБОУ "Яльчикская СОШ"</t>
  </si>
  <si>
    <t xml:space="preserve">       Поступления текущего характера бюджетным и автономным учреждениям от сектора государственного управления</t>
  </si>
  <si>
    <t>974.04010000000000150</t>
  </si>
  <si>
    <t>152</t>
  </si>
  <si>
    <t>974502</t>
  </si>
  <si>
    <t>974.07020000000000150</t>
  </si>
  <si>
    <t>974500</t>
  </si>
  <si>
    <t>974500-24-51790</t>
  </si>
  <si>
    <t>974500-24-53030</t>
  </si>
  <si>
    <t>974500-24-53040</t>
  </si>
  <si>
    <t>974500-R261</t>
  </si>
  <si>
    <t>974500-R326</t>
  </si>
  <si>
    <t>974505</t>
  </si>
  <si>
    <t>974506</t>
  </si>
  <si>
    <t>974515</t>
  </si>
  <si>
    <t>974517-R20</t>
  </si>
  <si>
    <t>974.07090000000000150</t>
  </si>
  <si>
    <t>974503</t>
  </si>
  <si>
    <t>974512</t>
  </si>
  <si>
    <t>974.0401.Ц610172260.111</t>
  </si>
  <si>
    <t>974.0702.Ц710553030.111</t>
  </si>
  <si>
    <t>974.0702.Ц76EВ51790.111</t>
  </si>
  <si>
    <t>974.0401.Ц610172260.119</t>
  </si>
  <si>
    <t>974.0702.Ц710553030.119</t>
  </si>
  <si>
    <t>974.0702.Ц76EВ51790.119</t>
  </si>
  <si>
    <t xml:space="preserve">       Пособия по социальной помощи населению в денежной форме</t>
  </si>
  <si>
    <t>974.0702.Ц711474540.321</t>
  </si>
  <si>
    <t>262</t>
  </si>
  <si>
    <t>974.0702.Ц71142029П.244</t>
  </si>
  <si>
    <t>974.0702.Ц711474540.244</t>
  </si>
  <si>
    <t>974.0702.Ц711474550.244</t>
  </si>
  <si>
    <t>974.0702.Ц7114L3040.244</t>
  </si>
  <si>
    <t>974.0702.Ц7114S1560.244</t>
  </si>
  <si>
    <t>974.0702.Ц810470280.244</t>
  </si>
  <si>
    <t>974.0702.Ц850276260.244</t>
  </si>
  <si>
    <t>974.0709.Ц720372140.244</t>
  </si>
  <si>
    <t>973Q4942</t>
  </si>
  <si>
    <t>973НИБ03</t>
  </si>
  <si>
    <t>экономист 2 категории</t>
  </si>
  <si>
    <t>2-56-71</t>
  </si>
  <si>
    <t>Заместитель главы администрации Яльчикского муниципального округа - начальник</t>
  </si>
  <si>
    <t>Николаев В.А.</t>
  </si>
  <si>
    <t>974499</t>
  </si>
  <si>
    <t>974499-R20</t>
  </si>
  <si>
    <t>15</t>
  </si>
  <si>
    <t>января</t>
  </si>
  <si>
    <t>2024</t>
  </si>
  <si>
    <t>от 15 января  2024 г</t>
  </si>
  <si>
    <t>15.01.2024</t>
  </si>
  <si>
    <t>Уточненный план финансово-хозяйственной деятельности на 20</t>
  </si>
  <si>
    <t>в том числе по году начала закупки: 2024 год</t>
  </si>
  <si>
    <t>в том числе по году начала закупки: 2025 год</t>
  </si>
  <si>
    <t>в том числе по году начала закупки: 20256 год</t>
  </si>
  <si>
    <t>в том числе по году начала закупки:  2024 год</t>
  </si>
  <si>
    <t>в том числе по году начала закупки:  2025 год</t>
  </si>
  <si>
    <t>в том числе по году начала закупки:  2026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</si>
</sst>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name val="Calibri"/>
      <family val="2"/>
      <scheme val="minor"/>
    </font>
    <font>
      <sz val="8"/>
      <color rgb="FF000000"/>
      <name val="Times New Roman"/>
    </font>
    <font>
      <sz val="11"/>
      <color rgb="FF000000"/>
      <name val="Calibri"/>
      <scheme val="minor"/>
    </font>
    <font>
      <i/>
      <sz val="8"/>
      <color rgb="FF000000"/>
      <name val="Times New Roman"/>
    </font>
    <font>
      <sz val="10"/>
      <color rgb="FF000000"/>
      <name val="Times New Roman"/>
    </font>
    <font>
      <sz val="10"/>
      <color rgb="FF000000"/>
      <name val="Arial"/>
    </font>
    <font>
      <sz val="7"/>
      <color rgb="FF000000"/>
      <name val="Times New Roman"/>
    </font>
    <font>
      <b/>
      <sz val="12"/>
      <color rgb="FF000000"/>
      <name val="Times New Roman"/>
    </font>
    <font>
      <sz val="6"/>
      <color rgb="FF000000"/>
      <name val="Times New Roman"/>
    </font>
    <font>
      <b/>
      <sz val="10"/>
      <color rgb="FF000000"/>
      <name val="Times New Roman"/>
    </font>
    <font>
      <sz val="9"/>
      <color rgb="FF000000"/>
      <name val="Times New Roman"/>
    </font>
    <font>
      <b/>
      <sz val="11"/>
      <color rgb="FF000000"/>
      <name val="Calibri"/>
      <scheme val="minor"/>
    </font>
    <font>
      <b/>
      <sz val="9"/>
      <color rgb="FF000000"/>
      <name val="Times New Roman"/>
    </font>
    <font>
      <b/>
      <sz val="12"/>
      <name val="Times New Roman"/>
    </font>
    <font>
      <b/>
      <vertAlign val="superscript"/>
      <sz val="12"/>
      <name val="Times New Roman"/>
    </font>
    <font>
      <sz val="9"/>
      <name val="Times New Roman"/>
    </font>
    <font>
      <vertAlign val="superscript"/>
      <sz val="9"/>
      <name val="Times New Roman"/>
    </font>
    <font>
      <sz val="10"/>
      <name val="Times New Roman"/>
    </font>
    <font>
      <vertAlign val="superscript"/>
      <sz val="10"/>
      <name val="Times New Roman"/>
    </font>
    <font>
      <b/>
      <sz val="10"/>
      <name val="Times New Roman"/>
    </font>
    <font>
      <b/>
      <vertAlign val="superscript"/>
      <sz val="10"/>
      <name val="Times New Roman"/>
    </font>
    <font>
      <b/>
      <sz val="9"/>
      <name val="Times New Roman"/>
    </font>
    <font>
      <b/>
      <vertAlign val="superscript"/>
      <sz val="9"/>
      <name val="Times New Roman"/>
    </font>
    <font>
      <sz val="11"/>
      <name val="Calibri"/>
      <family val="2"/>
      <scheme val="minor"/>
    </font>
    <font>
      <sz val="10"/>
      <color rgb="FF000000"/>
      <name val="Times New Roman"/>
      <family val="2"/>
    </font>
    <font>
      <sz val="11"/>
      <color rgb="FF000000"/>
      <name val="Calibri"/>
      <family val="2"/>
      <scheme val="minor"/>
    </font>
  </fonts>
  <fills count="3">
    <fill>
      <patternFill patternType="none"/>
    </fill>
    <fill>
      <patternFill patternType="gray125"/>
    </fill>
    <fill>
      <patternFill patternType="solid">
        <fgColor rgb="FFC0C0C0"/>
      </patternFill>
    </fill>
  </fills>
  <borders count="53">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rgb="FF000000"/>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s>
  <cellStyleXfs count="135">
    <xf numFmtId="0" fontId="0" fillId="0" borderId="0"/>
    <xf numFmtId="0" fontId="1" fillId="0" borderId="1">
      <alignment horizontal="left"/>
    </xf>
    <xf numFmtId="0" fontId="1" fillId="0" borderId="1">
      <alignment horizontal="right"/>
    </xf>
    <xf numFmtId="0" fontId="2" fillId="0" borderId="1"/>
    <xf numFmtId="0" fontId="3" fillId="0" borderId="1">
      <alignment horizontal="right"/>
    </xf>
    <xf numFmtId="0" fontId="4" fillId="0" borderId="1">
      <alignment horizontal="left"/>
    </xf>
    <xf numFmtId="0" fontId="4" fillId="0" borderId="1">
      <alignment horizontal="center"/>
    </xf>
    <xf numFmtId="0" fontId="5" fillId="2" borderId="1"/>
    <xf numFmtId="49" fontId="4" fillId="0" borderId="2">
      <alignment horizontal="center"/>
    </xf>
    <xf numFmtId="0" fontId="6" fillId="0" borderId="1">
      <alignment horizontal="center" vertical="top"/>
    </xf>
    <xf numFmtId="0" fontId="4" fillId="0" borderId="2">
      <alignment horizontal="center"/>
    </xf>
    <xf numFmtId="0" fontId="5" fillId="0" borderId="1"/>
    <xf numFmtId="0" fontId="6" fillId="0" borderId="3">
      <alignment horizontal="center" vertical="top"/>
    </xf>
    <xf numFmtId="0" fontId="4" fillId="0" borderId="1">
      <alignment horizontal="right"/>
    </xf>
    <xf numFmtId="49" fontId="4" fillId="0" borderId="2">
      <alignment horizontal="left"/>
    </xf>
    <xf numFmtId="0" fontId="7" fillId="0" borderId="1"/>
    <xf numFmtId="0" fontId="7" fillId="0" borderId="1">
      <alignment horizontal="left"/>
    </xf>
    <xf numFmtId="0" fontId="7" fillId="0" borderId="1">
      <alignment horizontal="right"/>
    </xf>
    <xf numFmtId="49" fontId="7" fillId="0" borderId="2">
      <alignment horizontal="left"/>
    </xf>
    <xf numFmtId="0" fontId="7" fillId="0" borderId="1">
      <alignment horizontal="center"/>
    </xf>
    <xf numFmtId="49" fontId="7" fillId="0" borderId="1">
      <alignment horizontal="right"/>
    </xf>
    <xf numFmtId="49" fontId="7" fillId="0" borderId="1">
      <alignment horizontal="left"/>
    </xf>
    <xf numFmtId="0" fontId="4" fillId="0" borderId="4">
      <alignment horizontal="center" vertical="center"/>
    </xf>
    <xf numFmtId="0" fontId="8" fillId="0" borderId="1">
      <alignment horizontal="left" vertical="top"/>
    </xf>
    <xf numFmtId="49" fontId="4" fillId="0" borderId="5">
      <alignment horizontal="center"/>
    </xf>
    <xf numFmtId="49" fontId="4" fillId="0" borderId="6">
      <alignment horizontal="center"/>
    </xf>
    <xf numFmtId="0" fontId="4" fillId="0" borderId="2">
      <alignment horizontal="center" wrapText="1"/>
    </xf>
    <xf numFmtId="49" fontId="4" fillId="0" borderId="7">
      <alignment horizontal="center"/>
    </xf>
    <xf numFmtId="0" fontId="9" fillId="0" borderId="1">
      <alignment horizontal="center"/>
    </xf>
    <xf numFmtId="0" fontId="10" fillId="0" borderId="8">
      <alignment horizontal="center" vertical="center"/>
    </xf>
    <xf numFmtId="0" fontId="10" fillId="0" borderId="9">
      <alignment horizontal="center" vertical="center" wrapText="1"/>
    </xf>
    <xf numFmtId="0" fontId="10" fillId="0" borderId="9">
      <alignment horizontal="center" wrapText="1"/>
    </xf>
    <xf numFmtId="0" fontId="10" fillId="0" borderId="9">
      <alignment horizontal="center"/>
    </xf>
    <xf numFmtId="49" fontId="10" fillId="0" borderId="10">
      <alignment horizontal="center"/>
    </xf>
    <xf numFmtId="49" fontId="10" fillId="0" borderId="10">
      <alignment horizontal="center" wrapText="1"/>
    </xf>
    <xf numFmtId="0" fontId="10" fillId="0" borderId="11">
      <alignment horizontal="center" vertical="center" wrapText="1"/>
    </xf>
    <xf numFmtId="0" fontId="5" fillId="0" borderId="12"/>
    <xf numFmtId="0" fontId="10" fillId="0" borderId="4">
      <alignment horizontal="center" vertical="center"/>
    </xf>
    <xf numFmtId="0" fontId="4" fillId="0" borderId="13"/>
    <xf numFmtId="49" fontId="4" fillId="0" borderId="14">
      <alignment horizontal="center"/>
    </xf>
    <xf numFmtId="49" fontId="4" fillId="0" borderId="11">
      <alignment horizontal="center"/>
    </xf>
    <xf numFmtId="2" fontId="4" fillId="0" borderId="15">
      <alignment horizontal="right"/>
    </xf>
    <xf numFmtId="0" fontId="4" fillId="0" borderId="9">
      <alignment horizontal="right"/>
    </xf>
    <xf numFmtId="0" fontId="2" fillId="0" borderId="16"/>
    <xf numFmtId="49" fontId="4" fillId="0" borderId="9">
      <alignment horizontal="center"/>
    </xf>
    <xf numFmtId="2" fontId="4" fillId="0" borderId="9">
      <alignment horizontal="right"/>
    </xf>
    <xf numFmtId="0" fontId="4" fillId="0" borderId="17">
      <alignment horizontal="right"/>
    </xf>
    <xf numFmtId="49" fontId="9" fillId="0" borderId="18">
      <alignment horizontal="left" wrapText="1"/>
    </xf>
    <xf numFmtId="49" fontId="9" fillId="0" borderId="6">
      <alignment horizontal="center"/>
    </xf>
    <xf numFmtId="49" fontId="9" fillId="0" borderId="9">
      <alignment horizontal="center"/>
    </xf>
    <xf numFmtId="49" fontId="9" fillId="0" borderId="9">
      <alignment horizontal="center" wrapText="1"/>
    </xf>
    <xf numFmtId="2" fontId="9" fillId="0" borderId="9">
      <alignment horizontal="right"/>
    </xf>
    <xf numFmtId="2" fontId="9" fillId="0" borderId="17">
      <alignment horizontal="right"/>
    </xf>
    <xf numFmtId="0" fontId="11" fillId="0" borderId="16"/>
    <xf numFmtId="49" fontId="4" fillId="0" borderId="18">
      <alignment horizontal="left" wrapText="1"/>
    </xf>
    <xf numFmtId="49" fontId="4" fillId="0" borderId="9">
      <alignment horizontal="center" wrapText="1"/>
    </xf>
    <xf numFmtId="2" fontId="4" fillId="0" borderId="17">
      <alignment horizontal="right"/>
    </xf>
    <xf numFmtId="0" fontId="1" fillId="0" borderId="1">
      <alignment horizontal="left" vertical="center"/>
    </xf>
    <xf numFmtId="0" fontId="1" fillId="0" borderId="1">
      <alignment horizontal="left" vertical="center" wrapText="1"/>
    </xf>
    <xf numFmtId="0" fontId="10" fillId="0" borderId="19">
      <alignment horizontal="center"/>
    </xf>
    <xf numFmtId="0" fontId="10" fillId="0" borderId="10">
      <alignment horizontal="center"/>
    </xf>
    <xf numFmtId="0" fontId="10" fillId="0" borderId="20">
      <alignment horizontal="center"/>
    </xf>
    <xf numFmtId="0" fontId="10" fillId="0" borderId="21">
      <alignment horizontal="center"/>
    </xf>
    <xf numFmtId="0" fontId="10" fillId="0" borderId="22">
      <alignment horizontal="center"/>
    </xf>
    <xf numFmtId="0" fontId="10" fillId="0" borderId="11">
      <alignment horizontal="center"/>
    </xf>
    <xf numFmtId="0" fontId="6" fillId="0" borderId="1">
      <alignment horizontal="left"/>
    </xf>
    <xf numFmtId="0" fontId="10" fillId="0" borderId="10">
      <alignment horizontal="center" vertical="center"/>
    </xf>
    <xf numFmtId="49" fontId="10" fillId="0" borderId="10">
      <alignment horizontal="center" vertical="center"/>
    </xf>
    <xf numFmtId="49" fontId="12" fillId="0" borderId="8">
      <alignment horizontal="center"/>
    </xf>
    <xf numFmtId="0" fontId="12" fillId="0" borderId="13"/>
    <xf numFmtId="49" fontId="12" fillId="0" borderId="23">
      <alignment horizontal="center"/>
    </xf>
    <xf numFmtId="49" fontId="10" fillId="0" borderId="15">
      <alignment horizontal="center"/>
    </xf>
    <xf numFmtId="2" fontId="10" fillId="0" borderId="15">
      <alignment horizontal="right" shrinkToFit="1"/>
    </xf>
    <xf numFmtId="49" fontId="10" fillId="0" borderId="8">
      <alignment horizontal="center"/>
    </xf>
    <xf numFmtId="0" fontId="10" fillId="0" borderId="3">
      <alignment horizontal="left" indent="1"/>
    </xf>
    <xf numFmtId="49" fontId="10" fillId="0" borderId="6">
      <alignment horizontal="center"/>
    </xf>
    <xf numFmtId="49" fontId="10" fillId="0" borderId="9">
      <alignment horizontal="center"/>
    </xf>
    <xf numFmtId="2" fontId="10" fillId="0" borderId="9">
      <alignment horizontal="right" shrinkToFit="1"/>
    </xf>
    <xf numFmtId="2" fontId="10" fillId="0" borderId="17">
      <alignment horizontal="right" shrinkToFit="1"/>
    </xf>
    <xf numFmtId="0" fontId="10" fillId="0" borderId="24">
      <alignment horizontal="left" indent="1"/>
    </xf>
    <xf numFmtId="0" fontId="6" fillId="0" borderId="1">
      <alignment horizontal="left" vertical="top"/>
    </xf>
    <xf numFmtId="0" fontId="10" fillId="0" borderId="2">
      <alignment horizontal="left" indent="1"/>
    </xf>
    <xf numFmtId="0" fontId="10" fillId="0" borderId="25">
      <alignment horizontal="left" indent="1"/>
    </xf>
    <xf numFmtId="0" fontId="10" fillId="0" borderId="25">
      <alignment horizontal="left" indent="2"/>
    </xf>
    <xf numFmtId="0" fontId="10" fillId="0" borderId="2">
      <alignment horizontal="left" indent="2"/>
    </xf>
    <xf numFmtId="0" fontId="10" fillId="0" borderId="25">
      <alignment horizontal="left" indent="3"/>
    </xf>
    <xf numFmtId="0" fontId="10" fillId="0" borderId="2">
      <alignment horizontal="left" indent="3"/>
    </xf>
    <xf numFmtId="0" fontId="10" fillId="0" borderId="17">
      <alignment horizontal="left" indent="2"/>
    </xf>
    <xf numFmtId="0" fontId="10" fillId="0" borderId="3">
      <alignment horizontal="left" indent="2"/>
    </xf>
    <xf numFmtId="0" fontId="10" fillId="0" borderId="1">
      <alignment horizontal="left" indent="2"/>
    </xf>
    <xf numFmtId="0" fontId="10" fillId="0" borderId="3">
      <alignment horizontal="left" indent="3"/>
    </xf>
    <xf numFmtId="0" fontId="10" fillId="0" borderId="17">
      <alignment horizontal="left" indent="3"/>
    </xf>
    <xf numFmtId="49" fontId="10" fillId="0" borderId="22">
      <alignment horizontal="center"/>
    </xf>
    <xf numFmtId="49" fontId="10" fillId="0" borderId="14">
      <alignment horizontal="center"/>
    </xf>
    <xf numFmtId="49" fontId="10" fillId="0" borderId="11">
      <alignment horizontal="center"/>
    </xf>
    <xf numFmtId="2" fontId="10" fillId="0" borderId="11">
      <alignment horizontal="right" shrinkToFit="1"/>
    </xf>
    <xf numFmtId="2" fontId="10" fillId="0" borderId="26">
      <alignment horizontal="right" shrinkToFit="1"/>
    </xf>
    <xf numFmtId="0" fontId="10" fillId="0" borderId="27">
      <alignment horizontal="left" indent="3"/>
    </xf>
    <xf numFmtId="0" fontId="10" fillId="0" borderId="3"/>
    <xf numFmtId="0" fontId="10" fillId="0" borderId="2"/>
    <xf numFmtId="0" fontId="10" fillId="0" borderId="3">
      <alignment horizontal="left" indent="4"/>
    </xf>
    <xf numFmtId="0" fontId="10" fillId="0" borderId="2">
      <alignment horizontal="left" indent="4"/>
    </xf>
    <xf numFmtId="0" fontId="10" fillId="0" borderId="27">
      <alignment horizontal="left" indent="4"/>
    </xf>
    <xf numFmtId="49" fontId="10" fillId="0" borderId="28">
      <alignment horizontal="center"/>
    </xf>
    <xf numFmtId="49" fontId="10" fillId="0" borderId="29">
      <alignment horizontal="center"/>
    </xf>
    <xf numFmtId="2" fontId="10" fillId="0" borderId="29">
      <alignment horizontal="right" shrinkToFit="1"/>
    </xf>
    <xf numFmtId="2" fontId="10" fillId="0" borderId="30">
      <alignment horizontal="right" shrinkToFit="1"/>
    </xf>
    <xf numFmtId="0" fontId="4" fillId="0" borderId="31">
      <alignment horizontal="left"/>
    </xf>
    <xf numFmtId="0" fontId="4" fillId="0" borderId="3">
      <alignment horizontal="left"/>
    </xf>
    <xf numFmtId="0" fontId="4" fillId="0" borderId="19">
      <alignment horizontal="left"/>
    </xf>
    <xf numFmtId="0" fontId="4" fillId="0" borderId="12">
      <alignment horizontal="left"/>
    </xf>
    <xf numFmtId="0" fontId="4" fillId="0" borderId="20">
      <alignment horizontal="left"/>
    </xf>
    <xf numFmtId="0" fontId="6" fillId="0" borderId="12">
      <alignment horizontal="left" vertical="top"/>
    </xf>
    <xf numFmtId="0" fontId="6" fillId="0" borderId="20">
      <alignment horizontal="left" vertical="top"/>
    </xf>
    <xf numFmtId="0" fontId="6" fillId="0" borderId="12">
      <alignment horizontal="left"/>
    </xf>
    <xf numFmtId="0" fontId="6" fillId="0" borderId="20">
      <alignment horizontal="left"/>
    </xf>
    <xf numFmtId="0" fontId="4" fillId="0" borderId="32">
      <alignment horizontal="left"/>
    </xf>
    <xf numFmtId="0" fontId="4" fillId="0" borderId="2">
      <alignment horizontal="left"/>
    </xf>
    <xf numFmtId="0" fontId="4" fillId="0" borderId="22">
      <alignment horizontal="left"/>
    </xf>
    <xf numFmtId="0" fontId="1" fillId="0" borderId="1">
      <alignment horizontal="left" vertical="top" wrapText="1"/>
    </xf>
    <xf numFmtId="0" fontId="23" fillId="0" borderId="0"/>
    <xf numFmtId="0" fontId="23" fillId="0" borderId="0"/>
    <xf numFmtId="0" fontId="23" fillId="0" borderId="0"/>
    <xf numFmtId="0" fontId="2" fillId="0" borderId="1"/>
    <xf numFmtId="0" fontId="2" fillId="0" borderId="1"/>
    <xf numFmtId="0" fontId="5" fillId="2" borderId="1"/>
    <xf numFmtId="0" fontId="2" fillId="0" borderId="1"/>
    <xf numFmtId="49" fontId="24" fillId="0" borderId="18">
      <alignment horizontal="left" wrapText="1"/>
    </xf>
    <xf numFmtId="49" fontId="24" fillId="0" borderId="6">
      <alignment horizontal="center"/>
    </xf>
    <xf numFmtId="49" fontId="24" fillId="0" borderId="9">
      <alignment horizontal="center"/>
    </xf>
    <xf numFmtId="49" fontId="24" fillId="0" borderId="9">
      <alignment horizontal="center" wrapText="1"/>
    </xf>
    <xf numFmtId="2" fontId="24" fillId="0" borderId="9">
      <alignment horizontal="right"/>
    </xf>
    <xf numFmtId="2" fontId="24" fillId="0" borderId="17">
      <alignment horizontal="right"/>
    </xf>
    <xf numFmtId="0" fontId="25" fillId="0" borderId="16"/>
    <xf numFmtId="0" fontId="23" fillId="0" borderId="1"/>
  </cellStyleXfs>
  <cellXfs count="306">
    <xf numFmtId="0" fontId="0" fillId="0" borderId="0" xfId="0"/>
    <xf numFmtId="0" fontId="0" fillId="0" borderId="0" xfId="0" applyProtection="1">
      <protection locked="0"/>
    </xf>
    <xf numFmtId="0" fontId="2" fillId="0" borderId="1" xfId="3" applyNumberFormat="1" applyProtection="1"/>
    <xf numFmtId="0" fontId="4" fillId="0" borderId="1" xfId="5" applyNumberFormat="1" applyProtection="1">
      <alignment horizontal="left"/>
    </xf>
    <xf numFmtId="0" fontId="4" fillId="0" borderId="1" xfId="6" applyNumberFormat="1" applyProtection="1">
      <alignment horizontal="center"/>
    </xf>
    <xf numFmtId="0" fontId="5" fillId="2" borderId="1" xfId="7" applyNumberFormat="1" applyProtection="1"/>
    <xf numFmtId="0" fontId="6" fillId="0" borderId="1" xfId="9" applyNumberFormat="1" applyProtection="1">
      <alignment horizontal="center" vertical="top"/>
    </xf>
    <xf numFmtId="0" fontId="5" fillId="0" borderId="1" xfId="11" applyNumberFormat="1" applyProtection="1"/>
    <xf numFmtId="0" fontId="4" fillId="0" borderId="1" xfId="13" applyNumberFormat="1" applyProtection="1">
      <alignment horizontal="right"/>
    </xf>
    <xf numFmtId="0" fontId="7" fillId="0" borderId="1" xfId="15" applyNumberFormat="1" applyProtection="1"/>
    <xf numFmtId="0" fontId="7" fillId="0" borderId="1" xfId="16" applyNumberFormat="1" applyProtection="1">
      <alignment horizontal="left"/>
    </xf>
    <xf numFmtId="0" fontId="7" fillId="0" borderId="1" xfId="17" applyNumberFormat="1" applyProtection="1">
      <alignment horizontal="right"/>
    </xf>
    <xf numFmtId="49" fontId="7" fillId="0" borderId="2" xfId="18" applyNumberFormat="1" applyProtection="1">
      <alignment horizontal="left"/>
    </xf>
    <xf numFmtId="0" fontId="7" fillId="0" borderId="1" xfId="19" applyNumberFormat="1" applyProtection="1">
      <alignment horizontal="center"/>
    </xf>
    <xf numFmtId="49" fontId="7" fillId="0" borderId="1" xfId="20" applyNumberFormat="1" applyProtection="1">
      <alignment horizontal="right"/>
    </xf>
    <xf numFmtId="49" fontId="7" fillId="0" borderId="1" xfId="21" applyNumberFormat="1" applyProtection="1">
      <alignment horizontal="left"/>
    </xf>
    <xf numFmtId="0" fontId="8" fillId="0" borderId="1" xfId="23" applyNumberFormat="1" applyProtection="1">
      <alignment horizontal="left" vertical="top"/>
    </xf>
    <xf numFmtId="0" fontId="5" fillId="0" borderId="12" xfId="36" applyNumberFormat="1" applyProtection="1"/>
    <xf numFmtId="0" fontId="2" fillId="0" borderId="16" xfId="43" applyNumberFormat="1" applyProtection="1"/>
    <xf numFmtId="0" fontId="11" fillId="0" borderId="16" xfId="53" applyNumberFormat="1" applyProtection="1"/>
    <xf numFmtId="0" fontId="1" fillId="0" borderId="1" xfId="57" applyNumberFormat="1" applyProtection="1">
      <alignment horizontal="left" vertical="center"/>
    </xf>
    <xf numFmtId="0" fontId="1" fillId="0" borderId="1" xfId="58" applyNumberFormat="1" applyProtection="1">
      <alignment horizontal="left" vertical="center" wrapText="1"/>
    </xf>
    <xf numFmtId="0" fontId="6" fillId="0" borderId="1" xfId="65" applyNumberFormat="1" applyProtection="1">
      <alignment horizontal="left"/>
    </xf>
    <xf numFmtId="0" fontId="6" fillId="0" borderId="1" xfId="80" applyNumberFormat="1" applyProtection="1">
      <alignment horizontal="left" vertical="top"/>
    </xf>
    <xf numFmtId="0" fontId="4" fillId="0" borderId="31" xfId="107" applyNumberFormat="1" applyProtection="1">
      <alignment horizontal="left"/>
    </xf>
    <xf numFmtId="0" fontId="4" fillId="0" borderId="3" xfId="108" applyNumberFormat="1" applyProtection="1">
      <alignment horizontal="left"/>
    </xf>
    <xf numFmtId="0" fontId="4" fillId="0" borderId="19" xfId="109" applyNumberFormat="1" applyProtection="1">
      <alignment horizontal="left"/>
    </xf>
    <xf numFmtId="0" fontId="4" fillId="0" borderId="12" xfId="110" applyNumberFormat="1" applyProtection="1">
      <alignment horizontal="left"/>
    </xf>
    <xf numFmtId="0" fontId="4" fillId="0" borderId="20" xfId="111" applyNumberFormat="1" applyProtection="1">
      <alignment horizontal="left"/>
    </xf>
    <xf numFmtId="0" fontId="6" fillId="0" borderId="12" xfId="112" applyNumberFormat="1" applyProtection="1">
      <alignment horizontal="left" vertical="top"/>
    </xf>
    <xf numFmtId="0" fontId="6" fillId="0" borderId="20" xfId="113" applyNumberFormat="1" applyProtection="1">
      <alignment horizontal="left" vertical="top"/>
    </xf>
    <xf numFmtId="0" fontId="6" fillId="0" borderId="12" xfId="114" applyNumberFormat="1" applyProtection="1">
      <alignment horizontal="left"/>
    </xf>
    <xf numFmtId="0" fontId="6" fillId="0" borderId="20" xfId="115" applyNumberFormat="1" applyProtection="1">
      <alignment horizontal="left"/>
    </xf>
    <xf numFmtId="0" fontId="4" fillId="0" borderId="32" xfId="116" applyNumberFormat="1" applyProtection="1">
      <alignment horizontal="left"/>
    </xf>
    <xf numFmtId="0" fontId="4" fillId="0" borderId="2" xfId="117" applyNumberFormat="1" applyProtection="1">
      <alignment horizontal="left"/>
    </xf>
    <xf numFmtId="0" fontId="4" fillId="0" borderId="22" xfId="118" applyNumberFormat="1" applyProtection="1">
      <alignment horizontal="left"/>
    </xf>
    <xf numFmtId="0" fontId="25" fillId="0" borderId="16" xfId="133" applyNumberFormat="1" applyProtection="1"/>
    <xf numFmtId="0" fontId="23" fillId="0" borderId="1" xfId="134" applyProtection="1">
      <protection locked="0"/>
    </xf>
    <xf numFmtId="49" fontId="4" fillId="0" borderId="13" xfId="54" applyNumberFormat="1" applyBorder="1" applyProtection="1">
      <alignment horizontal="left" wrapText="1"/>
    </xf>
    <xf numFmtId="49" fontId="4" fillId="0" borderId="18" xfId="54" applyNumberFormat="1" applyProtection="1">
      <alignment horizontal="left" wrapText="1"/>
    </xf>
    <xf numFmtId="49" fontId="4" fillId="0" borderId="34" xfId="25" applyNumberFormat="1" applyBorder="1" applyProtection="1">
      <alignment horizontal="center"/>
    </xf>
    <xf numFmtId="49" fontId="4" fillId="0" borderId="13" xfId="25" applyNumberFormat="1" applyBorder="1" applyProtection="1">
      <alignment horizontal="center"/>
    </xf>
    <xf numFmtId="49" fontId="4" fillId="0" borderId="8" xfId="25" applyNumberFormat="1" applyBorder="1" applyProtection="1">
      <alignment horizontal="center"/>
    </xf>
    <xf numFmtId="49" fontId="4" fillId="0" borderId="33" xfId="44" applyNumberFormat="1" applyBorder="1" applyProtection="1">
      <alignment horizontal="center"/>
    </xf>
    <xf numFmtId="49" fontId="4" fillId="0" borderId="13" xfId="44" applyNumberFormat="1" applyBorder="1" applyProtection="1">
      <alignment horizontal="center"/>
    </xf>
    <xf numFmtId="49" fontId="4" fillId="0" borderId="8" xfId="44" applyNumberFormat="1" applyBorder="1" applyProtection="1">
      <alignment horizontal="center"/>
    </xf>
    <xf numFmtId="49" fontId="4" fillId="0" borderId="33" xfId="55" applyNumberFormat="1" applyBorder="1" applyProtection="1">
      <alignment horizontal="center" wrapText="1"/>
    </xf>
    <xf numFmtId="49" fontId="4" fillId="0" borderId="13" xfId="55" applyNumberFormat="1" applyBorder="1" applyProtection="1">
      <alignment horizontal="center" wrapText="1"/>
    </xf>
    <xf numFmtId="49" fontId="4" fillId="0" borderId="8" xfId="55" applyNumberFormat="1" applyBorder="1" applyProtection="1">
      <alignment horizontal="center" wrapText="1"/>
    </xf>
    <xf numFmtId="2" fontId="4" fillId="0" borderId="33" xfId="45" applyNumberFormat="1" applyBorder="1" applyProtection="1">
      <alignment horizontal="right"/>
    </xf>
    <xf numFmtId="2" fontId="4" fillId="0" borderId="13" xfId="45" applyNumberFormat="1" applyBorder="1" applyProtection="1">
      <alignment horizontal="right"/>
    </xf>
    <xf numFmtId="2" fontId="4" fillId="0" borderId="8" xfId="45" applyNumberFormat="1" applyBorder="1" applyProtection="1">
      <alignment horizontal="right"/>
    </xf>
    <xf numFmtId="2" fontId="4" fillId="0" borderId="33" xfId="56" applyNumberFormat="1" applyBorder="1" applyProtection="1">
      <alignment horizontal="right"/>
    </xf>
    <xf numFmtId="2" fontId="4" fillId="0" borderId="13" xfId="56" applyNumberFormat="1" applyBorder="1" applyProtection="1">
      <alignment horizontal="right"/>
    </xf>
    <xf numFmtId="2" fontId="4" fillId="0" borderId="18" xfId="56" applyNumberFormat="1" applyBorder="1" applyProtection="1">
      <alignment horizontal="right"/>
    </xf>
    <xf numFmtId="49" fontId="4" fillId="0" borderId="18" xfId="54">
      <alignment horizontal="left" wrapText="1"/>
    </xf>
    <xf numFmtId="49" fontId="4" fillId="0" borderId="6" xfId="25" applyNumberFormat="1" applyProtection="1">
      <alignment horizontal="center"/>
    </xf>
    <xf numFmtId="49" fontId="4" fillId="0" borderId="6" xfId="25">
      <alignment horizontal="center"/>
    </xf>
    <xf numFmtId="49" fontId="4" fillId="0" borderId="9" xfId="44" applyNumberFormat="1" applyProtection="1">
      <alignment horizontal="center"/>
    </xf>
    <xf numFmtId="49" fontId="4" fillId="0" borderId="9" xfId="44">
      <alignment horizontal="center"/>
    </xf>
    <xf numFmtId="49" fontId="4" fillId="0" borderId="9" xfId="55" applyNumberFormat="1" applyProtection="1">
      <alignment horizontal="center" wrapText="1"/>
    </xf>
    <xf numFmtId="49" fontId="4" fillId="0" borderId="9" xfId="55">
      <alignment horizontal="center" wrapText="1"/>
    </xf>
    <xf numFmtId="2" fontId="4" fillId="0" borderId="9" xfId="45" applyNumberFormat="1" applyProtection="1">
      <alignment horizontal="right"/>
    </xf>
    <xf numFmtId="2" fontId="4" fillId="0" borderId="9" xfId="45">
      <alignment horizontal="right"/>
    </xf>
    <xf numFmtId="2" fontId="4" fillId="0" borderId="17" xfId="56" applyNumberFormat="1" applyProtection="1">
      <alignment horizontal="right"/>
    </xf>
    <xf numFmtId="2" fontId="4" fillId="0" borderId="17" xfId="56">
      <alignment horizontal="right"/>
    </xf>
    <xf numFmtId="49" fontId="9" fillId="0" borderId="9" xfId="50" applyNumberFormat="1" applyProtection="1">
      <alignment horizontal="center" wrapText="1"/>
    </xf>
    <xf numFmtId="49" fontId="9" fillId="0" borderId="9" xfId="50">
      <alignment horizontal="center" wrapText="1"/>
    </xf>
    <xf numFmtId="49" fontId="9" fillId="0" borderId="18" xfId="47" applyNumberFormat="1" applyProtection="1">
      <alignment horizontal="left" wrapText="1"/>
    </xf>
    <xf numFmtId="49" fontId="9" fillId="0" borderId="18" xfId="47">
      <alignment horizontal="left" wrapText="1"/>
    </xf>
    <xf numFmtId="49" fontId="9" fillId="0" borderId="9" xfId="49" applyNumberFormat="1" applyProtection="1">
      <alignment horizontal="center"/>
    </xf>
    <xf numFmtId="49" fontId="9" fillId="0" borderId="9" xfId="49">
      <alignment horizontal="center"/>
    </xf>
    <xf numFmtId="0" fontId="1" fillId="0" borderId="1" xfId="58" applyNumberFormat="1" applyProtection="1">
      <alignment horizontal="left" vertical="center" wrapText="1"/>
    </xf>
    <xf numFmtId="0" fontId="1" fillId="0" borderId="1" xfId="58">
      <alignment horizontal="left" vertical="center" wrapText="1"/>
    </xf>
    <xf numFmtId="49" fontId="9" fillId="0" borderId="6" xfId="48" applyNumberFormat="1" applyProtection="1">
      <alignment horizontal="center"/>
    </xf>
    <xf numFmtId="49" fontId="9" fillId="0" borderId="6" xfId="48">
      <alignment horizontal="center"/>
    </xf>
    <xf numFmtId="2" fontId="9" fillId="0" borderId="9" xfId="51" applyNumberFormat="1" applyProtection="1">
      <alignment horizontal="right"/>
    </xf>
    <xf numFmtId="2" fontId="9" fillId="0" borderId="9" xfId="51">
      <alignment horizontal="right"/>
    </xf>
    <xf numFmtId="2" fontId="9" fillId="0" borderId="17" xfId="52" applyNumberFormat="1" applyProtection="1">
      <alignment horizontal="right"/>
    </xf>
    <xf numFmtId="2" fontId="9" fillId="0" borderId="17" xfId="52">
      <alignment horizontal="right"/>
    </xf>
    <xf numFmtId="49" fontId="7" fillId="0" borderId="2" xfId="18" applyNumberFormat="1" applyProtection="1">
      <alignment horizontal="left"/>
    </xf>
    <xf numFmtId="49" fontId="7" fillId="0" borderId="2" xfId="18">
      <alignment horizontal="left"/>
    </xf>
    <xf numFmtId="49" fontId="4" fillId="0" borderId="11" xfId="40" applyNumberFormat="1" applyProtection="1">
      <alignment horizontal="center"/>
    </xf>
    <xf numFmtId="49" fontId="4" fillId="0" borderId="11" xfId="40">
      <alignment horizontal="center"/>
    </xf>
    <xf numFmtId="0" fontId="10" fillId="0" borderId="4" xfId="37" applyNumberFormat="1" applyProtection="1">
      <alignment horizontal="center" vertical="center"/>
    </xf>
    <xf numFmtId="0" fontId="10" fillId="0" borderId="4" xfId="37">
      <alignment horizontal="center" vertical="center"/>
    </xf>
    <xf numFmtId="0" fontId="4" fillId="0" borderId="1" xfId="13" applyNumberFormat="1" applyAlignment="1" applyProtection="1">
      <alignment horizontal="center"/>
    </xf>
    <xf numFmtId="0" fontId="4" fillId="0" borderId="1" xfId="13" applyAlignment="1">
      <alignment horizontal="center"/>
    </xf>
    <xf numFmtId="0" fontId="10" fillId="0" borderId="9" xfId="30" applyNumberFormat="1" applyProtection="1">
      <alignment horizontal="center" vertical="center" wrapText="1"/>
    </xf>
    <xf numFmtId="0" fontId="10" fillId="0" borderId="9" xfId="30">
      <alignment horizontal="center" vertical="center" wrapText="1"/>
    </xf>
    <xf numFmtId="49" fontId="4" fillId="0" borderId="2" xfId="14" applyNumberFormat="1" applyProtection="1">
      <alignment horizontal="left"/>
    </xf>
    <xf numFmtId="49" fontId="4" fillId="0" borderId="2" xfId="14">
      <alignment horizontal="left"/>
    </xf>
    <xf numFmtId="0" fontId="4" fillId="0" borderId="1" xfId="13" applyNumberFormat="1" applyProtection="1">
      <alignment horizontal="right"/>
    </xf>
    <xf numFmtId="0" fontId="4" fillId="0" borderId="1" xfId="13">
      <alignment horizontal="right"/>
    </xf>
    <xf numFmtId="49" fontId="4" fillId="0" borderId="2" xfId="8" applyNumberFormat="1" applyProtection="1">
      <alignment horizontal="center"/>
    </xf>
    <xf numFmtId="49" fontId="4" fillId="0" borderId="2" xfId="8">
      <alignment horizontal="center"/>
    </xf>
    <xf numFmtId="0" fontId="4" fillId="0" borderId="4" xfId="22" applyNumberFormat="1" applyProtection="1">
      <alignment horizontal="center" vertical="center"/>
    </xf>
    <xf numFmtId="0" fontId="4" fillId="0" borderId="4" xfId="22">
      <alignment horizontal="center" vertical="center"/>
    </xf>
    <xf numFmtId="49" fontId="4" fillId="0" borderId="5" xfId="24" applyNumberFormat="1" applyProtection="1">
      <alignment horizontal="center"/>
    </xf>
    <xf numFmtId="49" fontId="4" fillId="0" borderId="5" xfId="24">
      <alignment horizontal="center"/>
    </xf>
    <xf numFmtId="0" fontId="4" fillId="0" borderId="1" xfId="6" applyNumberFormat="1" applyProtection="1">
      <alignment horizontal="center"/>
    </xf>
    <xf numFmtId="0" fontId="4" fillId="0" borderId="1" xfId="6">
      <alignment horizontal="center"/>
    </xf>
    <xf numFmtId="0" fontId="6" fillId="0" borderId="1" xfId="9" applyNumberFormat="1" applyProtection="1">
      <alignment horizontal="center" vertical="top"/>
    </xf>
    <xf numFmtId="0" fontId="6" fillId="0" borderId="1" xfId="9">
      <alignment horizontal="center" vertical="top"/>
    </xf>
    <xf numFmtId="0" fontId="4" fillId="0" borderId="2" xfId="10" applyNumberFormat="1" applyProtection="1">
      <alignment horizontal="center"/>
    </xf>
    <xf numFmtId="0" fontId="4" fillId="0" borderId="2" xfId="10">
      <alignment horizontal="center"/>
    </xf>
    <xf numFmtId="0" fontId="6" fillId="0" borderId="3" xfId="12" applyNumberFormat="1" applyProtection="1">
      <alignment horizontal="center" vertical="top"/>
    </xf>
    <xf numFmtId="0" fontId="6" fillId="0" borderId="3" xfId="12">
      <alignment horizontal="center" vertical="top"/>
    </xf>
    <xf numFmtId="0" fontId="4" fillId="0" borderId="2" xfId="26" applyNumberFormat="1" applyProtection="1">
      <alignment horizontal="center" wrapText="1"/>
    </xf>
    <xf numFmtId="0" fontId="4" fillId="0" borderId="2" xfId="26">
      <alignment horizontal="center" wrapText="1"/>
    </xf>
    <xf numFmtId="0" fontId="10" fillId="0" borderId="8" xfId="29" applyNumberFormat="1" applyProtection="1">
      <alignment horizontal="center" vertical="center"/>
    </xf>
    <xf numFmtId="0" fontId="10" fillId="0" borderId="8" xfId="29">
      <alignment horizontal="center" vertical="center"/>
    </xf>
    <xf numFmtId="0" fontId="9" fillId="0" borderId="1" xfId="28" applyNumberFormat="1" applyProtection="1">
      <alignment horizontal="center"/>
    </xf>
    <xf numFmtId="0" fontId="9" fillId="0" borderId="1" xfId="28">
      <alignment horizontal="center"/>
    </xf>
    <xf numFmtId="0" fontId="4" fillId="0" borderId="9" xfId="42" applyNumberFormat="1" applyProtection="1">
      <alignment horizontal="right"/>
    </xf>
    <xf numFmtId="0" fontId="4" fillId="0" borderId="9" xfId="42">
      <alignment horizontal="right"/>
    </xf>
    <xf numFmtId="0" fontId="4" fillId="0" borderId="13" xfId="38" applyNumberFormat="1" applyProtection="1"/>
    <xf numFmtId="0" fontId="4" fillId="0" borderId="13" xfId="38"/>
    <xf numFmtId="0" fontId="10" fillId="0" borderId="9" xfId="32" applyNumberFormat="1" applyProtection="1">
      <alignment horizontal="center"/>
    </xf>
    <xf numFmtId="0" fontId="10" fillId="0" borderId="9" xfId="32">
      <alignment horizontal="center"/>
    </xf>
    <xf numFmtId="49" fontId="10" fillId="0" borderId="10" xfId="33" applyNumberFormat="1" applyProtection="1">
      <alignment horizontal="center"/>
    </xf>
    <xf numFmtId="49" fontId="10" fillId="0" borderId="10" xfId="33">
      <alignment horizontal="center"/>
    </xf>
    <xf numFmtId="49" fontId="10" fillId="0" borderId="10" xfId="34" applyNumberFormat="1" applyProtection="1">
      <alignment horizontal="center" wrapText="1"/>
    </xf>
    <xf numFmtId="49" fontId="10" fillId="0" borderId="10" xfId="34">
      <alignment horizontal="center" wrapText="1"/>
    </xf>
    <xf numFmtId="0" fontId="10" fillId="0" borderId="11" xfId="35" applyNumberFormat="1" applyProtection="1">
      <alignment horizontal="center" vertical="center" wrapText="1"/>
    </xf>
    <xf numFmtId="0" fontId="10" fillId="0" borderId="11" xfId="35">
      <alignment horizontal="center" vertical="center" wrapText="1"/>
    </xf>
    <xf numFmtId="49" fontId="4" fillId="0" borderId="14" xfId="39" applyNumberFormat="1" applyProtection="1">
      <alignment horizontal="center"/>
    </xf>
    <xf numFmtId="49" fontId="4" fillId="0" borderId="14" xfId="39">
      <alignment horizontal="center"/>
    </xf>
    <xf numFmtId="0" fontId="4" fillId="0" borderId="17" xfId="46" applyNumberFormat="1" applyProtection="1">
      <alignment horizontal="right"/>
    </xf>
    <xf numFmtId="0" fontId="4" fillId="0" borderId="17" xfId="46">
      <alignment horizontal="right"/>
    </xf>
    <xf numFmtId="0" fontId="10" fillId="0" borderId="9" xfId="31" applyNumberFormat="1" applyProtection="1">
      <alignment horizontal="center" wrapText="1"/>
    </xf>
    <xf numFmtId="0" fontId="10" fillId="0" borderId="9" xfId="31">
      <alignment horizontal="center" wrapText="1"/>
    </xf>
    <xf numFmtId="2" fontId="4" fillId="0" borderId="15" xfId="41" applyNumberFormat="1" applyProtection="1">
      <alignment horizontal="right"/>
    </xf>
    <xf numFmtId="2" fontId="4" fillId="0" borderId="15" xfId="41">
      <alignment horizontal="right"/>
    </xf>
    <xf numFmtId="49" fontId="4" fillId="0" borderId="7" xfId="27" applyNumberFormat="1" applyProtection="1">
      <alignment horizontal="center"/>
    </xf>
    <xf numFmtId="49" fontId="4" fillId="0" borderId="7" xfId="27">
      <alignment horizontal="center"/>
    </xf>
    <xf numFmtId="49" fontId="24" fillId="0" borderId="18" xfId="127" applyNumberFormat="1" applyProtection="1">
      <alignment horizontal="left" wrapText="1"/>
    </xf>
    <xf numFmtId="49" fontId="24" fillId="0" borderId="18" xfId="127">
      <alignment horizontal="left" wrapText="1"/>
    </xf>
    <xf numFmtId="49" fontId="24" fillId="0" borderId="6" xfId="128" applyNumberFormat="1" applyProtection="1">
      <alignment horizontal="center"/>
    </xf>
    <xf numFmtId="49" fontId="24" fillId="0" borderId="6" xfId="128">
      <alignment horizontal="center"/>
    </xf>
    <xf numFmtId="49" fontId="24" fillId="0" borderId="9" xfId="129" applyNumberFormat="1" applyProtection="1">
      <alignment horizontal="center"/>
    </xf>
    <xf numFmtId="49" fontId="24" fillId="0" borderId="9" xfId="129">
      <alignment horizontal="center"/>
    </xf>
    <xf numFmtId="49" fontId="24" fillId="0" borderId="9" xfId="130" applyNumberFormat="1" applyProtection="1">
      <alignment horizontal="center" wrapText="1"/>
    </xf>
    <xf numFmtId="49" fontId="24" fillId="0" borderId="9" xfId="130">
      <alignment horizontal="center" wrapText="1"/>
    </xf>
    <xf numFmtId="2" fontId="24" fillId="0" borderId="9" xfId="131" applyNumberFormat="1" applyProtection="1">
      <alignment horizontal="right"/>
    </xf>
    <xf numFmtId="2" fontId="24" fillId="0" borderId="9" xfId="131">
      <alignment horizontal="right"/>
    </xf>
    <xf numFmtId="2" fontId="24" fillId="0" borderId="17" xfId="132" applyNumberFormat="1" applyProtection="1">
      <alignment horizontal="right"/>
    </xf>
    <xf numFmtId="2" fontId="24" fillId="0" borderId="17" xfId="132">
      <alignment horizontal="right"/>
    </xf>
    <xf numFmtId="2" fontId="10" fillId="0" borderId="9" xfId="77" applyNumberFormat="1" applyProtection="1">
      <alignment horizontal="right" shrinkToFit="1"/>
    </xf>
    <xf numFmtId="2" fontId="10" fillId="0" borderId="9" xfId="77">
      <alignment horizontal="right" shrinkToFit="1"/>
    </xf>
    <xf numFmtId="2" fontId="10" fillId="0" borderId="17" xfId="78" applyNumberFormat="1" applyProtection="1">
      <alignment horizontal="right" shrinkToFit="1"/>
    </xf>
    <xf numFmtId="2" fontId="10" fillId="0" borderId="17" xfId="78">
      <alignment horizontal="right" shrinkToFit="1"/>
    </xf>
    <xf numFmtId="2" fontId="10" fillId="0" borderId="29" xfId="105" applyNumberFormat="1" applyProtection="1">
      <alignment horizontal="right" shrinkToFit="1"/>
    </xf>
    <xf numFmtId="2" fontId="10" fillId="0" borderId="29" xfId="105">
      <alignment horizontal="right" shrinkToFit="1"/>
    </xf>
    <xf numFmtId="2" fontId="10" fillId="0" borderId="30" xfId="106" applyNumberFormat="1" applyProtection="1">
      <alignment horizontal="right" shrinkToFit="1"/>
    </xf>
    <xf numFmtId="2" fontId="10" fillId="0" borderId="30" xfId="106">
      <alignment horizontal="right" shrinkToFit="1"/>
    </xf>
    <xf numFmtId="49" fontId="10" fillId="0" borderId="9" xfId="76" applyNumberFormat="1" applyProtection="1">
      <alignment horizontal="center"/>
    </xf>
    <xf numFmtId="49" fontId="10" fillId="0" borderId="9" xfId="76">
      <alignment horizontal="center"/>
    </xf>
    <xf numFmtId="49" fontId="10" fillId="0" borderId="29" xfId="104" applyNumberFormat="1" applyProtection="1">
      <alignment horizontal="center"/>
    </xf>
    <xf numFmtId="49" fontId="10" fillId="0" borderId="29" xfId="104">
      <alignment horizontal="center"/>
    </xf>
    <xf numFmtId="49" fontId="10" fillId="0" borderId="6" xfId="75" applyNumberFormat="1" applyProtection="1">
      <alignment horizontal="center"/>
    </xf>
    <xf numFmtId="49" fontId="10" fillId="0" borderId="6" xfId="75">
      <alignment horizontal="center"/>
    </xf>
    <xf numFmtId="49" fontId="10" fillId="0" borderId="28" xfId="103" applyNumberFormat="1" applyProtection="1">
      <alignment horizontal="center"/>
    </xf>
    <xf numFmtId="49" fontId="10" fillId="0" borderId="28" xfId="103">
      <alignment horizontal="center"/>
    </xf>
    <xf numFmtId="0" fontId="10" fillId="0" borderId="3" xfId="100" applyNumberFormat="1" applyProtection="1">
      <alignment horizontal="left" indent="4"/>
    </xf>
    <xf numFmtId="0" fontId="10" fillId="0" borderId="3" xfId="100">
      <alignment horizontal="left" indent="4"/>
    </xf>
    <xf numFmtId="49" fontId="10" fillId="0" borderId="35" xfId="75" applyBorder="1" applyAlignment="1">
      <alignment horizontal="center"/>
    </xf>
    <xf numFmtId="49" fontId="10" fillId="0" borderId="3" xfId="75" applyBorder="1" applyAlignment="1">
      <alignment horizontal="center"/>
    </xf>
    <xf numFmtId="49" fontId="10" fillId="0" borderId="19" xfId="75" applyBorder="1" applyAlignment="1">
      <alignment horizontal="center"/>
    </xf>
    <xf numFmtId="49" fontId="10" fillId="0" borderId="36" xfId="75" applyBorder="1" applyAlignment="1">
      <alignment horizontal="center"/>
    </xf>
    <xf numFmtId="49" fontId="10" fillId="0" borderId="37" xfId="75" applyBorder="1" applyAlignment="1">
      <alignment horizontal="center"/>
    </xf>
    <xf numFmtId="49" fontId="10" fillId="0" borderId="38" xfId="75" applyBorder="1" applyAlignment="1">
      <alignment horizontal="center"/>
    </xf>
    <xf numFmtId="49" fontId="10" fillId="0" borderId="33" xfId="76" applyBorder="1" applyAlignment="1">
      <alignment horizontal="center"/>
    </xf>
    <xf numFmtId="49" fontId="10" fillId="0" borderId="13" xfId="76" applyBorder="1" applyAlignment="1">
      <alignment horizontal="center"/>
    </xf>
    <xf numFmtId="49" fontId="10" fillId="0" borderId="8" xfId="76" applyBorder="1" applyAlignment="1">
      <alignment horizontal="center"/>
    </xf>
    <xf numFmtId="2" fontId="10" fillId="0" borderId="11" xfId="95" applyNumberFormat="1" applyProtection="1">
      <alignment horizontal="right" shrinkToFit="1"/>
    </xf>
    <xf numFmtId="2" fontId="10" fillId="0" borderId="11" xfId="95">
      <alignment horizontal="right" shrinkToFit="1"/>
    </xf>
    <xf numFmtId="2" fontId="10" fillId="0" borderId="26" xfId="96" applyNumberFormat="1" applyProtection="1">
      <alignment horizontal="right" shrinkToFit="1"/>
    </xf>
    <xf numFmtId="2" fontId="10" fillId="0" borderId="26" xfId="96">
      <alignment horizontal="right" shrinkToFit="1"/>
    </xf>
    <xf numFmtId="49" fontId="10" fillId="0" borderId="11" xfId="94" applyNumberFormat="1" applyProtection="1">
      <alignment horizontal="center"/>
    </xf>
    <xf numFmtId="49" fontId="10" fillId="0" borderId="11" xfId="94">
      <alignment horizontal="center"/>
    </xf>
    <xf numFmtId="49" fontId="10" fillId="0" borderId="14" xfId="75" applyNumberFormat="1" applyBorder="1" applyProtection="1">
      <alignment horizontal="center"/>
    </xf>
    <xf numFmtId="49" fontId="10" fillId="0" borderId="14" xfId="75" applyBorder="1">
      <alignment horizontal="center"/>
    </xf>
    <xf numFmtId="49" fontId="10" fillId="0" borderId="8" xfId="75" applyNumberFormat="1" applyBorder="1" applyProtection="1">
      <alignment horizontal="center"/>
    </xf>
    <xf numFmtId="49" fontId="10" fillId="0" borderId="8" xfId="73" applyNumberFormat="1" applyProtection="1">
      <alignment horizontal="center"/>
    </xf>
    <xf numFmtId="49" fontId="10" fillId="0" borderId="8" xfId="73">
      <alignment horizontal="center"/>
    </xf>
    <xf numFmtId="49" fontId="10" fillId="0" borderId="22" xfId="92" applyNumberFormat="1" applyProtection="1">
      <alignment horizontal="center"/>
    </xf>
    <xf numFmtId="49" fontId="10" fillId="0" borderId="22" xfId="92">
      <alignment horizontal="center"/>
    </xf>
    <xf numFmtId="0" fontId="10" fillId="0" borderId="1" xfId="100" applyNumberFormat="1" applyBorder="1" applyProtection="1">
      <alignment horizontal="left" indent="4"/>
    </xf>
    <xf numFmtId="0" fontId="10" fillId="0" borderId="1" xfId="100" applyBorder="1">
      <alignment horizontal="left" indent="4"/>
    </xf>
    <xf numFmtId="0" fontId="10" fillId="0" borderId="2" xfId="86" applyNumberFormat="1" applyProtection="1">
      <alignment horizontal="left" indent="3"/>
    </xf>
    <xf numFmtId="0" fontId="10" fillId="0" borderId="2" xfId="86">
      <alignment horizontal="left" indent="3"/>
    </xf>
    <xf numFmtId="0" fontId="10" fillId="0" borderId="3" xfId="98" applyNumberFormat="1" applyProtection="1"/>
    <xf numFmtId="0" fontId="10" fillId="0" borderId="3" xfId="98"/>
    <xf numFmtId="0" fontId="10" fillId="0" borderId="2" xfId="99" applyNumberFormat="1" applyProtection="1"/>
    <xf numFmtId="0" fontId="10" fillId="0" borderId="2" xfId="99"/>
    <xf numFmtId="0" fontId="10" fillId="0" borderId="27" xfId="102" applyNumberFormat="1" applyProtection="1">
      <alignment horizontal="left" indent="4"/>
    </xf>
    <xf numFmtId="0" fontId="10" fillId="0" borderId="27" xfId="102">
      <alignment horizontal="left" indent="4"/>
    </xf>
    <xf numFmtId="0" fontId="10" fillId="0" borderId="17" xfId="91" applyNumberFormat="1" applyProtection="1">
      <alignment horizontal="left" indent="3"/>
    </xf>
    <xf numFmtId="0" fontId="10" fillId="0" borderId="17" xfId="91">
      <alignment horizontal="left" indent="3"/>
    </xf>
    <xf numFmtId="0" fontId="10" fillId="0" borderId="39" xfId="100" applyNumberFormat="1" applyBorder="1" applyProtection="1">
      <alignment horizontal="left" indent="4"/>
    </xf>
    <xf numFmtId="0" fontId="10" fillId="0" borderId="40" xfId="100" applyBorder="1">
      <alignment horizontal="left" indent="4"/>
    </xf>
    <xf numFmtId="0" fontId="10" fillId="0" borderId="41" xfId="99" applyNumberFormat="1" applyBorder="1" applyProtection="1"/>
    <xf numFmtId="0" fontId="10" fillId="0" borderId="42" xfId="99" applyBorder="1"/>
    <xf numFmtId="0" fontId="10" fillId="0" borderId="43" xfId="99" applyBorder="1"/>
    <xf numFmtId="0" fontId="10" fillId="0" borderId="3" xfId="90" applyNumberFormat="1" applyProtection="1">
      <alignment horizontal="left" indent="3"/>
    </xf>
    <xf numFmtId="0" fontId="10" fillId="0" borderId="3" xfId="90">
      <alignment horizontal="left" indent="3"/>
    </xf>
    <xf numFmtId="0" fontId="10" fillId="0" borderId="25" xfId="85" applyNumberFormat="1" applyProtection="1">
      <alignment horizontal="left" indent="3"/>
    </xf>
    <xf numFmtId="0" fontId="10" fillId="0" borderId="25" xfId="85">
      <alignment horizontal="left" indent="3"/>
    </xf>
    <xf numFmtId="49" fontId="10" fillId="0" borderId="3" xfId="73" applyNumberFormat="1" applyBorder="1" applyAlignment="1" applyProtection="1">
      <alignment horizontal="center"/>
    </xf>
    <xf numFmtId="49" fontId="10" fillId="0" borderId="1" xfId="73" applyNumberFormat="1" applyBorder="1" applyAlignment="1" applyProtection="1">
      <alignment horizontal="center"/>
    </xf>
    <xf numFmtId="49" fontId="10" fillId="0" borderId="20" xfId="73" applyNumberFormat="1" applyBorder="1" applyAlignment="1" applyProtection="1">
      <alignment horizontal="center"/>
    </xf>
    <xf numFmtId="49" fontId="10" fillId="0" borderId="2" xfId="73" applyNumberFormat="1" applyBorder="1" applyAlignment="1" applyProtection="1">
      <alignment horizontal="center"/>
    </xf>
    <xf numFmtId="49" fontId="10" fillId="0" borderId="22" xfId="73" applyNumberFormat="1" applyBorder="1" applyAlignment="1" applyProtection="1">
      <alignment horizontal="center"/>
    </xf>
    <xf numFmtId="49" fontId="10" fillId="0" borderId="14" xfId="93" applyNumberFormat="1" applyProtection="1">
      <alignment horizontal="center"/>
    </xf>
    <xf numFmtId="49" fontId="10" fillId="0" borderId="14" xfId="93">
      <alignment horizontal="center"/>
    </xf>
    <xf numFmtId="49" fontId="10" fillId="0" borderId="15" xfId="71" applyNumberFormat="1" applyProtection="1">
      <alignment horizontal="center"/>
    </xf>
    <xf numFmtId="49" fontId="10" fillId="0" borderId="15" xfId="71">
      <alignment horizontal="center"/>
    </xf>
    <xf numFmtId="49" fontId="10" fillId="0" borderId="10" xfId="67" applyNumberFormat="1" applyProtection="1">
      <alignment horizontal="center" vertical="center"/>
    </xf>
    <xf numFmtId="49" fontId="10" fillId="0" borderId="10" xfId="67">
      <alignment horizontal="center" vertical="center"/>
    </xf>
    <xf numFmtId="0" fontId="10" fillId="0" borderId="11" xfId="64" applyNumberFormat="1" applyProtection="1">
      <alignment horizontal="center"/>
    </xf>
    <xf numFmtId="0" fontId="10" fillId="0" borderId="11" xfId="64">
      <alignment horizontal="center"/>
    </xf>
    <xf numFmtId="0" fontId="10" fillId="0" borderId="10" xfId="60" applyNumberFormat="1" applyProtection="1">
      <alignment horizontal="center"/>
    </xf>
    <xf numFmtId="0" fontId="10" fillId="0" borderId="10" xfId="60">
      <alignment horizontal="center"/>
    </xf>
    <xf numFmtId="0" fontId="10" fillId="0" borderId="21" xfId="62" applyNumberFormat="1" applyProtection="1">
      <alignment horizontal="center"/>
    </xf>
    <xf numFmtId="0" fontId="10" fillId="0" borderId="21" xfId="62">
      <alignment horizontal="center"/>
    </xf>
    <xf numFmtId="0" fontId="10" fillId="0" borderId="10" xfId="66" applyNumberFormat="1" applyProtection="1">
      <alignment horizontal="center" vertical="center"/>
    </xf>
    <xf numFmtId="0" fontId="10" fillId="0" borderId="10" xfId="66">
      <alignment horizontal="center" vertical="center"/>
    </xf>
    <xf numFmtId="49" fontId="12" fillId="0" borderId="23" xfId="70" applyNumberFormat="1" applyProtection="1">
      <alignment horizontal="center"/>
    </xf>
    <xf numFmtId="49" fontId="12" fillId="0" borderId="23" xfId="70">
      <alignment horizontal="center"/>
    </xf>
    <xf numFmtId="2" fontId="10" fillId="0" borderId="15" xfId="72" applyNumberFormat="1" applyProtection="1">
      <alignment horizontal="right" shrinkToFit="1"/>
    </xf>
    <xf numFmtId="2" fontId="10" fillId="0" borderId="15" xfId="72">
      <alignment horizontal="right" shrinkToFit="1"/>
    </xf>
    <xf numFmtId="0" fontId="10" fillId="0" borderId="17" xfId="87" applyNumberFormat="1" applyProtection="1">
      <alignment horizontal="left" indent="2"/>
    </xf>
    <xf numFmtId="0" fontId="10" fillId="0" borderId="17" xfId="87">
      <alignment horizontal="left" indent="2"/>
    </xf>
    <xf numFmtId="0" fontId="10" fillId="0" borderId="27" xfId="97" applyNumberFormat="1" applyProtection="1">
      <alignment horizontal="left" indent="3"/>
    </xf>
    <xf numFmtId="0" fontId="10" fillId="0" borderId="27" xfId="97">
      <alignment horizontal="left" indent="3"/>
    </xf>
    <xf numFmtId="0" fontId="10" fillId="0" borderId="3" xfId="88" applyNumberFormat="1" applyProtection="1">
      <alignment horizontal="left" indent="2"/>
    </xf>
    <xf numFmtId="0" fontId="10" fillId="0" borderId="3" xfId="88">
      <alignment horizontal="left" indent="2"/>
    </xf>
    <xf numFmtId="0" fontId="10" fillId="0" borderId="1" xfId="89" applyNumberFormat="1" applyProtection="1">
      <alignment horizontal="left" indent="2"/>
    </xf>
    <xf numFmtId="0" fontId="10" fillId="0" borderId="1" xfId="89">
      <alignment horizontal="left" indent="2"/>
    </xf>
    <xf numFmtId="0" fontId="10" fillId="0" borderId="2" xfId="84" applyNumberFormat="1" applyProtection="1">
      <alignment horizontal="left" indent="2"/>
    </xf>
    <xf numFmtId="0" fontId="10" fillId="0" borderId="2" xfId="84">
      <alignment horizontal="left" indent="2"/>
    </xf>
    <xf numFmtId="0" fontId="10" fillId="0" borderId="25" xfId="82" applyNumberFormat="1" applyProtection="1">
      <alignment horizontal="left" indent="1"/>
    </xf>
    <xf numFmtId="0" fontId="10" fillId="0" borderId="25" xfId="82">
      <alignment horizontal="left" indent="1"/>
    </xf>
    <xf numFmtId="0" fontId="10" fillId="0" borderId="24" xfId="79" applyNumberFormat="1" applyProtection="1">
      <alignment horizontal="left" indent="1"/>
    </xf>
    <xf numFmtId="0" fontId="10" fillId="0" borderId="24" xfId="79">
      <alignment horizontal="left" indent="1"/>
    </xf>
    <xf numFmtId="0" fontId="10" fillId="0" borderId="2" xfId="81" applyNumberFormat="1" applyProtection="1">
      <alignment horizontal="left" indent="1"/>
    </xf>
    <xf numFmtId="0" fontId="10" fillId="0" borderId="2" xfId="81">
      <alignment horizontal="left" indent="1"/>
    </xf>
    <xf numFmtId="0" fontId="10" fillId="0" borderId="25" xfId="83" applyNumberFormat="1" applyProtection="1">
      <alignment horizontal="left" indent="2"/>
    </xf>
    <xf numFmtId="0" fontId="10" fillId="0" borderId="25" xfId="83">
      <alignment horizontal="left" indent="2"/>
    </xf>
    <xf numFmtId="0" fontId="10" fillId="0" borderId="22" xfId="63" applyNumberFormat="1" applyProtection="1">
      <alignment horizontal="center"/>
    </xf>
    <xf numFmtId="0" fontId="10" fillId="0" borderId="22" xfId="63">
      <alignment horizontal="center"/>
    </xf>
    <xf numFmtId="0" fontId="10" fillId="0" borderId="20" xfId="61" applyNumberFormat="1" applyProtection="1">
      <alignment horizontal="center"/>
    </xf>
    <xf numFmtId="0" fontId="10" fillId="0" borderId="20" xfId="61">
      <alignment horizontal="center"/>
    </xf>
    <xf numFmtId="49" fontId="12" fillId="0" borderId="8" xfId="68" applyNumberFormat="1" applyProtection="1">
      <alignment horizontal="center"/>
    </xf>
    <xf numFmtId="49" fontId="12" fillId="0" borderId="8" xfId="68">
      <alignment horizontal="center"/>
    </xf>
    <xf numFmtId="0" fontId="10" fillId="0" borderId="19" xfId="59" applyNumberFormat="1" applyProtection="1">
      <alignment horizontal="center"/>
    </xf>
    <xf numFmtId="0" fontId="10" fillId="0" borderId="19" xfId="59">
      <alignment horizontal="center"/>
    </xf>
    <xf numFmtId="0" fontId="10" fillId="0" borderId="3" xfId="74" applyNumberFormat="1" applyProtection="1">
      <alignment horizontal="left" indent="1"/>
    </xf>
    <xf numFmtId="0" fontId="10" fillId="0" borderId="3" xfId="74">
      <alignment horizontal="left" indent="1"/>
    </xf>
    <xf numFmtId="0" fontId="12" fillId="0" borderId="13" xfId="69" applyNumberFormat="1" applyProtection="1"/>
    <xf numFmtId="0" fontId="12" fillId="0" borderId="13" xfId="69"/>
    <xf numFmtId="2" fontId="10" fillId="0" borderId="33" xfId="77" applyBorder="1" applyAlignment="1">
      <alignment horizontal="center" shrinkToFit="1"/>
    </xf>
    <xf numFmtId="2" fontId="10" fillId="0" borderId="13" xfId="77" applyBorder="1" applyAlignment="1">
      <alignment horizontal="center" shrinkToFit="1"/>
    </xf>
    <xf numFmtId="2" fontId="10" fillId="0" borderId="8" xfId="77" applyBorder="1" applyAlignment="1">
      <alignment horizontal="center" shrinkToFit="1"/>
    </xf>
    <xf numFmtId="2" fontId="10" fillId="0" borderId="33" xfId="78" applyBorder="1" applyAlignment="1">
      <alignment horizontal="center" shrinkToFit="1"/>
    </xf>
    <xf numFmtId="2" fontId="10" fillId="0" borderId="13" xfId="78" applyBorder="1" applyAlignment="1">
      <alignment horizontal="center" shrinkToFit="1"/>
    </xf>
    <xf numFmtId="2" fontId="10" fillId="0" borderId="18" xfId="78" applyBorder="1" applyAlignment="1">
      <alignment horizontal="center" shrinkToFit="1"/>
    </xf>
    <xf numFmtId="0" fontId="1" fillId="0" borderId="1" xfId="119" applyNumberFormat="1" applyProtection="1">
      <alignment horizontal="left" vertical="top" wrapText="1"/>
    </xf>
    <xf numFmtId="0" fontId="1" fillId="0" borderId="1" xfId="119">
      <alignment horizontal="left" vertical="top" wrapText="1"/>
    </xf>
    <xf numFmtId="49" fontId="10" fillId="0" borderId="3" xfId="92" applyNumberFormat="1" applyBorder="1" applyAlignment="1" applyProtection="1">
      <alignment horizontal="center"/>
    </xf>
    <xf numFmtId="49" fontId="10" fillId="0" borderId="19" xfId="92" applyNumberFormat="1" applyBorder="1" applyAlignment="1" applyProtection="1">
      <alignment horizontal="center"/>
    </xf>
    <xf numFmtId="49" fontId="10" fillId="0" borderId="1" xfId="92" applyNumberFormat="1" applyBorder="1" applyAlignment="1" applyProtection="1">
      <alignment horizontal="center"/>
    </xf>
    <xf numFmtId="49" fontId="10" fillId="0" borderId="20" xfId="92" applyNumberFormat="1" applyBorder="1" applyAlignment="1" applyProtection="1">
      <alignment horizontal="center"/>
    </xf>
    <xf numFmtId="49" fontId="10" fillId="0" borderId="2" xfId="92" applyNumberFormat="1" applyBorder="1" applyAlignment="1" applyProtection="1">
      <alignment horizontal="center"/>
    </xf>
    <xf numFmtId="49" fontId="10" fillId="0" borderId="22" xfId="92" applyNumberFormat="1" applyBorder="1" applyAlignment="1" applyProtection="1">
      <alignment horizontal="center"/>
    </xf>
    <xf numFmtId="49" fontId="10" fillId="0" borderId="44" xfId="103" applyBorder="1">
      <alignment horizontal="center"/>
    </xf>
    <xf numFmtId="49" fontId="10" fillId="0" borderId="21" xfId="104" applyBorder="1">
      <alignment horizontal="center"/>
    </xf>
    <xf numFmtId="2" fontId="10" fillId="0" borderId="21" xfId="105" applyBorder="1">
      <alignment horizontal="right" shrinkToFit="1"/>
    </xf>
    <xf numFmtId="2" fontId="10" fillId="0" borderId="24" xfId="106" applyBorder="1">
      <alignment horizontal="right" shrinkToFit="1"/>
    </xf>
    <xf numFmtId="49" fontId="10" fillId="0" borderId="45" xfId="103" applyBorder="1" applyAlignment="1">
      <alignment horizontal="center"/>
    </xf>
    <xf numFmtId="49" fontId="10" fillId="0" borderId="46" xfId="103" applyBorder="1" applyAlignment="1">
      <alignment horizontal="center"/>
    </xf>
    <xf numFmtId="49" fontId="10" fillId="0" borderId="47" xfId="103" applyBorder="1" applyAlignment="1">
      <alignment horizontal="center"/>
    </xf>
    <xf numFmtId="49" fontId="10" fillId="0" borderId="48" xfId="104" applyBorder="1" applyAlignment="1">
      <alignment horizontal="center"/>
    </xf>
    <xf numFmtId="49" fontId="10" fillId="0" borderId="46" xfId="104" applyBorder="1" applyAlignment="1">
      <alignment horizontal="center"/>
    </xf>
    <xf numFmtId="49" fontId="10" fillId="0" borderId="47" xfId="104" applyBorder="1" applyAlignment="1">
      <alignment horizontal="center"/>
    </xf>
    <xf numFmtId="2" fontId="10" fillId="0" borderId="48" xfId="105" applyBorder="1" applyAlignment="1">
      <alignment horizontal="center" shrinkToFit="1"/>
    </xf>
    <xf numFmtId="2" fontId="10" fillId="0" borderId="46" xfId="105" applyBorder="1" applyAlignment="1">
      <alignment horizontal="center" shrinkToFit="1"/>
    </xf>
    <xf numFmtId="2" fontId="10" fillId="0" borderId="47" xfId="105" applyBorder="1" applyAlignment="1">
      <alignment horizontal="center" shrinkToFit="1"/>
    </xf>
    <xf numFmtId="2" fontId="10" fillId="0" borderId="48" xfId="106" applyBorder="1" applyAlignment="1">
      <alignment horizontal="center" shrinkToFit="1"/>
    </xf>
    <xf numFmtId="2" fontId="10" fillId="0" borderId="46" xfId="106" applyBorder="1" applyAlignment="1">
      <alignment horizontal="center" shrinkToFit="1"/>
    </xf>
    <xf numFmtId="2" fontId="10" fillId="0" borderId="49" xfId="106" applyBorder="1" applyAlignment="1">
      <alignment horizontal="center" shrinkToFit="1"/>
    </xf>
    <xf numFmtId="49" fontId="10" fillId="0" borderId="36" xfId="103" applyBorder="1" applyAlignment="1">
      <alignment horizontal="center"/>
    </xf>
    <xf numFmtId="49" fontId="10" fillId="0" borderId="37" xfId="103" applyBorder="1" applyAlignment="1">
      <alignment horizontal="center"/>
    </xf>
    <xf numFmtId="49" fontId="10" fillId="0" borderId="38" xfId="103" applyBorder="1" applyAlignment="1">
      <alignment horizontal="center"/>
    </xf>
    <xf numFmtId="49" fontId="10" fillId="0" borderId="50" xfId="104" applyBorder="1" applyAlignment="1">
      <alignment horizontal="center"/>
    </xf>
    <xf numFmtId="49" fontId="10" fillId="0" borderId="37" xfId="104" applyBorder="1" applyAlignment="1">
      <alignment horizontal="center"/>
    </xf>
    <xf numFmtId="49" fontId="10" fillId="0" borderId="38" xfId="104" applyBorder="1" applyAlignment="1">
      <alignment horizontal="center"/>
    </xf>
    <xf numFmtId="2" fontId="10" fillId="0" borderId="50" xfId="105" applyBorder="1" applyAlignment="1">
      <alignment horizontal="center" shrinkToFit="1"/>
    </xf>
    <xf numFmtId="2" fontId="10" fillId="0" borderId="37" xfId="105" applyBorder="1" applyAlignment="1">
      <alignment horizontal="center" shrinkToFit="1"/>
    </xf>
    <xf numFmtId="2" fontId="10" fillId="0" borderId="38" xfId="105" applyBorder="1" applyAlignment="1">
      <alignment horizontal="center" shrinkToFit="1"/>
    </xf>
    <xf numFmtId="2" fontId="10" fillId="0" borderId="50" xfId="106" applyBorder="1" applyAlignment="1">
      <alignment horizontal="center" shrinkToFit="1"/>
    </xf>
    <xf numFmtId="2" fontId="10" fillId="0" borderId="37" xfId="106" applyBorder="1" applyAlignment="1">
      <alignment horizontal="center" shrinkToFit="1"/>
    </xf>
    <xf numFmtId="2" fontId="10" fillId="0" borderId="51" xfId="106" applyBorder="1" applyAlignment="1">
      <alignment horizontal="center" shrinkToFit="1"/>
    </xf>
    <xf numFmtId="0" fontId="10" fillId="0" borderId="52" xfId="102" applyNumberFormat="1" applyBorder="1" applyProtection="1">
      <alignment horizontal="left" indent="4"/>
    </xf>
    <xf numFmtId="0" fontId="10" fillId="0" borderId="51" xfId="102" applyBorder="1">
      <alignment horizontal="left" indent="4"/>
    </xf>
  </cellXfs>
  <cellStyles count="135">
    <cellStyle name="br" xfId="122"/>
    <cellStyle name="col" xfId="121"/>
    <cellStyle name="st117" xfId="26"/>
    <cellStyle name="st118" xfId="34"/>
    <cellStyle name="st119" xfId="47"/>
    <cellStyle name="st120" xfId="48"/>
    <cellStyle name="st121" xfId="49"/>
    <cellStyle name="st122" xfId="50"/>
    <cellStyle name="st123" xfId="51"/>
    <cellStyle name="st124" xfId="52"/>
    <cellStyle name="st125" xfId="53"/>
    <cellStyle name="style0" xfId="123"/>
    <cellStyle name="td" xfId="124"/>
    <cellStyle name="tr" xfId="120"/>
    <cellStyle name="xl100" xfId="97"/>
    <cellStyle name="xl101" xfId="98"/>
    <cellStyle name="xl102" xfId="99"/>
    <cellStyle name="xl103" xfId="100"/>
    <cellStyle name="xl104" xfId="101"/>
    <cellStyle name="xl105" xfId="102"/>
    <cellStyle name="xl106" xfId="60"/>
    <cellStyle name="xl107" xfId="62"/>
    <cellStyle name="xl108" xfId="66"/>
    <cellStyle name="xl109" xfId="70"/>
    <cellStyle name="xl110" xfId="75"/>
    <cellStyle name="xl111" xfId="93"/>
    <cellStyle name="xl112" xfId="103"/>
    <cellStyle name="xl113" xfId="109"/>
    <cellStyle name="xl114" xfId="111"/>
    <cellStyle name="xl115" xfId="113"/>
    <cellStyle name="xl116" xfId="115"/>
    <cellStyle name="xl117" xfId="118"/>
    <cellStyle name="xl118" xfId="71"/>
    <cellStyle name="xl119" xfId="76"/>
    <cellStyle name="xl120" xfId="94"/>
    <cellStyle name="xl121" xfId="104"/>
    <cellStyle name="xl122" xfId="80"/>
    <cellStyle name="xl123" xfId="64"/>
    <cellStyle name="xl124" xfId="67"/>
    <cellStyle name="xl125" xfId="72"/>
    <cellStyle name="xl126" xfId="77"/>
    <cellStyle name="xl127" xfId="95"/>
    <cellStyle name="xl128" xfId="105"/>
    <cellStyle name="xl129" xfId="78"/>
    <cellStyle name="xl130" xfId="96"/>
    <cellStyle name="xl131" xfId="106"/>
    <cellStyle name="xl132" xfId="119"/>
    <cellStyle name="xl21" xfId="125"/>
    <cellStyle name="xl22" xfId="1"/>
    <cellStyle name="xl23" xfId="2"/>
    <cellStyle name="xl24" xfId="5"/>
    <cellStyle name="xl25" xfId="9"/>
    <cellStyle name="xl26" xfId="15"/>
    <cellStyle name="xl27" xfId="19"/>
    <cellStyle name="xl28" xfId="57"/>
    <cellStyle name="xl29" xfId="58"/>
    <cellStyle name="xl30" xfId="126"/>
    <cellStyle name="xl31" xfId="16"/>
    <cellStyle name="xl32" xfId="3"/>
    <cellStyle name="xl33" xfId="6"/>
    <cellStyle name="xl34" xfId="29"/>
    <cellStyle name="xl35" xfId="38"/>
    <cellStyle name="xl36" xfId="54"/>
    <cellStyle name="xl36 2" xfId="127"/>
    <cellStyle name="xl37" xfId="30"/>
    <cellStyle name="xl38" xfId="37"/>
    <cellStyle name="xl39" xfId="39"/>
    <cellStyle name="xl40" xfId="25"/>
    <cellStyle name="xl40 2" xfId="128"/>
    <cellStyle name="xl41" xfId="17"/>
    <cellStyle name="xl42" xfId="18"/>
    <cellStyle name="xl43" xfId="31"/>
    <cellStyle name="xl44" xfId="40"/>
    <cellStyle name="xl45" xfId="44"/>
    <cellStyle name="xl45 2" xfId="129"/>
    <cellStyle name="xl46" xfId="55"/>
    <cellStyle name="xl46 2" xfId="130"/>
    <cellStyle name="xl47" xfId="20"/>
    <cellStyle name="xl48" xfId="21"/>
    <cellStyle name="xl49" xfId="13"/>
    <cellStyle name="xl50" xfId="23"/>
    <cellStyle name="xl51" xfId="10"/>
    <cellStyle name="xl52" xfId="8"/>
    <cellStyle name="xl53" xfId="33"/>
    <cellStyle name="xl54" xfId="35"/>
    <cellStyle name="xl55" xfId="41"/>
    <cellStyle name="xl56" xfId="45"/>
    <cellStyle name="xl56 2" xfId="131"/>
    <cellStyle name="xl57" xfId="12"/>
    <cellStyle name="xl58" xfId="42"/>
    <cellStyle name="xl59" xfId="14"/>
    <cellStyle name="xl60" xfId="4"/>
    <cellStyle name="xl61" xfId="22"/>
    <cellStyle name="xl62" xfId="24"/>
    <cellStyle name="xl63" xfId="27"/>
    <cellStyle name="xl64" xfId="28"/>
    <cellStyle name="xl65" xfId="32"/>
    <cellStyle name="xl66" xfId="46"/>
    <cellStyle name="xl67" xfId="56"/>
    <cellStyle name="xl67 2" xfId="132"/>
    <cellStyle name="xl68" xfId="7"/>
    <cellStyle name="xl69" xfId="11"/>
    <cellStyle name="xl70" xfId="36"/>
    <cellStyle name="xl71" xfId="43"/>
    <cellStyle name="xl71 2" xfId="133"/>
    <cellStyle name="xl72" xfId="65"/>
    <cellStyle name="xl73" xfId="107"/>
    <cellStyle name="xl74" xfId="110"/>
    <cellStyle name="xl75" xfId="112"/>
    <cellStyle name="xl76" xfId="114"/>
    <cellStyle name="xl77" xfId="116"/>
    <cellStyle name="xl78" xfId="108"/>
    <cellStyle name="xl79" xfId="117"/>
    <cellStyle name="xl80" xfId="59"/>
    <cellStyle name="xl81" xfId="61"/>
    <cellStyle name="xl82" xfId="63"/>
    <cellStyle name="xl83" xfId="68"/>
    <cellStyle name="xl84" xfId="73"/>
    <cellStyle name="xl85" xfId="92"/>
    <cellStyle name="xl86" xfId="69"/>
    <cellStyle name="xl87" xfId="74"/>
    <cellStyle name="xl88" xfId="79"/>
    <cellStyle name="xl89" xfId="81"/>
    <cellStyle name="xl90" xfId="82"/>
    <cellStyle name="xl91" xfId="83"/>
    <cellStyle name="xl92" xfId="84"/>
    <cellStyle name="xl93" xfId="85"/>
    <cellStyle name="xl94" xfId="86"/>
    <cellStyle name="xl95" xfId="87"/>
    <cellStyle name="xl96" xfId="88"/>
    <cellStyle name="xl97" xfId="89"/>
    <cellStyle name="xl98" xfId="90"/>
    <cellStyle name="xl99" xfId="91"/>
    <cellStyle name="Обычный" xfId="0" builtinId="0"/>
    <cellStyle name="Обычный 2" xfId="134"/>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7"/>
  <sheetViews>
    <sheetView topLeftCell="A14" zoomScaleSheetLayoutView="100" workbookViewId="0">
      <selection activeCell="CW36" sqref="CW36:DE36"/>
    </sheetView>
  </sheetViews>
  <sheetFormatPr defaultRowHeight="15" x14ac:dyDescent="0.25"/>
  <cols>
    <col min="1" max="43" width="1.28515625" style="1" customWidth="1"/>
    <col min="44" max="52" width="1.42578125" style="1" customWidth="1"/>
    <col min="53" max="53" width="2.42578125" style="1" customWidth="1"/>
    <col min="54" max="119" width="1.42578125" style="1" customWidth="1"/>
    <col min="120" max="16384" width="9.140625" style="1"/>
  </cols>
  <sheetData>
    <row r="1" spans="1:119" ht="1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2"/>
    </row>
    <row r="2" spans="1:119" ht="12.7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100" t="s">
        <v>0</v>
      </c>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5"/>
    </row>
    <row r="3" spans="1:119" ht="15"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94" t="s">
        <v>412</v>
      </c>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2"/>
    </row>
    <row r="4" spans="1:119" ht="16.5" customHeight="1"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102" t="s">
        <v>1</v>
      </c>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2"/>
    </row>
    <row r="5" spans="1:119" ht="1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104"/>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2"/>
    </row>
    <row r="6" spans="1:119" ht="12.75"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102" t="s">
        <v>2</v>
      </c>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7"/>
    </row>
    <row r="7" spans="1:119" ht="1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104"/>
      <c r="CK7" s="105"/>
      <c r="CL7" s="105"/>
      <c r="CM7" s="105"/>
      <c r="CN7" s="105"/>
      <c r="CO7" s="105"/>
      <c r="CP7" s="105"/>
      <c r="CQ7" s="105"/>
      <c r="CR7" s="105"/>
      <c r="CS7" s="105"/>
      <c r="CT7" s="105"/>
      <c r="CU7" s="4"/>
      <c r="CV7" s="94" t="s">
        <v>395</v>
      </c>
      <c r="CW7" s="95"/>
      <c r="CX7" s="95"/>
      <c r="CY7" s="95"/>
      <c r="CZ7" s="95"/>
      <c r="DA7" s="95"/>
      <c r="DB7" s="95"/>
      <c r="DC7" s="95"/>
      <c r="DD7" s="95"/>
      <c r="DE7" s="95"/>
      <c r="DF7" s="95"/>
      <c r="DG7" s="95"/>
      <c r="DH7" s="95"/>
      <c r="DI7" s="95"/>
      <c r="DJ7" s="95"/>
      <c r="DK7" s="95"/>
      <c r="DL7" s="95"/>
      <c r="DM7" s="95"/>
      <c r="DN7" s="95"/>
      <c r="DO7" s="2"/>
    </row>
    <row r="8" spans="1:119" ht="12.75" customHeight="1"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106" t="s">
        <v>3</v>
      </c>
      <c r="CK8" s="107"/>
      <c r="CL8" s="107"/>
      <c r="CM8" s="107"/>
      <c r="CN8" s="107"/>
      <c r="CO8" s="107"/>
      <c r="CP8" s="107"/>
      <c r="CQ8" s="107"/>
      <c r="CR8" s="107"/>
      <c r="CS8" s="107"/>
      <c r="CT8" s="107"/>
      <c r="CU8" s="6"/>
      <c r="CV8" s="106" t="s">
        <v>4</v>
      </c>
      <c r="CW8" s="107"/>
      <c r="CX8" s="107"/>
      <c r="CY8" s="107"/>
      <c r="CZ8" s="107"/>
      <c r="DA8" s="107"/>
      <c r="DB8" s="107"/>
      <c r="DC8" s="107"/>
      <c r="DD8" s="107"/>
      <c r="DE8" s="107"/>
      <c r="DF8" s="107"/>
      <c r="DG8" s="107"/>
      <c r="DH8" s="107"/>
      <c r="DI8" s="107"/>
      <c r="DJ8" s="107"/>
      <c r="DK8" s="107"/>
      <c r="DL8" s="107"/>
      <c r="DM8" s="107"/>
      <c r="DN8" s="107"/>
      <c r="DO8" s="7"/>
    </row>
    <row r="9" spans="1:119" ht="12.7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8" t="s">
        <v>5</v>
      </c>
      <c r="CK9" s="94" t="s">
        <v>456</v>
      </c>
      <c r="CL9" s="95"/>
      <c r="CM9" s="95"/>
      <c r="CN9" s="3" t="s">
        <v>6</v>
      </c>
      <c r="CO9" s="3"/>
      <c r="CP9" s="94" t="s">
        <v>457</v>
      </c>
      <c r="CQ9" s="95"/>
      <c r="CR9" s="95"/>
      <c r="CS9" s="95"/>
      <c r="CT9" s="95"/>
      <c r="CU9" s="95"/>
      <c r="CV9" s="95"/>
      <c r="CW9" s="95"/>
      <c r="CX9" s="95"/>
      <c r="CY9" s="95"/>
      <c r="CZ9" s="95"/>
      <c r="DA9" s="92">
        <v>20</v>
      </c>
      <c r="DB9" s="93"/>
      <c r="DC9" s="90" t="s">
        <v>8</v>
      </c>
      <c r="DD9" s="91"/>
      <c r="DE9" s="91"/>
      <c r="DF9" s="3" t="s">
        <v>7</v>
      </c>
      <c r="DG9" s="3"/>
      <c r="DH9" s="3"/>
      <c r="DI9" s="3"/>
      <c r="DJ9" s="3"/>
      <c r="DK9" s="3"/>
      <c r="DL9" s="3"/>
      <c r="DM9" s="3"/>
      <c r="DN9" s="3"/>
      <c r="DO9" s="7"/>
    </row>
    <row r="10" spans="1:119" ht="1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2"/>
    </row>
    <row r="11" spans="1:119" ht="15.75" customHeight="1" x14ac:dyDescent="0.25">
      <c r="A11" s="9"/>
      <c r="B11" s="9"/>
      <c r="C11" s="9"/>
      <c r="D11" s="9"/>
      <c r="E11" s="10"/>
      <c r="F11" s="10"/>
      <c r="G11" s="10"/>
      <c r="H11" s="10"/>
      <c r="I11" s="10"/>
      <c r="J11" s="10"/>
      <c r="K11" s="10"/>
      <c r="L11" s="10"/>
      <c r="M11" s="10"/>
      <c r="N11" s="10"/>
      <c r="O11" s="10"/>
      <c r="P11" s="10"/>
      <c r="Q11" s="10"/>
      <c r="R11" s="10"/>
      <c r="S11" s="10"/>
      <c r="T11" s="10"/>
      <c r="U11" s="10"/>
      <c r="V11" s="10"/>
      <c r="W11" s="10"/>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10"/>
      <c r="AZ11" s="10"/>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11" t="s">
        <v>461</v>
      </c>
      <c r="CH11" s="80" t="s">
        <v>8</v>
      </c>
      <c r="CI11" s="81"/>
      <c r="CJ11" s="81"/>
      <c r="CK11" s="10" t="s">
        <v>9</v>
      </c>
      <c r="CL11" s="10"/>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7"/>
    </row>
    <row r="12" spans="1:119" ht="1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0"/>
      <c r="Z12" s="2"/>
      <c r="AA12" s="2"/>
      <c r="AB12" s="2"/>
      <c r="AC12" s="2"/>
      <c r="AD12" s="2"/>
      <c r="AE12" s="2"/>
      <c r="AF12" s="2"/>
      <c r="AG12" s="2"/>
      <c r="AH12" s="2"/>
      <c r="AI12" s="2"/>
      <c r="AJ12" s="2"/>
      <c r="AK12" s="2"/>
      <c r="AL12" s="2"/>
      <c r="AM12" s="2"/>
      <c r="AN12" s="2"/>
      <c r="AO12" s="2"/>
      <c r="AP12" s="2"/>
      <c r="AQ12" s="10"/>
      <c r="AR12" s="10"/>
      <c r="AS12" s="10"/>
      <c r="AT12" s="10"/>
      <c r="AU12" s="10"/>
      <c r="AV12" s="11" t="s">
        <v>10</v>
      </c>
      <c r="AW12" s="80" t="s">
        <v>8</v>
      </c>
      <c r="AX12" s="81"/>
      <c r="AY12" s="81"/>
      <c r="AZ12" s="10"/>
      <c r="BA12" s="10"/>
      <c r="BB12" s="10"/>
      <c r="BC12" s="10"/>
      <c r="BD12" s="10"/>
      <c r="BE12" s="10"/>
      <c r="BF12" s="10"/>
      <c r="BG12" s="10"/>
      <c r="BH12" s="10"/>
      <c r="BI12" s="10"/>
      <c r="BJ12" s="10"/>
      <c r="BK12" s="10"/>
      <c r="BL12" s="10"/>
      <c r="BM12" s="10"/>
      <c r="BN12" s="10"/>
      <c r="BO12" s="10"/>
      <c r="BP12" s="10"/>
      <c r="BQ12" s="14" t="s">
        <v>11</v>
      </c>
      <c r="BR12" s="12" t="s">
        <v>12</v>
      </c>
      <c r="BS12" s="12"/>
      <c r="BT12" s="12"/>
      <c r="BU12" s="12"/>
      <c r="BV12" s="15"/>
      <c r="BW12" s="10" t="s">
        <v>13</v>
      </c>
      <c r="BX12" s="10"/>
      <c r="BY12" s="10"/>
      <c r="BZ12" s="10"/>
      <c r="CA12" s="12" t="s">
        <v>14</v>
      </c>
      <c r="CB12" s="12"/>
      <c r="CC12" s="12"/>
      <c r="CD12" s="10" t="s">
        <v>15</v>
      </c>
      <c r="CE12" s="10"/>
      <c r="CF12" s="10"/>
      <c r="CG12" s="10"/>
      <c r="CH12" s="10"/>
      <c r="CI12" s="10"/>
      <c r="CJ12" s="2"/>
      <c r="CK12" s="2"/>
      <c r="CL12" s="10"/>
      <c r="CM12" s="13"/>
      <c r="CN12" s="13"/>
      <c r="CO12" s="13"/>
      <c r="CP12" s="13"/>
      <c r="CQ12" s="13"/>
      <c r="CR12" s="13"/>
      <c r="CS12" s="13"/>
      <c r="CT12" s="13"/>
      <c r="CU12" s="13"/>
      <c r="CV12" s="13"/>
      <c r="CW12" s="13"/>
      <c r="CX12" s="13"/>
      <c r="CY12" s="13"/>
      <c r="CZ12" s="13"/>
      <c r="DA12" s="96" t="s">
        <v>16</v>
      </c>
      <c r="DB12" s="97"/>
      <c r="DC12" s="97"/>
      <c r="DD12" s="97"/>
      <c r="DE12" s="97"/>
      <c r="DF12" s="97"/>
      <c r="DG12" s="97"/>
      <c r="DH12" s="97"/>
      <c r="DI12" s="97"/>
      <c r="DJ12" s="97"/>
      <c r="DK12" s="97"/>
      <c r="DL12" s="97"/>
      <c r="DM12" s="97"/>
      <c r="DN12" s="97"/>
      <c r="DO12" s="2"/>
    </row>
    <row r="13" spans="1:119"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97"/>
      <c r="DB13" s="97"/>
      <c r="DC13" s="97"/>
      <c r="DD13" s="97"/>
      <c r="DE13" s="97"/>
      <c r="DF13" s="97"/>
      <c r="DG13" s="97"/>
      <c r="DH13" s="97"/>
      <c r="DI13" s="97"/>
      <c r="DJ13" s="97"/>
      <c r="DK13" s="97"/>
      <c r="DL13" s="97"/>
      <c r="DM13" s="97"/>
      <c r="DN13" s="97"/>
      <c r="DO13" s="7"/>
    </row>
    <row r="14" spans="1:119" ht="12.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
      <c r="AH14" s="2"/>
      <c r="AI14" s="2"/>
      <c r="AJ14" s="2"/>
      <c r="AK14" s="2"/>
      <c r="AL14" s="2"/>
      <c r="AM14" s="2"/>
      <c r="AN14" s="2"/>
      <c r="AO14" s="2"/>
      <c r="AP14" s="2"/>
      <c r="AQ14" s="2"/>
      <c r="AR14" s="2"/>
      <c r="AS14" s="2"/>
      <c r="AT14" s="2"/>
      <c r="AU14" s="2"/>
      <c r="AV14" s="2"/>
      <c r="AW14" s="2"/>
      <c r="AX14" s="2"/>
      <c r="AY14" s="2"/>
      <c r="AZ14" s="2"/>
      <c r="BA14" s="2"/>
      <c r="BB14" s="86" t="s">
        <v>459</v>
      </c>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16">
        <v>2</v>
      </c>
      <c r="CC14" s="3"/>
      <c r="CD14" s="3"/>
      <c r="CE14" s="3"/>
      <c r="CF14" s="3"/>
      <c r="CG14" s="3"/>
      <c r="CH14" s="3"/>
      <c r="CI14" s="3"/>
      <c r="CJ14" s="3"/>
      <c r="CK14" s="3"/>
      <c r="CL14" s="3"/>
      <c r="CM14" s="3"/>
      <c r="CN14" s="3"/>
      <c r="CO14" s="3"/>
      <c r="CP14" s="3"/>
      <c r="CQ14" s="3"/>
      <c r="CR14" s="3"/>
      <c r="CS14" s="3"/>
      <c r="CT14" s="3"/>
      <c r="CU14" s="3"/>
      <c r="CV14" s="3"/>
      <c r="CW14" s="3"/>
      <c r="CX14" s="3"/>
      <c r="CY14" s="8" t="s">
        <v>17</v>
      </c>
      <c r="CZ14" s="3"/>
      <c r="DA14" s="98" t="s">
        <v>460</v>
      </c>
      <c r="DB14" s="99"/>
      <c r="DC14" s="99"/>
      <c r="DD14" s="99"/>
      <c r="DE14" s="99"/>
      <c r="DF14" s="99"/>
      <c r="DG14" s="99"/>
      <c r="DH14" s="99"/>
      <c r="DI14" s="99"/>
      <c r="DJ14" s="99"/>
      <c r="DK14" s="99"/>
      <c r="DL14" s="99"/>
      <c r="DM14" s="99"/>
      <c r="DN14" s="99"/>
      <c r="DO14" s="7"/>
    </row>
    <row r="15" spans="1:119" ht="12.75" customHeight="1" x14ac:dyDescent="0.25">
      <c r="A15" s="3" t="s">
        <v>18</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8" t="s">
        <v>19</v>
      </c>
      <c r="CZ15" s="3"/>
      <c r="DA15" s="56" t="s">
        <v>448</v>
      </c>
      <c r="DB15" s="57"/>
      <c r="DC15" s="57"/>
      <c r="DD15" s="57"/>
      <c r="DE15" s="57"/>
      <c r="DF15" s="57"/>
      <c r="DG15" s="57"/>
      <c r="DH15" s="57"/>
      <c r="DI15" s="57"/>
      <c r="DJ15" s="57"/>
      <c r="DK15" s="57"/>
      <c r="DL15" s="57"/>
      <c r="DM15" s="57"/>
      <c r="DN15" s="57"/>
      <c r="DO15" s="7"/>
    </row>
    <row r="16" spans="1:119" ht="25.7" customHeight="1" x14ac:dyDescent="0.25">
      <c r="A16" s="3" t="s">
        <v>20</v>
      </c>
      <c r="B16" s="3"/>
      <c r="C16" s="3"/>
      <c r="D16" s="3"/>
      <c r="E16" s="3"/>
      <c r="F16" s="3"/>
      <c r="G16" s="3"/>
      <c r="H16" s="3"/>
      <c r="I16" s="3"/>
      <c r="J16" s="3"/>
      <c r="K16" s="3"/>
      <c r="L16" s="3"/>
      <c r="M16" s="3"/>
      <c r="N16" s="3"/>
      <c r="O16" s="3"/>
      <c r="P16" s="3"/>
      <c r="Q16" s="3"/>
      <c r="R16" s="3"/>
      <c r="S16" s="3"/>
      <c r="T16" s="3"/>
      <c r="U16" s="108" t="s">
        <v>21</v>
      </c>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3"/>
      <c r="CN16" s="3"/>
      <c r="CO16" s="3"/>
      <c r="CP16" s="3"/>
      <c r="CQ16" s="3"/>
      <c r="CR16" s="3"/>
      <c r="CS16" s="3"/>
      <c r="CT16" s="3"/>
      <c r="CU16" s="3"/>
      <c r="CV16" s="3"/>
      <c r="CW16" s="3"/>
      <c r="CX16" s="3"/>
      <c r="CY16" s="8" t="s">
        <v>22</v>
      </c>
      <c r="CZ16" s="3"/>
      <c r="DA16" s="56" t="s">
        <v>23</v>
      </c>
      <c r="DB16" s="57"/>
      <c r="DC16" s="57"/>
      <c r="DD16" s="57"/>
      <c r="DE16" s="57"/>
      <c r="DF16" s="57"/>
      <c r="DG16" s="57"/>
      <c r="DH16" s="57"/>
      <c r="DI16" s="57"/>
      <c r="DJ16" s="57"/>
      <c r="DK16" s="57"/>
      <c r="DL16" s="57"/>
      <c r="DM16" s="57"/>
      <c r="DN16" s="57"/>
      <c r="DO16" s="7"/>
    </row>
    <row r="17" spans="1:119" ht="12.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3"/>
      <c r="CN17" s="3"/>
      <c r="CO17" s="3"/>
      <c r="CP17" s="3"/>
      <c r="CQ17" s="3"/>
      <c r="CR17" s="3"/>
      <c r="CS17" s="3"/>
      <c r="CT17" s="3"/>
      <c r="CU17" s="3"/>
      <c r="CV17" s="3"/>
      <c r="CW17" s="3"/>
      <c r="CX17" s="3"/>
      <c r="CY17" s="8" t="s">
        <v>19</v>
      </c>
      <c r="CZ17" s="3"/>
      <c r="DA17" s="56" t="s">
        <v>449</v>
      </c>
      <c r="DB17" s="57"/>
      <c r="DC17" s="57"/>
      <c r="DD17" s="57"/>
      <c r="DE17" s="57"/>
      <c r="DF17" s="57"/>
      <c r="DG17" s="57"/>
      <c r="DH17" s="57"/>
      <c r="DI17" s="57"/>
      <c r="DJ17" s="57"/>
      <c r="DK17" s="57"/>
      <c r="DL17" s="57"/>
      <c r="DM17" s="57"/>
      <c r="DN17" s="57"/>
      <c r="DO17" s="7"/>
    </row>
    <row r="18" spans="1:119" ht="12.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3"/>
      <c r="CN18" s="3"/>
      <c r="CO18" s="3"/>
      <c r="CP18" s="3"/>
      <c r="CQ18" s="3"/>
      <c r="CR18" s="3"/>
      <c r="CS18" s="3"/>
      <c r="CT18" s="3"/>
      <c r="CU18" s="3"/>
      <c r="CV18" s="3"/>
      <c r="CW18" s="3"/>
      <c r="CX18" s="3"/>
      <c r="CY18" s="8" t="s">
        <v>24</v>
      </c>
      <c r="CZ18" s="3"/>
      <c r="DA18" s="56" t="s">
        <v>25</v>
      </c>
      <c r="DB18" s="57"/>
      <c r="DC18" s="57"/>
      <c r="DD18" s="57"/>
      <c r="DE18" s="57"/>
      <c r="DF18" s="57"/>
      <c r="DG18" s="57"/>
      <c r="DH18" s="57"/>
      <c r="DI18" s="57"/>
      <c r="DJ18" s="57"/>
      <c r="DK18" s="57"/>
      <c r="DL18" s="57"/>
      <c r="DM18" s="57"/>
      <c r="DN18" s="57"/>
      <c r="DO18" s="7"/>
    </row>
    <row r="19" spans="1:119" ht="15.2" customHeight="1" x14ac:dyDescent="0.25">
      <c r="A19" s="3" t="s">
        <v>26</v>
      </c>
      <c r="B19" s="3"/>
      <c r="C19" s="3"/>
      <c r="D19" s="3"/>
      <c r="E19" s="3"/>
      <c r="F19" s="3"/>
      <c r="G19" s="3"/>
      <c r="H19" s="3"/>
      <c r="I19" s="108" t="s">
        <v>27</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3"/>
      <c r="CN19" s="3"/>
      <c r="CO19" s="3"/>
      <c r="CP19" s="3"/>
      <c r="CQ19" s="3"/>
      <c r="CR19" s="3"/>
      <c r="CS19" s="3"/>
      <c r="CT19" s="3"/>
      <c r="CU19" s="3"/>
      <c r="CV19" s="3"/>
      <c r="CW19" s="3"/>
      <c r="CX19" s="3"/>
      <c r="CY19" s="8" t="s">
        <v>28</v>
      </c>
      <c r="CZ19" s="3"/>
      <c r="DA19" s="56" t="s">
        <v>29</v>
      </c>
      <c r="DB19" s="57"/>
      <c r="DC19" s="57"/>
      <c r="DD19" s="57"/>
      <c r="DE19" s="57"/>
      <c r="DF19" s="57"/>
      <c r="DG19" s="57"/>
      <c r="DH19" s="57"/>
      <c r="DI19" s="57"/>
      <c r="DJ19" s="57"/>
      <c r="DK19" s="57"/>
      <c r="DL19" s="57"/>
      <c r="DM19" s="57"/>
      <c r="DN19" s="57"/>
      <c r="DO19" s="2"/>
    </row>
    <row r="20" spans="1:119" ht="13.5" customHeight="1" x14ac:dyDescent="0.25">
      <c r="A20" s="3" t="s">
        <v>30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8" t="s">
        <v>31</v>
      </c>
      <c r="CZ20" s="3"/>
      <c r="DA20" s="134" t="s">
        <v>32</v>
      </c>
      <c r="DB20" s="135"/>
      <c r="DC20" s="135"/>
      <c r="DD20" s="135"/>
      <c r="DE20" s="135"/>
      <c r="DF20" s="135"/>
      <c r="DG20" s="135"/>
      <c r="DH20" s="135"/>
      <c r="DI20" s="135"/>
      <c r="DJ20" s="135"/>
      <c r="DK20" s="135"/>
      <c r="DL20" s="135"/>
      <c r="DM20" s="135"/>
      <c r="DN20" s="135"/>
      <c r="DO20" s="7"/>
    </row>
    <row r="21" spans="1:119" ht="15" customHeight="1" x14ac:dyDescent="0.25">
      <c r="A21" s="112" t="s">
        <v>33</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2"/>
    </row>
    <row r="22" spans="1:119" ht="1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2"/>
    </row>
    <row r="23" spans="1:119" ht="15.2" customHeight="1" x14ac:dyDescent="0.25">
      <c r="A23" s="110" t="s">
        <v>34</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88" t="s">
        <v>35</v>
      </c>
      <c r="AS23" s="89"/>
      <c r="AT23" s="89"/>
      <c r="AU23" s="89"/>
      <c r="AV23" s="130" t="s">
        <v>36</v>
      </c>
      <c r="AW23" s="131"/>
      <c r="AX23" s="131"/>
      <c r="AY23" s="131"/>
      <c r="AZ23" s="131"/>
      <c r="BA23" s="131"/>
      <c r="BB23" s="88" t="s">
        <v>37</v>
      </c>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118" t="s">
        <v>38</v>
      </c>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2"/>
    </row>
    <row r="24" spans="1:119" ht="15.2" customHeight="1" x14ac:dyDescent="0.25">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89"/>
      <c r="AS24" s="89"/>
      <c r="AT24" s="89"/>
      <c r="AU24" s="89"/>
      <c r="AV24" s="131"/>
      <c r="AW24" s="131"/>
      <c r="AX24" s="131"/>
      <c r="AY24" s="131"/>
      <c r="AZ24" s="131"/>
      <c r="BA24" s="131"/>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120" t="s">
        <v>39</v>
      </c>
      <c r="CF24" s="121"/>
      <c r="CG24" s="121"/>
      <c r="CH24" s="121"/>
      <c r="CI24" s="121"/>
      <c r="CJ24" s="121"/>
      <c r="CK24" s="121"/>
      <c r="CL24" s="121"/>
      <c r="CM24" s="121"/>
      <c r="CN24" s="120" t="s">
        <v>40</v>
      </c>
      <c r="CO24" s="121"/>
      <c r="CP24" s="121"/>
      <c r="CQ24" s="121"/>
      <c r="CR24" s="121"/>
      <c r="CS24" s="121"/>
      <c r="CT24" s="121"/>
      <c r="CU24" s="121"/>
      <c r="CV24" s="121"/>
      <c r="CW24" s="122" t="s">
        <v>41</v>
      </c>
      <c r="CX24" s="123"/>
      <c r="CY24" s="123"/>
      <c r="CZ24" s="123"/>
      <c r="DA24" s="123"/>
      <c r="DB24" s="123"/>
      <c r="DC24" s="123"/>
      <c r="DD24" s="123"/>
      <c r="DE24" s="123"/>
      <c r="DF24" s="88" t="s">
        <v>42</v>
      </c>
      <c r="DG24" s="89"/>
      <c r="DH24" s="89"/>
      <c r="DI24" s="89"/>
      <c r="DJ24" s="89"/>
      <c r="DK24" s="89"/>
      <c r="DL24" s="89"/>
      <c r="DM24" s="89"/>
      <c r="DN24" s="89"/>
      <c r="DO24" s="2"/>
    </row>
    <row r="25" spans="1:119" ht="9" customHeight="1" x14ac:dyDescent="0.25">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89"/>
      <c r="AS25" s="89"/>
      <c r="AT25" s="89"/>
      <c r="AU25" s="89"/>
      <c r="AV25" s="131"/>
      <c r="AW25" s="131"/>
      <c r="AX25" s="131"/>
      <c r="AY25" s="131"/>
      <c r="AZ25" s="131"/>
      <c r="BA25" s="131"/>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124" t="s">
        <v>43</v>
      </c>
      <c r="CF25" s="125"/>
      <c r="CG25" s="125"/>
      <c r="CH25" s="125"/>
      <c r="CI25" s="125"/>
      <c r="CJ25" s="125"/>
      <c r="CK25" s="125"/>
      <c r="CL25" s="125"/>
      <c r="CM25" s="125"/>
      <c r="CN25" s="124" t="s">
        <v>44</v>
      </c>
      <c r="CO25" s="125"/>
      <c r="CP25" s="125"/>
      <c r="CQ25" s="125"/>
      <c r="CR25" s="125"/>
      <c r="CS25" s="125"/>
      <c r="CT25" s="125"/>
      <c r="CU25" s="125"/>
      <c r="CV25" s="125"/>
      <c r="CW25" s="124" t="s">
        <v>45</v>
      </c>
      <c r="CX25" s="125"/>
      <c r="CY25" s="125"/>
      <c r="CZ25" s="125"/>
      <c r="DA25" s="125"/>
      <c r="DB25" s="125"/>
      <c r="DC25" s="125"/>
      <c r="DD25" s="125"/>
      <c r="DE25" s="125"/>
      <c r="DF25" s="89"/>
      <c r="DG25" s="89"/>
      <c r="DH25" s="89"/>
      <c r="DI25" s="89"/>
      <c r="DJ25" s="89"/>
      <c r="DK25" s="89"/>
      <c r="DL25" s="89"/>
      <c r="DM25" s="89"/>
      <c r="DN25" s="89"/>
      <c r="DO25" s="2"/>
    </row>
    <row r="26" spans="1:119" ht="7.5" customHeight="1" x14ac:dyDescent="0.25">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89"/>
      <c r="AS26" s="89"/>
      <c r="AT26" s="89"/>
      <c r="AU26" s="89"/>
      <c r="AV26" s="131"/>
      <c r="AW26" s="131"/>
      <c r="AX26" s="131"/>
      <c r="AY26" s="131"/>
      <c r="AZ26" s="131"/>
      <c r="BA26" s="131"/>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89"/>
      <c r="DG26" s="89"/>
      <c r="DH26" s="89"/>
      <c r="DI26" s="89"/>
      <c r="DJ26" s="89"/>
      <c r="DK26" s="89"/>
      <c r="DL26" s="89"/>
      <c r="DM26" s="89"/>
      <c r="DN26" s="89"/>
      <c r="DO26" s="2"/>
    </row>
    <row r="27" spans="1:119" ht="10.5" customHeight="1" x14ac:dyDescent="0.25">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89"/>
      <c r="AS27" s="89"/>
      <c r="AT27" s="89"/>
      <c r="AU27" s="89"/>
      <c r="AV27" s="131"/>
      <c r="AW27" s="131"/>
      <c r="AX27" s="131"/>
      <c r="AY27" s="131"/>
      <c r="AZ27" s="131"/>
      <c r="BA27" s="131"/>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89"/>
      <c r="DG27" s="89"/>
      <c r="DH27" s="89"/>
      <c r="DI27" s="89"/>
      <c r="DJ27" s="89"/>
      <c r="DK27" s="89"/>
      <c r="DL27" s="89"/>
      <c r="DM27" s="89"/>
      <c r="DN27" s="89"/>
      <c r="DO27" s="2"/>
    </row>
    <row r="28" spans="1:119" ht="19.5" customHeight="1" x14ac:dyDescent="0.25">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89"/>
      <c r="AS28" s="89"/>
      <c r="AT28" s="89"/>
      <c r="AU28" s="89"/>
      <c r="AV28" s="131"/>
      <c r="AW28" s="131"/>
      <c r="AX28" s="131"/>
      <c r="AY28" s="131"/>
      <c r="AZ28" s="131"/>
      <c r="BA28" s="131"/>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89"/>
      <c r="DG28" s="89"/>
      <c r="DH28" s="89"/>
      <c r="DI28" s="89"/>
      <c r="DJ28" s="89"/>
      <c r="DK28" s="89"/>
      <c r="DL28" s="89"/>
      <c r="DM28" s="89"/>
      <c r="DN28" s="89"/>
      <c r="DO28" s="17"/>
    </row>
    <row r="29" spans="1:119" ht="14.25" customHeight="1" x14ac:dyDescent="0.25">
      <c r="A29" s="110">
        <v>1</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84">
        <v>2</v>
      </c>
      <c r="AS29" s="85"/>
      <c r="AT29" s="85"/>
      <c r="AU29" s="85"/>
      <c r="AV29" s="84">
        <v>3</v>
      </c>
      <c r="AW29" s="85"/>
      <c r="AX29" s="85"/>
      <c r="AY29" s="85"/>
      <c r="AZ29" s="85"/>
      <c r="BA29" s="85"/>
      <c r="BB29" s="84">
        <v>4</v>
      </c>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4">
        <v>5</v>
      </c>
      <c r="CF29" s="85"/>
      <c r="CG29" s="85"/>
      <c r="CH29" s="85"/>
      <c r="CI29" s="85"/>
      <c r="CJ29" s="85"/>
      <c r="CK29" s="85"/>
      <c r="CL29" s="85"/>
      <c r="CM29" s="85"/>
      <c r="CN29" s="84">
        <v>6</v>
      </c>
      <c r="CO29" s="85"/>
      <c r="CP29" s="85"/>
      <c r="CQ29" s="85"/>
      <c r="CR29" s="85"/>
      <c r="CS29" s="85"/>
      <c r="CT29" s="85"/>
      <c r="CU29" s="85"/>
      <c r="CV29" s="85"/>
      <c r="CW29" s="84">
        <v>7</v>
      </c>
      <c r="CX29" s="85"/>
      <c r="CY29" s="85"/>
      <c r="CZ29" s="85"/>
      <c r="DA29" s="85"/>
      <c r="DB29" s="85"/>
      <c r="DC29" s="85"/>
      <c r="DD29" s="85"/>
      <c r="DE29" s="85"/>
      <c r="DF29" s="84">
        <v>8</v>
      </c>
      <c r="DG29" s="85"/>
      <c r="DH29" s="85"/>
      <c r="DI29" s="85"/>
      <c r="DJ29" s="85"/>
      <c r="DK29" s="85"/>
      <c r="DL29" s="85"/>
      <c r="DM29" s="85"/>
      <c r="DN29" s="85"/>
      <c r="DO29" s="17"/>
    </row>
    <row r="30" spans="1:119" ht="15" customHeight="1" x14ac:dyDescent="0.25">
      <c r="A30" s="116" t="s">
        <v>46</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26" t="s">
        <v>47</v>
      </c>
      <c r="AS30" s="127"/>
      <c r="AT30" s="127"/>
      <c r="AU30" s="127"/>
      <c r="AV30" s="82" t="s">
        <v>48</v>
      </c>
      <c r="AW30" s="83"/>
      <c r="AX30" s="83"/>
      <c r="AY30" s="83"/>
      <c r="AZ30" s="83"/>
      <c r="BA30" s="83"/>
      <c r="BB30" s="82" t="s">
        <v>48</v>
      </c>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132">
        <f>3794466.55+160337.13+500000</f>
        <v>4454803.68</v>
      </c>
      <c r="CF30" s="133"/>
      <c r="CG30" s="133"/>
      <c r="CH30" s="133"/>
      <c r="CI30" s="133"/>
      <c r="CJ30" s="133"/>
      <c r="CK30" s="133"/>
      <c r="CL30" s="133"/>
      <c r="CM30" s="133"/>
      <c r="CN30" s="114"/>
      <c r="CO30" s="115"/>
      <c r="CP30" s="115"/>
      <c r="CQ30" s="115"/>
      <c r="CR30" s="115"/>
      <c r="CS30" s="115"/>
      <c r="CT30" s="115"/>
      <c r="CU30" s="115"/>
      <c r="CV30" s="115"/>
      <c r="CW30" s="114"/>
      <c r="CX30" s="115"/>
      <c r="CY30" s="115"/>
      <c r="CZ30" s="115"/>
      <c r="DA30" s="115"/>
      <c r="DB30" s="115"/>
      <c r="DC30" s="115"/>
      <c r="DD30" s="115"/>
      <c r="DE30" s="115"/>
      <c r="DF30" s="114"/>
      <c r="DG30" s="115"/>
      <c r="DH30" s="115"/>
      <c r="DI30" s="115"/>
      <c r="DJ30" s="115"/>
      <c r="DK30" s="115"/>
      <c r="DL30" s="115"/>
      <c r="DM30" s="115"/>
      <c r="DN30" s="115"/>
      <c r="DO30" s="18"/>
    </row>
    <row r="31" spans="1:119" ht="15" customHeight="1" x14ac:dyDescent="0.25">
      <c r="A31" s="116" t="s">
        <v>49</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56" t="s">
        <v>50</v>
      </c>
      <c r="AS31" s="57"/>
      <c r="AT31" s="57"/>
      <c r="AU31" s="57"/>
      <c r="AV31" s="58" t="s">
        <v>48</v>
      </c>
      <c r="AW31" s="59"/>
      <c r="AX31" s="59"/>
      <c r="AY31" s="59"/>
      <c r="AZ31" s="59"/>
      <c r="BA31" s="59"/>
      <c r="BB31" s="58" t="s">
        <v>48</v>
      </c>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62"/>
      <c r="CF31" s="63"/>
      <c r="CG31" s="63"/>
      <c r="CH31" s="63"/>
      <c r="CI31" s="63"/>
      <c r="CJ31" s="63"/>
      <c r="CK31" s="63"/>
      <c r="CL31" s="63"/>
      <c r="CM31" s="63"/>
      <c r="CN31" s="114"/>
      <c r="CO31" s="115"/>
      <c r="CP31" s="115"/>
      <c r="CQ31" s="115"/>
      <c r="CR31" s="115"/>
      <c r="CS31" s="115"/>
      <c r="CT31" s="115"/>
      <c r="CU31" s="115"/>
      <c r="CV31" s="115"/>
      <c r="CW31" s="114"/>
      <c r="CX31" s="115"/>
      <c r="CY31" s="115"/>
      <c r="CZ31" s="115"/>
      <c r="DA31" s="115"/>
      <c r="DB31" s="115"/>
      <c r="DC31" s="115"/>
      <c r="DD31" s="115"/>
      <c r="DE31" s="115"/>
      <c r="DF31" s="128"/>
      <c r="DG31" s="129"/>
      <c r="DH31" s="129"/>
      <c r="DI31" s="129"/>
      <c r="DJ31" s="129"/>
      <c r="DK31" s="129"/>
      <c r="DL31" s="129"/>
      <c r="DM31" s="129"/>
      <c r="DN31" s="129"/>
      <c r="DO31" s="18"/>
    </row>
    <row r="32" spans="1:119" ht="15.2" customHeight="1" x14ac:dyDescent="0.25">
      <c r="A32" s="68" t="s">
        <v>51</v>
      </c>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74" t="s">
        <v>52</v>
      </c>
      <c r="AS32" s="75"/>
      <c r="AT32" s="75"/>
      <c r="AU32" s="75"/>
      <c r="AV32" s="70"/>
      <c r="AW32" s="71"/>
      <c r="AX32" s="71"/>
      <c r="AY32" s="71"/>
      <c r="AZ32" s="71"/>
      <c r="BA32" s="71"/>
      <c r="BB32" s="66"/>
      <c r="BC32" s="67"/>
      <c r="BD32" s="67"/>
      <c r="BE32" s="67"/>
      <c r="BF32" s="67"/>
      <c r="BG32" s="67"/>
      <c r="BH32" s="67"/>
      <c r="BI32" s="67"/>
      <c r="BJ32" s="67"/>
      <c r="BK32" s="67"/>
      <c r="BL32" s="67"/>
      <c r="BM32" s="67"/>
      <c r="BN32" s="67"/>
      <c r="BO32" s="67"/>
      <c r="BP32" s="67"/>
      <c r="BQ32" s="67"/>
      <c r="BR32" s="67"/>
      <c r="BS32" s="67"/>
      <c r="BT32" s="66" t="s">
        <v>53</v>
      </c>
      <c r="BU32" s="67"/>
      <c r="BV32" s="67"/>
      <c r="BW32" s="67"/>
      <c r="BX32" s="66"/>
      <c r="BY32" s="67"/>
      <c r="BZ32" s="67"/>
      <c r="CA32" s="67"/>
      <c r="CB32" s="67"/>
      <c r="CC32" s="67"/>
      <c r="CD32" s="67"/>
      <c r="CE32" s="76">
        <f>CE35+CE51</f>
        <v>70906452.159999996</v>
      </c>
      <c r="CF32" s="77"/>
      <c r="CG32" s="77"/>
      <c r="CH32" s="77"/>
      <c r="CI32" s="77"/>
      <c r="CJ32" s="77"/>
      <c r="CK32" s="77"/>
      <c r="CL32" s="77"/>
      <c r="CM32" s="77"/>
      <c r="CN32" s="76">
        <f>CN35+CN51</f>
        <v>64740000.060000002</v>
      </c>
      <c r="CO32" s="77"/>
      <c r="CP32" s="77"/>
      <c r="CQ32" s="77"/>
      <c r="CR32" s="77"/>
      <c r="CS32" s="77"/>
      <c r="CT32" s="77"/>
      <c r="CU32" s="77"/>
      <c r="CV32" s="77"/>
      <c r="CW32" s="76">
        <f>CW35+CW51</f>
        <v>64805944.060000002</v>
      </c>
      <c r="CX32" s="77"/>
      <c r="CY32" s="77"/>
      <c r="CZ32" s="77"/>
      <c r="DA32" s="77"/>
      <c r="DB32" s="77"/>
      <c r="DC32" s="77"/>
      <c r="DD32" s="77"/>
      <c r="DE32" s="77"/>
      <c r="DF32" s="78">
        <v>0</v>
      </c>
      <c r="DG32" s="79"/>
      <c r="DH32" s="79"/>
      <c r="DI32" s="79"/>
      <c r="DJ32" s="79"/>
      <c r="DK32" s="79"/>
      <c r="DL32" s="79"/>
      <c r="DM32" s="79"/>
      <c r="DN32" s="79"/>
      <c r="DO32" s="19"/>
    </row>
    <row r="33" spans="1:16384" ht="15.2" customHeight="1" x14ac:dyDescent="0.25">
      <c r="A33" s="39" t="s">
        <v>54</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6" t="s">
        <v>55</v>
      </c>
      <c r="AS33" s="57"/>
      <c r="AT33" s="57"/>
      <c r="AU33" s="57"/>
      <c r="AV33" s="58" t="s">
        <v>56</v>
      </c>
      <c r="AW33" s="59"/>
      <c r="AX33" s="59"/>
      <c r="AY33" s="59"/>
      <c r="AZ33" s="59"/>
      <c r="BA33" s="59"/>
      <c r="BB33" s="60"/>
      <c r="BC33" s="61"/>
      <c r="BD33" s="61"/>
      <c r="BE33" s="61"/>
      <c r="BF33" s="61"/>
      <c r="BG33" s="61"/>
      <c r="BH33" s="61"/>
      <c r="BI33" s="61"/>
      <c r="BJ33" s="61"/>
      <c r="BK33" s="61"/>
      <c r="BL33" s="61"/>
      <c r="BM33" s="61"/>
      <c r="BN33" s="61"/>
      <c r="BO33" s="61"/>
      <c r="BP33" s="61"/>
      <c r="BQ33" s="61"/>
      <c r="BR33" s="61"/>
      <c r="BS33" s="61"/>
      <c r="BT33" s="60" t="s">
        <v>53</v>
      </c>
      <c r="BU33" s="61"/>
      <c r="BV33" s="61"/>
      <c r="BW33" s="61"/>
      <c r="BX33" s="60"/>
      <c r="BY33" s="61"/>
      <c r="BZ33" s="61"/>
      <c r="CA33" s="61"/>
      <c r="CB33" s="61"/>
      <c r="CC33" s="61"/>
      <c r="CD33" s="61"/>
      <c r="CE33" s="62">
        <v>0</v>
      </c>
      <c r="CF33" s="63"/>
      <c r="CG33" s="63"/>
      <c r="CH33" s="63"/>
      <c r="CI33" s="63"/>
      <c r="CJ33" s="63"/>
      <c r="CK33" s="63"/>
      <c r="CL33" s="63"/>
      <c r="CM33" s="63"/>
      <c r="CN33" s="62">
        <v>0</v>
      </c>
      <c r="CO33" s="63"/>
      <c r="CP33" s="63"/>
      <c r="CQ33" s="63"/>
      <c r="CR33" s="63"/>
      <c r="CS33" s="63"/>
      <c r="CT33" s="63"/>
      <c r="CU33" s="63"/>
      <c r="CV33" s="63"/>
      <c r="CW33" s="62">
        <v>0</v>
      </c>
      <c r="CX33" s="63"/>
      <c r="CY33" s="63"/>
      <c r="CZ33" s="63"/>
      <c r="DA33" s="63"/>
      <c r="DB33" s="63"/>
      <c r="DC33" s="63"/>
      <c r="DD33" s="63"/>
      <c r="DE33" s="63"/>
      <c r="DF33" s="64">
        <v>0</v>
      </c>
      <c r="DG33" s="65"/>
      <c r="DH33" s="65"/>
      <c r="DI33" s="65"/>
      <c r="DJ33" s="65"/>
      <c r="DK33" s="65"/>
      <c r="DL33" s="65"/>
      <c r="DM33" s="65"/>
      <c r="DN33" s="65"/>
      <c r="DO33" s="18"/>
    </row>
    <row r="34" spans="1:16384" ht="15.2" customHeight="1" x14ac:dyDescent="0.25">
      <c r="A34" s="39" t="s">
        <v>57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6" t="s">
        <v>58</v>
      </c>
      <c r="AS34" s="57"/>
      <c r="AT34" s="57"/>
      <c r="AU34" s="57"/>
      <c r="AV34" s="58"/>
      <c r="AW34" s="59"/>
      <c r="AX34" s="59"/>
      <c r="AY34" s="59"/>
      <c r="AZ34" s="59"/>
      <c r="BA34" s="59"/>
      <c r="BB34" s="60"/>
      <c r="BC34" s="61"/>
      <c r="BD34" s="61"/>
      <c r="BE34" s="61"/>
      <c r="BF34" s="61"/>
      <c r="BG34" s="61"/>
      <c r="BH34" s="61"/>
      <c r="BI34" s="61"/>
      <c r="BJ34" s="61"/>
      <c r="BK34" s="61"/>
      <c r="BL34" s="61"/>
      <c r="BM34" s="61"/>
      <c r="BN34" s="61"/>
      <c r="BO34" s="61"/>
      <c r="BP34" s="61"/>
      <c r="BQ34" s="61"/>
      <c r="BR34" s="61"/>
      <c r="BS34" s="61"/>
      <c r="BT34" s="60" t="s">
        <v>53</v>
      </c>
      <c r="BU34" s="61"/>
      <c r="BV34" s="61"/>
      <c r="BW34" s="61"/>
      <c r="BX34" s="60"/>
      <c r="BY34" s="61"/>
      <c r="BZ34" s="61"/>
      <c r="CA34" s="61"/>
      <c r="CB34" s="61"/>
      <c r="CC34" s="61"/>
      <c r="CD34" s="61"/>
      <c r="CE34" s="62">
        <v>0</v>
      </c>
      <c r="CF34" s="63"/>
      <c r="CG34" s="63"/>
      <c r="CH34" s="63"/>
      <c r="CI34" s="63"/>
      <c r="CJ34" s="63"/>
      <c r="CK34" s="63"/>
      <c r="CL34" s="63"/>
      <c r="CM34" s="63"/>
      <c r="CN34" s="62">
        <v>0</v>
      </c>
      <c r="CO34" s="63"/>
      <c r="CP34" s="63"/>
      <c r="CQ34" s="63"/>
      <c r="CR34" s="63"/>
      <c r="CS34" s="63"/>
      <c r="CT34" s="63"/>
      <c r="CU34" s="63"/>
      <c r="CV34" s="63"/>
      <c r="CW34" s="62">
        <v>0</v>
      </c>
      <c r="CX34" s="63"/>
      <c r="CY34" s="63"/>
      <c r="CZ34" s="63"/>
      <c r="DA34" s="63"/>
      <c r="DB34" s="63"/>
      <c r="DC34" s="63"/>
      <c r="DD34" s="63"/>
      <c r="DE34" s="63"/>
      <c r="DF34" s="64">
        <v>0</v>
      </c>
      <c r="DG34" s="65"/>
      <c r="DH34" s="65"/>
      <c r="DI34" s="65"/>
      <c r="DJ34" s="65"/>
      <c r="DK34" s="65"/>
      <c r="DL34" s="65"/>
      <c r="DM34" s="65"/>
      <c r="DN34" s="65"/>
      <c r="DO34" s="18"/>
    </row>
    <row r="35" spans="1:16384" ht="25.7" customHeight="1" x14ac:dyDescent="0.25">
      <c r="A35" s="39" t="s">
        <v>59</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6" t="s">
        <v>60</v>
      </c>
      <c r="AS35" s="57"/>
      <c r="AT35" s="57"/>
      <c r="AU35" s="57"/>
      <c r="AV35" s="58" t="s">
        <v>61</v>
      </c>
      <c r="AW35" s="59"/>
      <c r="AX35" s="59"/>
      <c r="AY35" s="59"/>
      <c r="AZ35" s="59"/>
      <c r="BA35" s="59"/>
      <c r="BB35" s="60"/>
      <c r="BC35" s="61"/>
      <c r="BD35" s="61"/>
      <c r="BE35" s="61"/>
      <c r="BF35" s="61"/>
      <c r="BG35" s="61"/>
      <c r="BH35" s="61"/>
      <c r="BI35" s="61"/>
      <c r="BJ35" s="61"/>
      <c r="BK35" s="61"/>
      <c r="BL35" s="61"/>
      <c r="BM35" s="61"/>
      <c r="BN35" s="61"/>
      <c r="BO35" s="61"/>
      <c r="BP35" s="61"/>
      <c r="BQ35" s="61"/>
      <c r="BR35" s="61"/>
      <c r="BS35" s="61"/>
      <c r="BT35" s="60" t="s">
        <v>53</v>
      </c>
      <c r="BU35" s="61"/>
      <c r="BV35" s="61"/>
      <c r="BW35" s="61"/>
      <c r="BX35" s="60"/>
      <c r="BY35" s="61"/>
      <c r="BZ35" s="61"/>
      <c r="CA35" s="61"/>
      <c r="CB35" s="61"/>
      <c r="CC35" s="61"/>
      <c r="CD35" s="61"/>
      <c r="CE35" s="62">
        <f>CE36+CE37+CE38+CE39+CE40+CE41+CE42</f>
        <v>60820316.490000002</v>
      </c>
      <c r="CF35" s="63"/>
      <c r="CG35" s="63"/>
      <c r="CH35" s="63"/>
      <c r="CI35" s="63"/>
      <c r="CJ35" s="63"/>
      <c r="CK35" s="63"/>
      <c r="CL35" s="63"/>
      <c r="CM35" s="63"/>
      <c r="CN35" s="62">
        <f>CN36+CN37+CN38+CN39+CN40+CN41+CN42</f>
        <v>54822484.390000001</v>
      </c>
      <c r="CO35" s="63"/>
      <c r="CP35" s="63"/>
      <c r="CQ35" s="63"/>
      <c r="CR35" s="63"/>
      <c r="CS35" s="63"/>
      <c r="CT35" s="63"/>
      <c r="CU35" s="63"/>
      <c r="CV35" s="63"/>
      <c r="CW35" s="62">
        <f>CW36+CW37+CW38+CW39+CW40+CW41+CW42</f>
        <v>54822484.390000001</v>
      </c>
      <c r="CX35" s="63"/>
      <c r="CY35" s="63"/>
      <c r="CZ35" s="63"/>
      <c r="DA35" s="63"/>
      <c r="DB35" s="63"/>
      <c r="DC35" s="63"/>
      <c r="DD35" s="63"/>
      <c r="DE35" s="63"/>
      <c r="DF35" s="64">
        <v>0</v>
      </c>
      <c r="DG35" s="65"/>
      <c r="DH35" s="65"/>
      <c r="DI35" s="65"/>
      <c r="DJ35" s="65"/>
      <c r="DK35" s="65"/>
      <c r="DL35" s="65"/>
      <c r="DM35" s="65"/>
      <c r="DN35" s="65"/>
      <c r="DO35" s="18"/>
    </row>
    <row r="36" spans="1:16384" ht="21.75" customHeight="1" x14ac:dyDescent="0.25">
      <c r="A36" s="136" t="s">
        <v>64</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139"/>
      <c r="AT36" s="139"/>
      <c r="AU36" s="139"/>
      <c r="AV36" s="140" t="s">
        <v>61</v>
      </c>
      <c r="AW36" s="141"/>
      <c r="AX36" s="141"/>
      <c r="AY36" s="141"/>
      <c r="AZ36" s="141"/>
      <c r="BA36" s="141"/>
      <c r="BB36" s="142" t="s">
        <v>65</v>
      </c>
      <c r="BC36" s="143"/>
      <c r="BD36" s="143"/>
      <c r="BE36" s="143"/>
      <c r="BF36" s="143"/>
      <c r="BG36" s="143"/>
      <c r="BH36" s="143"/>
      <c r="BI36" s="143"/>
      <c r="BJ36" s="143"/>
      <c r="BK36" s="143"/>
      <c r="BL36" s="143"/>
      <c r="BM36" s="143"/>
      <c r="BN36" s="143"/>
      <c r="BO36" s="143"/>
      <c r="BP36" s="143"/>
      <c r="BQ36" s="143"/>
      <c r="BR36" s="143"/>
      <c r="BS36" s="143"/>
      <c r="BT36" s="142" t="s">
        <v>66</v>
      </c>
      <c r="BU36" s="143"/>
      <c r="BV36" s="143"/>
      <c r="BW36" s="143"/>
      <c r="BX36" s="142" t="s">
        <v>67</v>
      </c>
      <c r="BY36" s="143"/>
      <c r="BZ36" s="143"/>
      <c r="CA36" s="143"/>
      <c r="CB36" s="143"/>
      <c r="CC36" s="143"/>
      <c r="CD36" s="143"/>
      <c r="CE36" s="144">
        <v>345000</v>
      </c>
      <c r="CF36" s="145"/>
      <c r="CG36" s="145"/>
      <c r="CH36" s="145"/>
      <c r="CI36" s="145"/>
      <c r="CJ36" s="145"/>
      <c r="CK36" s="145"/>
      <c r="CL36" s="145"/>
      <c r="CM36" s="145"/>
      <c r="CN36" s="144">
        <v>0</v>
      </c>
      <c r="CO36" s="145"/>
      <c r="CP36" s="145"/>
      <c r="CQ36" s="145"/>
      <c r="CR36" s="145"/>
      <c r="CS36" s="145"/>
      <c r="CT36" s="145"/>
      <c r="CU36" s="145"/>
      <c r="CV36" s="145"/>
      <c r="CW36" s="144">
        <v>0</v>
      </c>
      <c r="CX36" s="145"/>
      <c r="CY36" s="145"/>
      <c r="CZ36" s="145"/>
      <c r="DA36" s="145"/>
      <c r="DB36" s="145"/>
      <c r="DC36" s="145"/>
      <c r="DD36" s="145"/>
      <c r="DE36" s="145"/>
      <c r="DF36" s="146">
        <v>0</v>
      </c>
      <c r="DG36" s="147"/>
      <c r="DH36" s="147"/>
      <c r="DI36" s="147"/>
      <c r="DJ36" s="147"/>
      <c r="DK36" s="147"/>
      <c r="DL36" s="147"/>
      <c r="DM36" s="147"/>
      <c r="DN36" s="147"/>
      <c r="DO36" s="36"/>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7"/>
      <c r="XEZ36" s="37"/>
      <c r="XFA36" s="37"/>
      <c r="XFB36" s="37"/>
      <c r="XFC36" s="37"/>
      <c r="XFD36" s="37"/>
    </row>
    <row r="37" spans="1:16384" ht="18.75" customHeight="1" x14ac:dyDescent="0.25">
      <c r="A37" s="136" t="s">
        <v>64</v>
      </c>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8"/>
      <c r="AS37" s="139"/>
      <c r="AT37" s="139"/>
      <c r="AU37" s="139"/>
      <c r="AV37" s="140" t="s">
        <v>61</v>
      </c>
      <c r="AW37" s="141"/>
      <c r="AX37" s="141"/>
      <c r="AY37" s="141"/>
      <c r="AZ37" s="141"/>
      <c r="BA37" s="141"/>
      <c r="BB37" s="142" t="s">
        <v>65</v>
      </c>
      <c r="BC37" s="143"/>
      <c r="BD37" s="143"/>
      <c r="BE37" s="143"/>
      <c r="BF37" s="143"/>
      <c r="BG37" s="143"/>
      <c r="BH37" s="143"/>
      <c r="BI37" s="143"/>
      <c r="BJ37" s="143"/>
      <c r="BK37" s="143"/>
      <c r="BL37" s="143"/>
      <c r="BM37" s="143"/>
      <c r="BN37" s="143"/>
      <c r="BO37" s="143"/>
      <c r="BP37" s="143"/>
      <c r="BQ37" s="143"/>
      <c r="BR37" s="143"/>
      <c r="BS37" s="143"/>
      <c r="BT37" s="142" t="s">
        <v>66</v>
      </c>
      <c r="BU37" s="143"/>
      <c r="BV37" s="143"/>
      <c r="BW37" s="143"/>
      <c r="BX37" s="142" t="s">
        <v>68</v>
      </c>
      <c r="BY37" s="143"/>
      <c r="BZ37" s="143"/>
      <c r="CA37" s="143"/>
      <c r="CB37" s="143"/>
      <c r="CC37" s="143"/>
      <c r="CD37" s="143"/>
      <c r="CE37" s="144">
        <v>267840</v>
      </c>
      <c r="CF37" s="145"/>
      <c r="CG37" s="145"/>
      <c r="CH37" s="145"/>
      <c r="CI37" s="145"/>
      <c r="CJ37" s="145"/>
      <c r="CK37" s="145"/>
      <c r="CL37" s="145"/>
      <c r="CM37" s="145"/>
      <c r="CN37" s="144">
        <v>267840</v>
      </c>
      <c r="CO37" s="145"/>
      <c r="CP37" s="145"/>
      <c r="CQ37" s="145"/>
      <c r="CR37" s="145"/>
      <c r="CS37" s="145"/>
      <c r="CT37" s="145"/>
      <c r="CU37" s="145"/>
      <c r="CV37" s="145"/>
      <c r="CW37" s="144">
        <v>267840</v>
      </c>
      <c r="CX37" s="145"/>
      <c r="CY37" s="145"/>
      <c r="CZ37" s="145"/>
      <c r="DA37" s="145"/>
      <c r="DB37" s="145"/>
      <c r="DC37" s="145"/>
      <c r="DD37" s="145"/>
      <c r="DE37" s="145"/>
      <c r="DF37" s="146">
        <v>0</v>
      </c>
      <c r="DG37" s="147"/>
      <c r="DH37" s="147"/>
      <c r="DI37" s="147"/>
      <c r="DJ37" s="147"/>
      <c r="DK37" s="147"/>
      <c r="DL37" s="147"/>
      <c r="DM37" s="147"/>
      <c r="DN37" s="147"/>
      <c r="DO37" s="36"/>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37"/>
      <c r="AXU37" s="37"/>
      <c r="AXV37" s="37"/>
      <c r="AXW37" s="37"/>
      <c r="AXX37" s="37"/>
      <c r="AXY37" s="37"/>
      <c r="AXZ37" s="37"/>
      <c r="AYA37" s="37"/>
      <c r="AYB37" s="37"/>
      <c r="AYC37" s="37"/>
      <c r="AYD37" s="37"/>
      <c r="AYE37" s="37"/>
      <c r="AYF37" s="37"/>
      <c r="AYG37" s="37"/>
      <c r="AYH37" s="37"/>
      <c r="AYI37" s="37"/>
      <c r="AYJ37" s="37"/>
      <c r="AYK37" s="37"/>
      <c r="AYL37" s="37"/>
      <c r="AYM37" s="37"/>
      <c r="AYN37" s="37"/>
      <c r="AYO37" s="37"/>
      <c r="AYP37" s="37"/>
      <c r="AYQ37" s="37"/>
      <c r="AYR37" s="37"/>
      <c r="AYS37" s="37"/>
      <c r="AYT37" s="37"/>
      <c r="AYU37" s="37"/>
      <c r="AYV37" s="37"/>
      <c r="AYW37" s="37"/>
      <c r="AYX37" s="37"/>
      <c r="AYY37" s="37"/>
      <c r="AYZ37" s="37"/>
      <c r="AZA37" s="37"/>
      <c r="AZB37" s="37"/>
      <c r="AZC37" s="37"/>
      <c r="AZD37" s="37"/>
      <c r="AZE37" s="37"/>
      <c r="AZF37" s="37"/>
      <c r="AZG37" s="37"/>
      <c r="AZH37" s="37"/>
      <c r="AZI37" s="37"/>
      <c r="AZJ37" s="37"/>
      <c r="AZK37" s="37"/>
      <c r="AZL37" s="37"/>
      <c r="AZM37" s="37"/>
      <c r="AZN37" s="37"/>
      <c r="AZO37" s="37"/>
      <c r="AZP37" s="37"/>
      <c r="AZQ37" s="37"/>
      <c r="AZR37" s="37"/>
      <c r="AZS37" s="37"/>
      <c r="AZT37" s="37"/>
      <c r="AZU37" s="37"/>
      <c r="AZV37" s="37"/>
      <c r="AZW37" s="37"/>
      <c r="AZX37" s="37"/>
      <c r="AZY37" s="37"/>
      <c r="AZZ37" s="37"/>
      <c r="BAA37" s="37"/>
      <c r="BAB37" s="37"/>
      <c r="BAC37" s="37"/>
      <c r="BAD37" s="37"/>
      <c r="BAE37" s="37"/>
      <c r="BAF37" s="37"/>
      <c r="BAG37" s="37"/>
      <c r="BAH37" s="37"/>
      <c r="BAI37" s="37"/>
      <c r="BAJ37" s="37"/>
      <c r="BAK37" s="37"/>
      <c r="BAL37" s="37"/>
      <c r="BAM37" s="37"/>
      <c r="BAN37" s="37"/>
      <c r="BAO37" s="37"/>
      <c r="BAP37" s="37"/>
      <c r="BAQ37" s="37"/>
      <c r="BAR37" s="37"/>
      <c r="BAS37" s="37"/>
      <c r="BAT37" s="37"/>
      <c r="BAU37" s="37"/>
      <c r="BAV37" s="37"/>
      <c r="BAW37" s="37"/>
      <c r="BAX37" s="37"/>
      <c r="BAY37" s="37"/>
      <c r="BAZ37" s="37"/>
      <c r="BBA37" s="37"/>
      <c r="BBB37" s="37"/>
      <c r="BBC37" s="37"/>
      <c r="BBD37" s="37"/>
      <c r="BBE37" s="37"/>
      <c r="BBF37" s="37"/>
      <c r="BBG37" s="37"/>
      <c r="BBH37" s="37"/>
      <c r="BBI37" s="37"/>
      <c r="BBJ37" s="37"/>
      <c r="BBK37" s="37"/>
      <c r="BBL37" s="37"/>
      <c r="BBM37" s="37"/>
      <c r="BBN37" s="37"/>
      <c r="BBO37" s="37"/>
      <c r="BBP37" s="37"/>
      <c r="BBQ37" s="37"/>
      <c r="BBR37" s="37"/>
      <c r="BBS37" s="37"/>
      <c r="BBT37" s="37"/>
      <c r="BBU37" s="37"/>
      <c r="BBV37" s="37"/>
      <c r="BBW37" s="37"/>
      <c r="BBX37" s="37"/>
      <c r="BBY37" s="37"/>
      <c r="BBZ37" s="37"/>
      <c r="BCA37" s="37"/>
      <c r="BCB37" s="37"/>
      <c r="BCC37" s="37"/>
      <c r="BCD37" s="37"/>
      <c r="BCE37" s="37"/>
      <c r="BCF37" s="37"/>
      <c r="BCG37" s="37"/>
      <c r="BCH37" s="37"/>
      <c r="BCI37" s="37"/>
      <c r="BCJ37" s="37"/>
      <c r="BCK37" s="37"/>
      <c r="BCL37" s="37"/>
      <c r="BCM37" s="37"/>
      <c r="BCN37" s="37"/>
      <c r="BCO37" s="37"/>
      <c r="BCP37" s="37"/>
      <c r="BCQ37" s="37"/>
      <c r="BCR37" s="37"/>
      <c r="BCS37" s="37"/>
      <c r="BCT37" s="37"/>
      <c r="BCU37" s="37"/>
      <c r="BCV37" s="37"/>
      <c r="BCW37" s="37"/>
      <c r="BCX37" s="37"/>
      <c r="BCY37" s="37"/>
      <c r="BCZ37" s="37"/>
      <c r="BDA37" s="37"/>
      <c r="BDB37" s="37"/>
      <c r="BDC37" s="37"/>
      <c r="BDD37" s="37"/>
      <c r="BDE37" s="37"/>
      <c r="BDF37" s="37"/>
      <c r="BDG37" s="37"/>
      <c r="BDH37" s="37"/>
      <c r="BDI37" s="37"/>
      <c r="BDJ37" s="37"/>
      <c r="BDK37" s="37"/>
      <c r="BDL37" s="37"/>
      <c r="BDM37" s="37"/>
      <c r="BDN37" s="37"/>
      <c r="BDO37" s="37"/>
      <c r="BDP37" s="37"/>
      <c r="BDQ37" s="37"/>
      <c r="BDR37" s="37"/>
      <c r="BDS37" s="37"/>
      <c r="BDT37" s="37"/>
      <c r="BDU37" s="37"/>
      <c r="BDV37" s="37"/>
      <c r="BDW37" s="37"/>
      <c r="BDX37" s="37"/>
      <c r="BDY37" s="37"/>
      <c r="BDZ37" s="37"/>
      <c r="BEA37" s="37"/>
      <c r="BEB37" s="37"/>
      <c r="BEC37" s="37"/>
      <c r="BED37" s="37"/>
      <c r="BEE37" s="37"/>
      <c r="BEF37" s="37"/>
      <c r="BEG37" s="37"/>
      <c r="BEH37" s="37"/>
      <c r="BEI37" s="37"/>
      <c r="BEJ37" s="37"/>
      <c r="BEK37" s="37"/>
      <c r="BEL37" s="37"/>
      <c r="BEM37" s="37"/>
      <c r="BEN37" s="37"/>
      <c r="BEO37" s="37"/>
      <c r="BEP37" s="37"/>
      <c r="BEQ37" s="37"/>
      <c r="BER37" s="37"/>
      <c r="BES37" s="37"/>
      <c r="BET37" s="37"/>
      <c r="BEU37" s="37"/>
      <c r="BEV37" s="37"/>
      <c r="BEW37" s="37"/>
      <c r="BEX37" s="37"/>
      <c r="BEY37" s="37"/>
      <c r="BEZ37" s="37"/>
      <c r="BFA37" s="37"/>
      <c r="BFB37" s="37"/>
      <c r="BFC37" s="37"/>
      <c r="BFD37" s="37"/>
      <c r="BFE37" s="37"/>
      <c r="BFF37" s="37"/>
      <c r="BFG37" s="37"/>
      <c r="BFH37" s="37"/>
      <c r="BFI37" s="37"/>
      <c r="BFJ37" s="37"/>
      <c r="BFK37" s="37"/>
      <c r="BFL37" s="37"/>
      <c r="BFM37" s="37"/>
      <c r="BFN37" s="37"/>
      <c r="BFO37" s="37"/>
      <c r="BFP37" s="37"/>
      <c r="BFQ37" s="37"/>
      <c r="BFR37" s="37"/>
      <c r="BFS37" s="37"/>
      <c r="BFT37" s="37"/>
      <c r="BFU37" s="37"/>
      <c r="BFV37" s="37"/>
      <c r="BFW37" s="37"/>
      <c r="BFX37" s="37"/>
      <c r="BFY37" s="37"/>
      <c r="BFZ37" s="37"/>
      <c r="BGA37" s="37"/>
      <c r="BGB37" s="37"/>
      <c r="BGC37" s="37"/>
      <c r="BGD37" s="37"/>
      <c r="BGE37" s="37"/>
      <c r="BGF37" s="37"/>
      <c r="BGG37" s="37"/>
      <c r="BGH37" s="37"/>
      <c r="BGI37" s="37"/>
      <c r="BGJ37" s="37"/>
      <c r="BGK37" s="37"/>
      <c r="BGL37" s="37"/>
      <c r="BGM37" s="37"/>
      <c r="BGN37" s="37"/>
      <c r="BGO37" s="37"/>
      <c r="BGP37" s="37"/>
      <c r="BGQ37" s="37"/>
      <c r="BGR37" s="37"/>
      <c r="BGS37" s="37"/>
      <c r="BGT37" s="37"/>
      <c r="BGU37" s="37"/>
      <c r="BGV37" s="37"/>
      <c r="BGW37" s="37"/>
      <c r="BGX37" s="37"/>
      <c r="BGY37" s="37"/>
      <c r="BGZ37" s="37"/>
      <c r="BHA37" s="37"/>
      <c r="BHB37" s="37"/>
      <c r="BHC37" s="37"/>
      <c r="BHD37" s="37"/>
      <c r="BHE37" s="37"/>
      <c r="BHF37" s="37"/>
      <c r="BHG37" s="37"/>
      <c r="BHH37" s="37"/>
      <c r="BHI37" s="37"/>
      <c r="BHJ37" s="37"/>
      <c r="BHK37" s="37"/>
      <c r="BHL37" s="37"/>
      <c r="BHM37" s="37"/>
      <c r="BHN37" s="37"/>
      <c r="BHO37" s="37"/>
      <c r="BHP37" s="37"/>
      <c r="BHQ37" s="37"/>
      <c r="BHR37" s="37"/>
      <c r="BHS37" s="37"/>
      <c r="BHT37" s="37"/>
      <c r="BHU37" s="37"/>
      <c r="BHV37" s="37"/>
      <c r="BHW37" s="37"/>
      <c r="BHX37" s="37"/>
      <c r="BHY37" s="37"/>
      <c r="BHZ37" s="37"/>
      <c r="BIA37" s="37"/>
      <c r="BIB37" s="37"/>
      <c r="BIC37" s="37"/>
      <c r="BID37" s="37"/>
      <c r="BIE37" s="37"/>
      <c r="BIF37" s="37"/>
      <c r="BIG37" s="37"/>
      <c r="BIH37" s="37"/>
      <c r="BII37" s="37"/>
      <c r="BIJ37" s="37"/>
      <c r="BIK37" s="37"/>
      <c r="BIL37" s="37"/>
      <c r="BIM37" s="37"/>
      <c r="BIN37" s="37"/>
      <c r="BIO37" s="37"/>
      <c r="BIP37" s="37"/>
      <c r="BIQ37" s="37"/>
      <c r="BIR37" s="37"/>
      <c r="BIS37" s="37"/>
      <c r="BIT37" s="37"/>
      <c r="BIU37" s="37"/>
      <c r="BIV37" s="37"/>
      <c r="BIW37" s="37"/>
      <c r="BIX37" s="37"/>
      <c r="BIY37" s="37"/>
      <c r="BIZ37" s="37"/>
      <c r="BJA37" s="37"/>
      <c r="BJB37" s="37"/>
      <c r="BJC37" s="37"/>
      <c r="BJD37" s="37"/>
      <c r="BJE37" s="37"/>
      <c r="BJF37" s="37"/>
      <c r="BJG37" s="37"/>
      <c r="BJH37" s="37"/>
      <c r="BJI37" s="37"/>
      <c r="BJJ37" s="37"/>
      <c r="BJK37" s="37"/>
      <c r="BJL37" s="37"/>
      <c r="BJM37" s="37"/>
      <c r="BJN37" s="37"/>
      <c r="BJO37" s="37"/>
      <c r="BJP37" s="37"/>
      <c r="BJQ37" s="37"/>
      <c r="BJR37" s="37"/>
      <c r="BJS37" s="37"/>
      <c r="BJT37" s="37"/>
      <c r="BJU37" s="37"/>
      <c r="BJV37" s="37"/>
      <c r="BJW37" s="37"/>
      <c r="BJX37" s="37"/>
      <c r="BJY37" s="37"/>
      <c r="BJZ37" s="37"/>
      <c r="BKA37" s="37"/>
      <c r="BKB37" s="37"/>
      <c r="BKC37" s="37"/>
      <c r="BKD37" s="37"/>
      <c r="BKE37" s="37"/>
      <c r="BKF37" s="37"/>
      <c r="BKG37" s="37"/>
      <c r="BKH37" s="37"/>
      <c r="BKI37" s="37"/>
      <c r="BKJ37" s="37"/>
      <c r="BKK37" s="37"/>
      <c r="BKL37" s="37"/>
      <c r="BKM37" s="37"/>
      <c r="BKN37" s="37"/>
      <c r="BKO37" s="37"/>
      <c r="BKP37" s="37"/>
      <c r="BKQ37" s="37"/>
      <c r="BKR37" s="37"/>
      <c r="BKS37" s="37"/>
      <c r="BKT37" s="37"/>
      <c r="BKU37" s="37"/>
      <c r="BKV37" s="37"/>
      <c r="BKW37" s="37"/>
      <c r="BKX37" s="37"/>
      <c r="BKY37" s="37"/>
      <c r="BKZ37" s="37"/>
      <c r="BLA37" s="37"/>
      <c r="BLB37" s="37"/>
      <c r="BLC37" s="37"/>
      <c r="BLD37" s="37"/>
      <c r="BLE37" s="37"/>
      <c r="BLF37" s="37"/>
      <c r="BLG37" s="37"/>
      <c r="BLH37" s="37"/>
      <c r="BLI37" s="37"/>
      <c r="BLJ37" s="37"/>
      <c r="BLK37" s="37"/>
      <c r="BLL37" s="37"/>
      <c r="BLM37" s="37"/>
      <c r="BLN37" s="37"/>
      <c r="BLO37" s="37"/>
      <c r="BLP37" s="37"/>
      <c r="BLQ37" s="37"/>
      <c r="BLR37" s="37"/>
      <c r="BLS37" s="37"/>
      <c r="BLT37" s="37"/>
      <c r="BLU37" s="37"/>
      <c r="BLV37" s="37"/>
      <c r="BLW37" s="37"/>
      <c r="BLX37" s="37"/>
      <c r="BLY37" s="37"/>
      <c r="BLZ37" s="37"/>
      <c r="BMA37" s="37"/>
      <c r="BMB37" s="37"/>
      <c r="BMC37" s="37"/>
      <c r="BMD37" s="37"/>
      <c r="BME37" s="37"/>
      <c r="BMF37" s="37"/>
      <c r="BMG37" s="37"/>
      <c r="BMH37" s="37"/>
      <c r="BMI37" s="37"/>
      <c r="BMJ37" s="37"/>
      <c r="BMK37" s="37"/>
      <c r="BML37" s="37"/>
      <c r="BMM37" s="37"/>
      <c r="BMN37" s="37"/>
      <c r="BMO37" s="37"/>
      <c r="BMP37" s="37"/>
      <c r="BMQ37" s="37"/>
      <c r="BMR37" s="37"/>
      <c r="BMS37" s="37"/>
      <c r="BMT37" s="37"/>
      <c r="BMU37" s="37"/>
      <c r="BMV37" s="37"/>
      <c r="BMW37" s="37"/>
      <c r="BMX37" s="37"/>
      <c r="BMY37" s="37"/>
      <c r="BMZ37" s="37"/>
      <c r="BNA37" s="37"/>
      <c r="BNB37" s="37"/>
      <c r="BNC37" s="37"/>
      <c r="BND37" s="37"/>
      <c r="BNE37" s="37"/>
      <c r="BNF37" s="37"/>
      <c r="BNG37" s="37"/>
      <c r="BNH37" s="37"/>
      <c r="BNI37" s="37"/>
      <c r="BNJ37" s="37"/>
      <c r="BNK37" s="37"/>
      <c r="BNL37" s="37"/>
      <c r="BNM37" s="37"/>
      <c r="BNN37" s="37"/>
      <c r="BNO37" s="37"/>
      <c r="BNP37" s="37"/>
      <c r="BNQ37" s="37"/>
      <c r="BNR37" s="37"/>
      <c r="BNS37" s="37"/>
      <c r="BNT37" s="37"/>
      <c r="BNU37" s="37"/>
      <c r="BNV37" s="37"/>
      <c r="BNW37" s="37"/>
      <c r="BNX37" s="37"/>
      <c r="BNY37" s="37"/>
      <c r="BNZ37" s="37"/>
      <c r="BOA37" s="37"/>
      <c r="BOB37" s="37"/>
      <c r="BOC37" s="37"/>
      <c r="BOD37" s="37"/>
      <c r="BOE37" s="37"/>
      <c r="BOF37" s="37"/>
      <c r="BOG37" s="37"/>
      <c r="BOH37" s="37"/>
      <c r="BOI37" s="37"/>
      <c r="BOJ37" s="37"/>
      <c r="BOK37" s="37"/>
      <c r="BOL37" s="37"/>
      <c r="BOM37" s="37"/>
      <c r="BON37" s="37"/>
      <c r="BOO37" s="37"/>
      <c r="BOP37" s="37"/>
      <c r="BOQ37" s="37"/>
      <c r="BOR37" s="37"/>
      <c r="BOS37" s="37"/>
      <c r="BOT37" s="37"/>
      <c r="BOU37" s="37"/>
      <c r="BOV37" s="37"/>
      <c r="BOW37" s="37"/>
      <c r="BOX37" s="37"/>
      <c r="BOY37" s="37"/>
      <c r="BOZ37" s="37"/>
      <c r="BPA37" s="37"/>
      <c r="BPB37" s="37"/>
      <c r="BPC37" s="37"/>
      <c r="BPD37" s="37"/>
      <c r="BPE37" s="37"/>
      <c r="BPF37" s="37"/>
      <c r="BPG37" s="37"/>
      <c r="BPH37" s="37"/>
      <c r="BPI37" s="37"/>
      <c r="BPJ37" s="37"/>
      <c r="BPK37" s="37"/>
      <c r="BPL37" s="37"/>
      <c r="BPM37" s="37"/>
      <c r="BPN37" s="37"/>
      <c r="BPO37" s="37"/>
      <c r="BPP37" s="37"/>
      <c r="BPQ37" s="37"/>
      <c r="BPR37" s="37"/>
      <c r="BPS37" s="37"/>
      <c r="BPT37" s="37"/>
      <c r="BPU37" s="37"/>
      <c r="BPV37" s="37"/>
      <c r="BPW37" s="37"/>
      <c r="BPX37" s="37"/>
      <c r="BPY37" s="37"/>
      <c r="BPZ37" s="37"/>
      <c r="BQA37" s="37"/>
      <c r="BQB37" s="37"/>
      <c r="BQC37" s="37"/>
      <c r="BQD37" s="37"/>
      <c r="BQE37" s="37"/>
      <c r="BQF37" s="37"/>
      <c r="BQG37" s="37"/>
      <c r="BQH37" s="37"/>
      <c r="BQI37" s="37"/>
      <c r="BQJ37" s="37"/>
      <c r="BQK37" s="37"/>
      <c r="BQL37" s="37"/>
      <c r="BQM37" s="37"/>
      <c r="BQN37" s="37"/>
      <c r="BQO37" s="37"/>
      <c r="BQP37" s="37"/>
      <c r="BQQ37" s="37"/>
      <c r="BQR37" s="37"/>
      <c r="BQS37" s="37"/>
      <c r="BQT37" s="37"/>
      <c r="BQU37" s="37"/>
      <c r="BQV37" s="37"/>
      <c r="BQW37" s="37"/>
      <c r="BQX37" s="37"/>
      <c r="BQY37" s="37"/>
      <c r="BQZ37" s="37"/>
      <c r="BRA37" s="37"/>
      <c r="BRB37" s="37"/>
      <c r="BRC37" s="37"/>
      <c r="BRD37" s="37"/>
      <c r="BRE37" s="37"/>
      <c r="BRF37" s="37"/>
      <c r="BRG37" s="37"/>
      <c r="BRH37" s="37"/>
      <c r="BRI37" s="37"/>
      <c r="BRJ37" s="37"/>
      <c r="BRK37" s="37"/>
      <c r="BRL37" s="37"/>
      <c r="BRM37" s="37"/>
      <c r="BRN37" s="37"/>
      <c r="BRO37" s="37"/>
      <c r="BRP37" s="37"/>
      <c r="BRQ37" s="37"/>
      <c r="BRR37" s="37"/>
      <c r="BRS37" s="37"/>
      <c r="BRT37" s="37"/>
      <c r="BRU37" s="37"/>
      <c r="BRV37" s="37"/>
      <c r="BRW37" s="37"/>
      <c r="BRX37" s="37"/>
      <c r="BRY37" s="37"/>
      <c r="BRZ37" s="37"/>
      <c r="BSA37" s="37"/>
      <c r="BSB37" s="37"/>
      <c r="BSC37" s="37"/>
      <c r="BSD37" s="37"/>
      <c r="BSE37" s="37"/>
      <c r="BSF37" s="37"/>
      <c r="BSG37" s="37"/>
      <c r="BSH37" s="37"/>
      <c r="BSI37" s="37"/>
      <c r="BSJ37" s="37"/>
      <c r="BSK37" s="37"/>
      <c r="BSL37" s="37"/>
      <c r="BSM37" s="37"/>
      <c r="BSN37" s="37"/>
      <c r="BSO37" s="37"/>
      <c r="BSP37" s="37"/>
      <c r="BSQ37" s="37"/>
      <c r="BSR37" s="37"/>
      <c r="BSS37" s="37"/>
      <c r="BST37" s="37"/>
      <c r="BSU37" s="37"/>
      <c r="BSV37" s="37"/>
      <c r="BSW37" s="37"/>
      <c r="BSX37" s="37"/>
      <c r="BSY37" s="37"/>
      <c r="BSZ37" s="37"/>
      <c r="BTA37" s="37"/>
      <c r="BTB37" s="37"/>
      <c r="BTC37" s="37"/>
      <c r="BTD37" s="37"/>
      <c r="BTE37" s="37"/>
      <c r="BTF37" s="37"/>
      <c r="BTG37" s="37"/>
      <c r="BTH37" s="37"/>
      <c r="BTI37" s="37"/>
      <c r="BTJ37" s="37"/>
      <c r="BTK37" s="37"/>
      <c r="BTL37" s="37"/>
      <c r="BTM37" s="37"/>
      <c r="BTN37" s="37"/>
      <c r="BTO37" s="37"/>
      <c r="BTP37" s="37"/>
      <c r="BTQ37" s="37"/>
      <c r="BTR37" s="37"/>
      <c r="BTS37" s="37"/>
      <c r="BTT37" s="37"/>
      <c r="BTU37" s="37"/>
      <c r="BTV37" s="37"/>
      <c r="BTW37" s="37"/>
      <c r="BTX37" s="37"/>
      <c r="BTY37" s="37"/>
      <c r="BTZ37" s="37"/>
      <c r="BUA37" s="37"/>
      <c r="BUB37" s="37"/>
      <c r="BUC37" s="37"/>
      <c r="BUD37" s="37"/>
      <c r="BUE37" s="37"/>
      <c r="BUF37" s="37"/>
      <c r="BUG37" s="37"/>
      <c r="BUH37" s="37"/>
      <c r="BUI37" s="37"/>
      <c r="BUJ37" s="37"/>
      <c r="BUK37" s="37"/>
      <c r="BUL37" s="37"/>
      <c r="BUM37" s="37"/>
      <c r="BUN37" s="37"/>
      <c r="BUO37" s="37"/>
      <c r="BUP37" s="37"/>
      <c r="BUQ37" s="37"/>
      <c r="BUR37" s="37"/>
      <c r="BUS37" s="37"/>
      <c r="BUT37" s="37"/>
      <c r="BUU37" s="37"/>
      <c r="BUV37" s="37"/>
      <c r="BUW37" s="37"/>
      <c r="BUX37" s="37"/>
      <c r="BUY37" s="37"/>
      <c r="BUZ37" s="37"/>
      <c r="BVA37" s="37"/>
      <c r="BVB37" s="37"/>
      <c r="BVC37" s="37"/>
      <c r="BVD37" s="37"/>
      <c r="BVE37" s="37"/>
      <c r="BVF37" s="37"/>
      <c r="BVG37" s="37"/>
      <c r="BVH37" s="37"/>
      <c r="BVI37" s="37"/>
      <c r="BVJ37" s="37"/>
      <c r="BVK37" s="37"/>
      <c r="BVL37" s="37"/>
      <c r="BVM37" s="37"/>
      <c r="BVN37" s="37"/>
      <c r="BVO37" s="37"/>
      <c r="BVP37" s="37"/>
      <c r="BVQ37" s="37"/>
      <c r="BVR37" s="37"/>
      <c r="BVS37" s="37"/>
      <c r="BVT37" s="37"/>
      <c r="BVU37" s="37"/>
      <c r="BVV37" s="37"/>
      <c r="BVW37" s="37"/>
      <c r="BVX37" s="37"/>
      <c r="BVY37" s="37"/>
      <c r="BVZ37" s="37"/>
      <c r="BWA37" s="37"/>
      <c r="BWB37" s="37"/>
      <c r="BWC37" s="37"/>
      <c r="BWD37" s="37"/>
      <c r="BWE37" s="37"/>
      <c r="BWF37" s="37"/>
      <c r="BWG37" s="37"/>
      <c r="BWH37" s="37"/>
      <c r="BWI37" s="37"/>
      <c r="BWJ37" s="37"/>
      <c r="BWK37" s="37"/>
      <c r="BWL37" s="37"/>
      <c r="BWM37" s="37"/>
      <c r="BWN37" s="37"/>
      <c r="BWO37" s="37"/>
      <c r="BWP37" s="37"/>
      <c r="BWQ37" s="37"/>
      <c r="BWR37" s="37"/>
      <c r="BWS37" s="37"/>
      <c r="BWT37" s="37"/>
      <c r="BWU37" s="37"/>
      <c r="BWV37" s="37"/>
      <c r="BWW37" s="37"/>
      <c r="BWX37" s="37"/>
      <c r="BWY37" s="37"/>
      <c r="BWZ37" s="37"/>
      <c r="BXA37" s="37"/>
      <c r="BXB37" s="37"/>
      <c r="BXC37" s="37"/>
      <c r="BXD37" s="37"/>
      <c r="BXE37" s="37"/>
      <c r="BXF37" s="37"/>
      <c r="BXG37" s="37"/>
      <c r="BXH37" s="37"/>
      <c r="BXI37" s="37"/>
      <c r="BXJ37" s="37"/>
      <c r="BXK37" s="37"/>
      <c r="BXL37" s="37"/>
      <c r="BXM37" s="37"/>
      <c r="BXN37" s="37"/>
      <c r="BXO37" s="37"/>
      <c r="BXP37" s="37"/>
      <c r="BXQ37" s="37"/>
      <c r="BXR37" s="37"/>
      <c r="BXS37" s="37"/>
      <c r="BXT37" s="37"/>
      <c r="BXU37" s="37"/>
      <c r="BXV37" s="37"/>
      <c r="BXW37" s="37"/>
      <c r="BXX37" s="37"/>
      <c r="BXY37" s="37"/>
      <c r="BXZ37" s="37"/>
      <c r="BYA37" s="37"/>
      <c r="BYB37" s="37"/>
      <c r="BYC37" s="37"/>
      <c r="BYD37" s="37"/>
      <c r="BYE37" s="37"/>
      <c r="BYF37" s="37"/>
      <c r="BYG37" s="37"/>
      <c r="BYH37" s="37"/>
      <c r="BYI37" s="37"/>
      <c r="BYJ37" s="37"/>
      <c r="BYK37" s="37"/>
      <c r="BYL37" s="37"/>
      <c r="BYM37" s="37"/>
      <c r="BYN37" s="37"/>
      <c r="BYO37" s="37"/>
      <c r="BYP37" s="37"/>
      <c r="BYQ37" s="37"/>
      <c r="BYR37" s="37"/>
      <c r="BYS37" s="37"/>
      <c r="BYT37" s="37"/>
      <c r="BYU37" s="37"/>
      <c r="BYV37" s="37"/>
      <c r="BYW37" s="37"/>
      <c r="BYX37" s="37"/>
      <c r="BYY37" s="37"/>
      <c r="BYZ37" s="37"/>
      <c r="BZA37" s="37"/>
      <c r="BZB37" s="37"/>
      <c r="BZC37" s="37"/>
      <c r="BZD37" s="37"/>
      <c r="BZE37" s="37"/>
      <c r="BZF37" s="37"/>
      <c r="BZG37" s="37"/>
      <c r="BZH37" s="37"/>
      <c r="BZI37" s="37"/>
      <c r="BZJ37" s="37"/>
      <c r="BZK37" s="37"/>
      <c r="BZL37" s="37"/>
      <c r="BZM37" s="37"/>
      <c r="BZN37" s="37"/>
      <c r="BZO37" s="37"/>
      <c r="BZP37" s="37"/>
      <c r="BZQ37" s="37"/>
      <c r="BZR37" s="37"/>
      <c r="BZS37" s="37"/>
      <c r="BZT37" s="37"/>
      <c r="BZU37" s="37"/>
      <c r="BZV37" s="37"/>
      <c r="BZW37" s="37"/>
      <c r="BZX37" s="37"/>
      <c r="BZY37" s="37"/>
      <c r="BZZ37" s="37"/>
      <c r="CAA37" s="37"/>
      <c r="CAB37" s="37"/>
      <c r="CAC37" s="37"/>
      <c r="CAD37" s="37"/>
      <c r="CAE37" s="37"/>
      <c r="CAF37" s="37"/>
      <c r="CAG37" s="37"/>
      <c r="CAH37" s="37"/>
      <c r="CAI37" s="37"/>
      <c r="CAJ37" s="37"/>
      <c r="CAK37" s="37"/>
      <c r="CAL37" s="37"/>
      <c r="CAM37" s="37"/>
      <c r="CAN37" s="37"/>
      <c r="CAO37" s="37"/>
      <c r="CAP37" s="37"/>
      <c r="CAQ37" s="37"/>
      <c r="CAR37" s="37"/>
      <c r="CAS37" s="37"/>
      <c r="CAT37" s="37"/>
      <c r="CAU37" s="37"/>
      <c r="CAV37" s="37"/>
      <c r="CAW37" s="37"/>
      <c r="CAX37" s="37"/>
      <c r="CAY37" s="37"/>
      <c r="CAZ37" s="37"/>
      <c r="CBA37" s="37"/>
      <c r="CBB37" s="37"/>
      <c r="CBC37" s="37"/>
      <c r="CBD37" s="37"/>
      <c r="CBE37" s="37"/>
      <c r="CBF37" s="37"/>
      <c r="CBG37" s="37"/>
      <c r="CBH37" s="37"/>
      <c r="CBI37" s="37"/>
      <c r="CBJ37" s="37"/>
      <c r="CBK37" s="37"/>
      <c r="CBL37" s="37"/>
      <c r="CBM37" s="37"/>
      <c r="CBN37" s="37"/>
      <c r="CBO37" s="37"/>
      <c r="CBP37" s="37"/>
      <c r="CBQ37" s="37"/>
      <c r="CBR37" s="37"/>
      <c r="CBS37" s="37"/>
      <c r="CBT37" s="37"/>
      <c r="CBU37" s="37"/>
      <c r="CBV37" s="37"/>
      <c r="CBW37" s="37"/>
      <c r="CBX37" s="37"/>
      <c r="CBY37" s="37"/>
      <c r="CBZ37" s="37"/>
      <c r="CCA37" s="37"/>
      <c r="CCB37" s="37"/>
      <c r="CCC37" s="37"/>
      <c r="CCD37" s="37"/>
      <c r="CCE37" s="37"/>
      <c r="CCF37" s="37"/>
      <c r="CCG37" s="37"/>
      <c r="CCH37" s="37"/>
      <c r="CCI37" s="37"/>
      <c r="CCJ37" s="37"/>
      <c r="CCK37" s="37"/>
      <c r="CCL37" s="37"/>
      <c r="CCM37" s="37"/>
      <c r="CCN37" s="37"/>
      <c r="CCO37" s="37"/>
      <c r="CCP37" s="37"/>
      <c r="CCQ37" s="37"/>
      <c r="CCR37" s="37"/>
      <c r="CCS37" s="37"/>
      <c r="CCT37" s="37"/>
      <c r="CCU37" s="37"/>
      <c r="CCV37" s="37"/>
      <c r="CCW37" s="37"/>
      <c r="CCX37" s="37"/>
      <c r="CCY37" s="37"/>
      <c r="CCZ37" s="37"/>
      <c r="CDA37" s="37"/>
      <c r="CDB37" s="37"/>
      <c r="CDC37" s="37"/>
      <c r="CDD37" s="37"/>
      <c r="CDE37" s="37"/>
      <c r="CDF37" s="37"/>
      <c r="CDG37" s="37"/>
      <c r="CDH37" s="37"/>
      <c r="CDI37" s="37"/>
      <c r="CDJ37" s="37"/>
      <c r="CDK37" s="37"/>
      <c r="CDL37" s="37"/>
      <c r="CDM37" s="37"/>
      <c r="CDN37" s="37"/>
      <c r="CDO37" s="37"/>
      <c r="CDP37" s="37"/>
      <c r="CDQ37" s="37"/>
      <c r="CDR37" s="37"/>
      <c r="CDS37" s="37"/>
      <c r="CDT37" s="37"/>
      <c r="CDU37" s="37"/>
      <c r="CDV37" s="37"/>
      <c r="CDW37" s="37"/>
      <c r="CDX37" s="37"/>
      <c r="CDY37" s="37"/>
      <c r="CDZ37" s="37"/>
      <c r="CEA37" s="37"/>
      <c r="CEB37" s="37"/>
      <c r="CEC37" s="37"/>
      <c r="CED37" s="37"/>
      <c r="CEE37" s="37"/>
      <c r="CEF37" s="37"/>
      <c r="CEG37" s="37"/>
      <c r="CEH37" s="37"/>
      <c r="CEI37" s="37"/>
      <c r="CEJ37" s="37"/>
      <c r="CEK37" s="37"/>
      <c r="CEL37" s="37"/>
      <c r="CEM37" s="37"/>
      <c r="CEN37" s="37"/>
      <c r="CEO37" s="37"/>
      <c r="CEP37" s="37"/>
      <c r="CEQ37" s="37"/>
      <c r="CER37" s="37"/>
      <c r="CES37" s="37"/>
      <c r="CET37" s="37"/>
      <c r="CEU37" s="37"/>
      <c r="CEV37" s="37"/>
      <c r="CEW37" s="37"/>
      <c r="CEX37" s="37"/>
      <c r="CEY37" s="37"/>
      <c r="CEZ37" s="37"/>
      <c r="CFA37" s="37"/>
      <c r="CFB37" s="37"/>
      <c r="CFC37" s="37"/>
      <c r="CFD37" s="37"/>
      <c r="CFE37" s="37"/>
      <c r="CFF37" s="37"/>
      <c r="CFG37" s="37"/>
      <c r="CFH37" s="37"/>
      <c r="CFI37" s="37"/>
      <c r="CFJ37" s="37"/>
      <c r="CFK37" s="37"/>
      <c r="CFL37" s="37"/>
      <c r="CFM37" s="37"/>
      <c r="CFN37" s="37"/>
      <c r="CFO37" s="37"/>
      <c r="CFP37" s="37"/>
      <c r="CFQ37" s="37"/>
      <c r="CFR37" s="37"/>
      <c r="CFS37" s="37"/>
      <c r="CFT37" s="37"/>
      <c r="CFU37" s="37"/>
      <c r="CFV37" s="37"/>
      <c r="CFW37" s="37"/>
      <c r="CFX37" s="37"/>
      <c r="CFY37" s="37"/>
      <c r="CFZ37" s="37"/>
      <c r="CGA37" s="37"/>
      <c r="CGB37" s="37"/>
      <c r="CGC37" s="37"/>
      <c r="CGD37" s="37"/>
      <c r="CGE37" s="37"/>
      <c r="CGF37" s="37"/>
      <c r="CGG37" s="37"/>
      <c r="CGH37" s="37"/>
      <c r="CGI37" s="37"/>
      <c r="CGJ37" s="37"/>
      <c r="CGK37" s="37"/>
      <c r="CGL37" s="37"/>
      <c r="CGM37" s="37"/>
      <c r="CGN37" s="37"/>
      <c r="CGO37" s="37"/>
      <c r="CGP37" s="37"/>
      <c r="CGQ37" s="37"/>
      <c r="CGR37" s="37"/>
      <c r="CGS37" s="37"/>
      <c r="CGT37" s="37"/>
      <c r="CGU37" s="37"/>
      <c r="CGV37" s="37"/>
      <c r="CGW37" s="37"/>
      <c r="CGX37" s="37"/>
      <c r="CGY37" s="37"/>
      <c r="CGZ37" s="37"/>
      <c r="CHA37" s="37"/>
      <c r="CHB37" s="37"/>
      <c r="CHC37" s="37"/>
      <c r="CHD37" s="37"/>
      <c r="CHE37" s="37"/>
      <c r="CHF37" s="37"/>
      <c r="CHG37" s="37"/>
      <c r="CHH37" s="37"/>
      <c r="CHI37" s="37"/>
      <c r="CHJ37" s="37"/>
      <c r="CHK37" s="37"/>
      <c r="CHL37" s="37"/>
      <c r="CHM37" s="37"/>
      <c r="CHN37" s="37"/>
      <c r="CHO37" s="37"/>
      <c r="CHP37" s="37"/>
      <c r="CHQ37" s="37"/>
      <c r="CHR37" s="37"/>
      <c r="CHS37" s="37"/>
      <c r="CHT37" s="37"/>
      <c r="CHU37" s="37"/>
      <c r="CHV37" s="37"/>
      <c r="CHW37" s="37"/>
      <c r="CHX37" s="37"/>
      <c r="CHY37" s="37"/>
      <c r="CHZ37" s="37"/>
      <c r="CIA37" s="37"/>
      <c r="CIB37" s="37"/>
      <c r="CIC37" s="37"/>
      <c r="CID37" s="37"/>
      <c r="CIE37" s="37"/>
      <c r="CIF37" s="37"/>
      <c r="CIG37" s="37"/>
      <c r="CIH37" s="37"/>
      <c r="CII37" s="37"/>
      <c r="CIJ37" s="37"/>
      <c r="CIK37" s="37"/>
      <c r="CIL37" s="37"/>
      <c r="CIM37" s="37"/>
      <c r="CIN37" s="37"/>
      <c r="CIO37" s="37"/>
      <c r="CIP37" s="37"/>
      <c r="CIQ37" s="37"/>
      <c r="CIR37" s="37"/>
      <c r="CIS37" s="37"/>
      <c r="CIT37" s="37"/>
      <c r="CIU37" s="37"/>
      <c r="CIV37" s="37"/>
      <c r="CIW37" s="37"/>
      <c r="CIX37" s="37"/>
      <c r="CIY37" s="37"/>
      <c r="CIZ37" s="37"/>
      <c r="CJA37" s="37"/>
      <c r="CJB37" s="37"/>
      <c r="CJC37" s="37"/>
      <c r="CJD37" s="37"/>
      <c r="CJE37" s="37"/>
      <c r="CJF37" s="37"/>
      <c r="CJG37" s="37"/>
      <c r="CJH37" s="37"/>
      <c r="CJI37" s="37"/>
      <c r="CJJ37" s="37"/>
      <c r="CJK37" s="37"/>
      <c r="CJL37" s="37"/>
      <c r="CJM37" s="37"/>
      <c r="CJN37" s="37"/>
      <c r="CJO37" s="37"/>
      <c r="CJP37" s="37"/>
      <c r="CJQ37" s="37"/>
      <c r="CJR37" s="37"/>
      <c r="CJS37" s="37"/>
      <c r="CJT37" s="37"/>
      <c r="CJU37" s="37"/>
      <c r="CJV37" s="37"/>
      <c r="CJW37" s="37"/>
      <c r="CJX37" s="37"/>
      <c r="CJY37" s="37"/>
      <c r="CJZ37" s="37"/>
      <c r="CKA37" s="37"/>
      <c r="CKB37" s="37"/>
      <c r="CKC37" s="37"/>
      <c r="CKD37" s="37"/>
      <c r="CKE37" s="37"/>
      <c r="CKF37" s="37"/>
      <c r="CKG37" s="37"/>
      <c r="CKH37" s="37"/>
      <c r="CKI37" s="37"/>
      <c r="CKJ37" s="37"/>
      <c r="CKK37" s="37"/>
      <c r="CKL37" s="37"/>
      <c r="CKM37" s="37"/>
      <c r="CKN37" s="37"/>
      <c r="CKO37" s="37"/>
      <c r="CKP37" s="37"/>
      <c r="CKQ37" s="37"/>
      <c r="CKR37" s="37"/>
      <c r="CKS37" s="37"/>
      <c r="CKT37" s="37"/>
      <c r="CKU37" s="37"/>
      <c r="CKV37" s="37"/>
      <c r="CKW37" s="37"/>
      <c r="CKX37" s="37"/>
      <c r="CKY37" s="37"/>
      <c r="CKZ37" s="37"/>
      <c r="CLA37" s="37"/>
      <c r="CLB37" s="37"/>
      <c r="CLC37" s="37"/>
      <c r="CLD37" s="37"/>
      <c r="CLE37" s="37"/>
      <c r="CLF37" s="37"/>
      <c r="CLG37" s="37"/>
      <c r="CLH37" s="37"/>
      <c r="CLI37" s="37"/>
      <c r="CLJ37" s="37"/>
      <c r="CLK37" s="37"/>
      <c r="CLL37" s="37"/>
      <c r="CLM37" s="37"/>
      <c r="CLN37" s="37"/>
      <c r="CLO37" s="37"/>
      <c r="CLP37" s="37"/>
      <c r="CLQ37" s="37"/>
      <c r="CLR37" s="37"/>
      <c r="CLS37" s="37"/>
      <c r="CLT37" s="37"/>
      <c r="CLU37" s="37"/>
      <c r="CLV37" s="37"/>
      <c r="CLW37" s="37"/>
      <c r="CLX37" s="37"/>
      <c r="CLY37" s="37"/>
      <c r="CLZ37" s="37"/>
      <c r="CMA37" s="37"/>
      <c r="CMB37" s="37"/>
      <c r="CMC37" s="37"/>
      <c r="CMD37" s="37"/>
      <c r="CME37" s="37"/>
      <c r="CMF37" s="37"/>
      <c r="CMG37" s="37"/>
      <c r="CMH37" s="37"/>
      <c r="CMI37" s="37"/>
      <c r="CMJ37" s="37"/>
      <c r="CMK37" s="37"/>
      <c r="CML37" s="37"/>
      <c r="CMM37" s="37"/>
      <c r="CMN37" s="37"/>
      <c r="CMO37" s="37"/>
      <c r="CMP37" s="37"/>
      <c r="CMQ37" s="37"/>
      <c r="CMR37" s="37"/>
      <c r="CMS37" s="37"/>
      <c r="CMT37" s="37"/>
      <c r="CMU37" s="37"/>
      <c r="CMV37" s="37"/>
      <c r="CMW37" s="37"/>
      <c r="CMX37" s="37"/>
      <c r="CMY37" s="37"/>
      <c r="CMZ37" s="37"/>
      <c r="CNA37" s="37"/>
      <c r="CNB37" s="37"/>
      <c r="CNC37" s="37"/>
      <c r="CND37" s="37"/>
      <c r="CNE37" s="37"/>
      <c r="CNF37" s="37"/>
      <c r="CNG37" s="37"/>
      <c r="CNH37" s="37"/>
      <c r="CNI37" s="37"/>
      <c r="CNJ37" s="37"/>
      <c r="CNK37" s="37"/>
      <c r="CNL37" s="37"/>
      <c r="CNM37" s="37"/>
      <c r="CNN37" s="37"/>
      <c r="CNO37" s="37"/>
      <c r="CNP37" s="37"/>
      <c r="CNQ37" s="37"/>
      <c r="CNR37" s="37"/>
      <c r="CNS37" s="37"/>
      <c r="CNT37" s="37"/>
      <c r="CNU37" s="37"/>
      <c r="CNV37" s="37"/>
      <c r="CNW37" s="37"/>
      <c r="CNX37" s="37"/>
      <c r="CNY37" s="37"/>
      <c r="CNZ37" s="37"/>
      <c r="COA37" s="37"/>
      <c r="COB37" s="37"/>
      <c r="COC37" s="37"/>
      <c r="COD37" s="37"/>
      <c r="COE37" s="37"/>
      <c r="COF37" s="37"/>
      <c r="COG37" s="37"/>
      <c r="COH37" s="37"/>
      <c r="COI37" s="37"/>
      <c r="COJ37" s="37"/>
      <c r="COK37" s="37"/>
      <c r="COL37" s="37"/>
      <c r="COM37" s="37"/>
      <c r="CON37" s="37"/>
      <c r="COO37" s="37"/>
      <c r="COP37" s="37"/>
      <c r="COQ37" s="37"/>
      <c r="COR37" s="37"/>
      <c r="COS37" s="37"/>
      <c r="COT37" s="37"/>
      <c r="COU37" s="37"/>
      <c r="COV37" s="37"/>
      <c r="COW37" s="37"/>
      <c r="COX37" s="37"/>
      <c r="COY37" s="37"/>
      <c r="COZ37" s="37"/>
      <c r="CPA37" s="37"/>
      <c r="CPB37" s="37"/>
      <c r="CPC37" s="37"/>
      <c r="CPD37" s="37"/>
      <c r="CPE37" s="37"/>
      <c r="CPF37" s="37"/>
      <c r="CPG37" s="37"/>
      <c r="CPH37" s="37"/>
      <c r="CPI37" s="37"/>
      <c r="CPJ37" s="37"/>
      <c r="CPK37" s="37"/>
      <c r="CPL37" s="37"/>
      <c r="CPM37" s="37"/>
      <c r="CPN37" s="37"/>
      <c r="CPO37" s="37"/>
      <c r="CPP37" s="37"/>
      <c r="CPQ37" s="37"/>
      <c r="CPR37" s="37"/>
      <c r="CPS37" s="37"/>
      <c r="CPT37" s="37"/>
      <c r="CPU37" s="37"/>
      <c r="CPV37" s="37"/>
      <c r="CPW37" s="37"/>
      <c r="CPX37" s="37"/>
      <c r="CPY37" s="37"/>
      <c r="CPZ37" s="37"/>
      <c r="CQA37" s="37"/>
      <c r="CQB37" s="37"/>
      <c r="CQC37" s="37"/>
      <c r="CQD37" s="37"/>
      <c r="CQE37" s="37"/>
      <c r="CQF37" s="37"/>
      <c r="CQG37" s="37"/>
      <c r="CQH37" s="37"/>
      <c r="CQI37" s="37"/>
      <c r="CQJ37" s="37"/>
      <c r="CQK37" s="37"/>
      <c r="CQL37" s="37"/>
      <c r="CQM37" s="37"/>
      <c r="CQN37" s="37"/>
      <c r="CQO37" s="37"/>
      <c r="CQP37" s="37"/>
      <c r="CQQ37" s="37"/>
      <c r="CQR37" s="37"/>
      <c r="CQS37" s="37"/>
      <c r="CQT37" s="37"/>
      <c r="CQU37" s="37"/>
      <c r="CQV37" s="37"/>
      <c r="CQW37" s="37"/>
      <c r="CQX37" s="37"/>
      <c r="CQY37" s="37"/>
      <c r="CQZ37" s="37"/>
      <c r="CRA37" s="37"/>
      <c r="CRB37" s="37"/>
      <c r="CRC37" s="37"/>
      <c r="CRD37" s="37"/>
      <c r="CRE37" s="37"/>
      <c r="CRF37" s="37"/>
      <c r="CRG37" s="37"/>
      <c r="CRH37" s="37"/>
      <c r="CRI37" s="37"/>
      <c r="CRJ37" s="37"/>
      <c r="CRK37" s="37"/>
      <c r="CRL37" s="37"/>
      <c r="CRM37" s="37"/>
      <c r="CRN37" s="37"/>
      <c r="CRO37" s="37"/>
      <c r="CRP37" s="37"/>
      <c r="CRQ37" s="37"/>
      <c r="CRR37" s="37"/>
      <c r="CRS37" s="37"/>
      <c r="CRT37" s="37"/>
      <c r="CRU37" s="37"/>
      <c r="CRV37" s="37"/>
      <c r="CRW37" s="37"/>
      <c r="CRX37" s="37"/>
      <c r="CRY37" s="37"/>
      <c r="CRZ37" s="37"/>
      <c r="CSA37" s="37"/>
      <c r="CSB37" s="37"/>
      <c r="CSC37" s="37"/>
      <c r="CSD37" s="37"/>
      <c r="CSE37" s="37"/>
      <c r="CSF37" s="37"/>
      <c r="CSG37" s="37"/>
      <c r="CSH37" s="37"/>
      <c r="CSI37" s="37"/>
      <c r="CSJ37" s="37"/>
      <c r="CSK37" s="37"/>
      <c r="CSL37" s="37"/>
      <c r="CSM37" s="37"/>
      <c r="CSN37" s="37"/>
      <c r="CSO37" s="37"/>
      <c r="CSP37" s="37"/>
      <c r="CSQ37" s="37"/>
      <c r="CSR37" s="37"/>
      <c r="CSS37" s="37"/>
      <c r="CST37" s="37"/>
      <c r="CSU37" s="37"/>
      <c r="CSV37" s="37"/>
      <c r="CSW37" s="37"/>
      <c r="CSX37" s="37"/>
      <c r="CSY37" s="37"/>
      <c r="CSZ37" s="37"/>
      <c r="CTA37" s="37"/>
      <c r="CTB37" s="37"/>
      <c r="CTC37" s="37"/>
      <c r="CTD37" s="37"/>
      <c r="CTE37" s="37"/>
      <c r="CTF37" s="37"/>
      <c r="CTG37" s="37"/>
      <c r="CTH37" s="37"/>
      <c r="CTI37" s="37"/>
      <c r="CTJ37" s="37"/>
      <c r="CTK37" s="37"/>
      <c r="CTL37" s="37"/>
      <c r="CTM37" s="37"/>
      <c r="CTN37" s="37"/>
      <c r="CTO37" s="37"/>
      <c r="CTP37" s="37"/>
      <c r="CTQ37" s="37"/>
      <c r="CTR37" s="37"/>
      <c r="CTS37" s="37"/>
      <c r="CTT37" s="37"/>
      <c r="CTU37" s="37"/>
      <c r="CTV37" s="37"/>
      <c r="CTW37" s="37"/>
      <c r="CTX37" s="37"/>
      <c r="CTY37" s="37"/>
      <c r="CTZ37" s="37"/>
      <c r="CUA37" s="37"/>
      <c r="CUB37" s="37"/>
      <c r="CUC37" s="37"/>
      <c r="CUD37" s="37"/>
      <c r="CUE37" s="37"/>
      <c r="CUF37" s="37"/>
      <c r="CUG37" s="37"/>
      <c r="CUH37" s="37"/>
      <c r="CUI37" s="37"/>
      <c r="CUJ37" s="37"/>
      <c r="CUK37" s="37"/>
      <c r="CUL37" s="37"/>
      <c r="CUM37" s="37"/>
      <c r="CUN37" s="37"/>
      <c r="CUO37" s="37"/>
      <c r="CUP37" s="37"/>
      <c r="CUQ37" s="37"/>
      <c r="CUR37" s="37"/>
      <c r="CUS37" s="37"/>
      <c r="CUT37" s="37"/>
      <c r="CUU37" s="37"/>
      <c r="CUV37" s="37"/>
      <c r="CUW37" s="37"/>
      <c r="CUX37" s="37"/>
      <c r="CUY37" s="37"/>
      <c r="CUZ37" s="37"/>
      <c r="CVA37" s="37"/>
      <c r="CVB37" s="37"/>
      <c r="CVC37" s="37"/>
      <c r="CVD37" s="37"/>
      <c r="CVE37" s="37"/>
      <c r="CVF37" s="37"/>
      <c r="CVG37" s="37"/>
      <c r="CVH37" s="37"/>
      <c r="CVI37" s="37"/>
      <c r="CVJ37" s="37"/>
      <c r="CVK37" s="37"/>
      <c r="CVL37" s="37"/>
      <c r="CVM37" s="37"/>
      <c r="CVN37" s="37"/>
      <c r="CVO37" s="37"/>
      <c r="CVP37" s="37"/>
      <c r="CVQ37" s="37"/>
      <c r="CVR37" s="37"/>
      <c r="CVS37" s="37"/>
      <c r="CVT37" s="37"/>
      <c r="CVU37" s="37"/>
      <c r="CVV37" s="37"/>
      <c r="CVW37" s="37"/>
      <c r="CVX37" s="37"/>
      <c r="CVY37" s="37"/>
      <c r="CVZ37" s="37"/>
      <c r="CWA37" s="37"/>
      <c r="CWB37" s="37"/>
      <c r="CWC37" s="37"/>
      <c r="CWD37" s="37"/>
      <c r="CWE37" s="37"/>
      <c r="CWF37" s="37"/>
      <c r="CWG37" s="37"/>
      <c r="CWH37" s="37"/>
      <c r="CWI37" s="37"/>
      <c r="CWJ37" s="37"/>
      <c r="CWK37" s="37"/>
      <c r="CWL37" s="37"/>
      <c r="CWM37" s="37"/>
      <c r="CWN37" s="37"/>
      <c r="CWO37" s="37"/>
      <c r="CWP37" s="37"/>
      <c r="CWQ37" s="37"/>
      <c r="CWR37" s="37"/>
      <c r="CWS37" s="37"/>
      <c r="CWT37" s="37"/>
      <c r="CWU37" s="37"/>
      <c r="CWV37" s="37"/>
      <c r="CWW37" s="37"/>
      <c r="CWX37" s="37"/>
      <c r="CWY37" s="37"/>
      <c r="CWZ37" s="37"/>
      <c r="CXA37" s="37"/>
      <c r="CXB37" s="37"/>
      <c r="CXC37" s="37"/>
      <c r="CXD37" s="37"/>
      <c r="CXE37" s="37"/>
      <c r="CXF37" s="37"/>
      <c r="CXG37" s="37"/>
      <c r="CXH37" s="37"/>
      <c r="CXI37" s="37"/>
      <c r="CXJ37" s="37"/>
      <c r="CXK37" s="37"/>
      <c r="CXL37" s="37"/>
      <c r="CXM37" s="37"/>
      <c r="CXN37" s="37"/>
      <c r="CXO37" s="37"/>
      <c r="CXP37" s="37"/>
      <c r="CXQ37" s="37"/>
      <c r="CXR37" s="37"/>
      <c r="CXS37" s="37"/>
      <c r="CXT37" s="37"/>
      <c r="CXU37" s="37"/>
      <c r="CXV37" s="37"/>
      <c r="CXW37" s="37"/>
      <c r="CXX37" s="37"/>
      <c r="CXY37" s="37"/>
      <c r="CXZ37" s="37"/>
      <c r="CYA37" s="37"/>
      <c r="CYB37" s="37"/>
      <c r="CYC37" s="37"/>
      <c r="CYD37" s="37"/>
      <c r="CYE37" s="37"/>
      <c r="CYF37" s="37"/>
      <c r="CYG37" s="37"/>
      <c r="CYH37" s="37"/>
      <c r="CYI37" s="37"/>
      <c r="CYJ37" s="37"/>
      <c r="CYK37" s="37"/>
      <c r="CYL37" s="37"/>
      <c r="CYM37" s="37"/>
      <c r="CYN37" s="37"/>
      <c r="CYO37" s="37"/>
      <c r="CYP37" s="37"/>
      <c r="CYQ37" s="37"/>
      <c r="CYR37" s="37"/>
      <c r="CYS37" s="37"/>
      <c r="CYT37" s="37"/>
      <c r="CYU37" s="37"/>
      <c r="CYV37" s="37"/>
      <c r="CYW37" s="37"/>
      <c r="CYX37" s="37"/>
      <c r="CYY37" s="37"/>
      <c r="CYZ37" s="37"/>
      <c r="CZA37" s="37"/>
      <c r="CZB37" s="37"/>
      <c r="CZC37" s="37"/>
      <c r="CZD37" s="37"/>
      <c r="CZE37" s="37"/>
      <c r="CZF37" s="37"/>
      <c r="CZG37" s="37"/>
      <c r="CZH37" s="37"/>
      <c r="CZI37" s="37"/>
      <c r="CZJ37" s="37"/>
      <c r="CZK37" s="37"/>
      <c r="CZL37" s="37"/>
      <c r="CZM37" s="37"/>
      <c r="CZN37" s="37"/>
      <c r="CZO37" s="37"/>
      <c r="CZP37" s="37"/>
      <c r="CZQ37" s="37"/>
      <c r="CZR37" s="37"/>
      <c r="CZS37" s="37"/>
      <c r="CZT37" s="37"/>
      <c r="CZU37" s="37"/>
      <c r="CZV37" s="37"/>
      <c r="CZW37" s="37"/>
      <c r="CZX37" s="37"/>
      <c r="CZY37" s="37"/>
      <c r="CZZ37" s="37"/>
      <c r="DAA37" s="37"/>
      <c r="DAB37" s="37"/>
      <c r="DAC37" s="37"/>
      <c r="DAD37" s="37"/>
      <c r="DAE37" s="37"/>
      <c r="DAF37" s="37"/>
      <c r="DAG37" s="37"/>
      <c r="DAH37" s="37"/>
      <c r="DAI37" s="37"/>
      <c r="DAJ37" s="37"/>
      <c r="DAK37" s="37"/>
      <c r="DAL37" s="37"/>
      <c r="DAM37" s="37"/>
      <c r="DAN37" s="37"/>
      <c r="DAO37" s="37"/>
      <c r="DAP37" s="37"/>
      <c r="DAQ37" s="37"/>
      <c r="DAR37" s="37"/>
      <c r="DAS37" s="37"/>
      <c r="DAT37" s="37"/>
      <c r="DAU37" s="37"/>
      <c r="DAV37" s="37"/>
      <c r="DAW37" s="37"/>
      <c r="DAX37" s="37"/>
      <c r="DAY37" s="37"/>
      <c r="DAZ37" s="37"/>
      <c r="DBA37" s="37"/>
      <c r="DBB37" s="37"/>
      <c r="DBC37" s="37"/>
      <c r="DBD37" s="37"/>
      <c r="DBE37" s="37"/>
      <c r="DBF37" s="37"/>
      <c r="DBG37" s="37"/>
      <c r="DBH37" s="37"/>
      <c r="DBI37" s="37"/>
      <c r="DBJ37" s="37"/>
      <c r="DBK37" s="37"/>
      <c r="DBL37" s="37"/>
      <c r="DBM37" s="37"/>
      <c r="DBN37" s="37"/>
      <c r="DBO37" s="37"/>
      <c r="DBP37" s="37"/>
      <c r="DBQ37" s="37"/>
      <c r="DBR37" s="37"/>
      <c r="DBS37" s="37"/>
      <c r="DBT37" s="37"/>
      <c r="DBU37" s="37"/>
      <c r="DBV37" s="37"/>
      <c r="DBW37" s="37"/>
      <c r="DBX37" s="37"/>
      <c r="DBY37" s="37"/>
      <c r="DBZ37" s="37"/>
      <c r="DCA37" s="37"/>
      <c r="DCB37" s="37"/>
      <c r="DCC37" s="37"/>
      <c r="DCD37" s="37"/>
      <c r="DCE37" s="37"/>
      <c r="DCF37" s="37"/>
      <c r="DCG37" s="37"/>
      <c r="DCH37" s="37"/>
      <c r="DCI37" s="37"/>
      <c r="DCJ37" s="37"/>
      <c r="DCK37" s="37"/>
      <c r="DCL37" s="37"/>
      <c r="DCM37" s="37"/>
      <c r="DCN37" s="37"/>
      <c r="DCO37" s="37"/>
      <c r="DCP37" s="37"/>
      <c r="DCQ37" s="37"/>
      <c r="DCR37" s="37"/>
      <c r="DCS37" s="37"/>
      <c r="DCT37" s="37"/>
      <c r="DCU37" s="37"/>
      <c r="DCV37" s="37"/>
      <c r="DCW37" s="37"/>
      <c r="DCX37" s="37"/>
      <c r="DCY37" s="37"/>
      <c r="DCZ37" s="37"/>
      <c r="DDA37" s="37"/>
      <c r="DDB37" s="37"/>
      <c r="DDC37" s="37"/>
      <c r="DDD37" s="37"/>
      <c r="DDE37" s="37"/>
      <c r="DDF37" s="37"/>
      <c r="DDG37" s="37"/>
      <c r="DDH37" s="37"/>
      <c r="DDI37" s="37"/>
      <c r="DDJ37" s="37"/>
      <c r="DDK37" s="37"/>
      <c r="DDL37" s="37"/>
      <c r="DDM37" s="37"/>
      <c r="DDN37" s="37"/>
      <c r="DDO37" s="37"/>
      <c r="DDP37" s="37"/>
      <c r="DDQ37" s="37"/>
      <c r="DDR37" s="37"/>
      <c r="DDS37" s="37"/>
      <c r="DDT37" s="37"/>
      <c r="DDU37" s="37"/>
      <c r="DDV37" s="37"/>
      <c r="DDW37" s="37"/>
      <c r="DDX37" s="37"/>
      <c r="DDY37" s="37"/>
      <c r="DDZ37" s="37"/>
      <c r="DEA37" s="37"/>
      <c r="DEB37" s="37"/>
      <c r="DEC37" s="37"/>
      <c r="DED37" s="37"/>
      <c r="DEE37" s="37"/>
      <c r="DEF37" s="37"/>
      <c r="DEG37" s="37"/>
      <c r="DEH37" s="37"/>
      <c r="DEI37" s="37"/>
      <c r="DEJ37" s="37"/>
      <c r="DEK37" s="37"/>
      <c r="DEL37" s="37"/>
      <c r="DEM37" s="37"/>
      <c r="DEN37" s="37"/>
      <c r="DEO37" s="37"/>
      <c r="DEP37" s="37"/>
      <c r="DEQ37" s="37"/>
      <c r="DER37" s="37"/>
      <c r="DES37" s="37"/>
      <c r="DET37" s="37"/>
      <c r="DEU37" s="37"/>
      <c r="DEV37" s="37"/>
      <c r="DEW37" s="37"/>
      <c r="DEX37" s="37"/>
      <c r="DEY37" s="37"/>
      <c r="DEZ37" s="37"/>
      <c r="DFA37" s="37"/>
      <c r="DFB37" s="37"/>
      <c r="DFC37" s="37"/>
      <c r="DFD37" s="37"/>
      <c r="DFE37" s="37"/>
      <c r="DFF37" s="37"/>
      <c r="DFG37" s="37"/>
      <c r="DFH37" s="37"/>
      <c r="DFI37" s="37"/>
      <c r="DFJ37" s="37"/>
      <c r="DFK37" s="37"/>
      <c r="DFL37" s="37"/>
      <c r="DFM37" s="37"/>
      <c r="DFN37" s="37"/>
      <c r="DFO37" s="37"/>
      <c r="DFP37" s="37"/>
      <c r="DFQ37" s="37"/>
      <c r="DFR37" s="37"/>
      <c r="DFS37" s="37"/>
      <c r="DFT37" s="37"/>
      <c r="DFU37" s="37"/>
      <c r="DFV37" s="37"/>
      <c r="DFW37" s="37"/>
      <c r="DFX37" s="37"/>
      <c r="DFY37" s="37"/>
      <c r="DFZ37" s="37"/>
      <c r="DGA37" s="37"/>
      <c r="DGB37" s="37"/>
      <c r="DGC37" s="37"/>
      <c r="DGD37" s="37"/>
      <c r="DGE37" s="37"/>
      <c r="DGF37" s="37"/>
      <c r="DGG37" s="37"/>
      <c r="DGH37" s="37"/>
      <c r="DGI37" s="37"/>
      <c r="DGJ37" s="37"/>
      <c r="DGK37" s="37"/>
      <c r="DGL37" s="37"/>
      <c r="DGM37" s="37"/>
      <c r="DGN37" s="37"/>
      <c r="DGO37" s="37"/>
      <c r="DGP37" s="37"/>
      <c r="DGQ37" s="37"/>
      <c r="DGR37" s="37"/>
      <c r="DGS37" s="37"/>
      <c r="DGT37" s="37"/>
      <c r="DGU37" s="37"/>
      <c r="DGV37" s="37"/>
      <c r="DGW37" s="37"/>
      <c r="DGX37" s="37"/>
      <c r="DGY37" s="37"/>
      <c r="DGZ37" s="37"/>
      <c r="DHA37" s="37"/>
      <c r="DHB37" s="37"/>
      <c r="DHC37" s="37"/>
      <c r="DHD37" s="37"/>
      <c r="DHE37" s="37"/>
      <c r="DHF37" s="37"/>
      <c r="DHG37" s="37"/>
      <c r="DHH37" s="37"/>
      <c r="DHI37" s="37"/>
      <c r="DHJ37" s="37"/>
      <c r="DHK37" s="37"/>
      <c r="DHL37" s="37"/>
      <c r="DHM37" s="37"/>
      <c r="DHN37" s="37"/>
      <c r="DHO37" s="37"/>
      <c r="DHP37" s="37"/>
      <c r="DHQ37" s="37"/>
      <c r="DHR37" s="37"/>
      <c r="DHS37" s="37"/>
      <c r="DHT37" s="37"/>
      <c r="DHU37" s="37"/>
      <c r="DHV37" s="37"/>
      <c r="DHW37" s="37"/>
      <c r="DHX37" s="37"/>
      <c r="DHY37" s="37"/>
      <c r="DHZ37" s="37"/>
      <c r="DIA37" s="37"/>
      <c r="DIB37" s="37"/>
      <c r="DIC37" s="37"/>
      <c r="DID37" s="37"/>
      <c r="DIE37" s="37"/>
      <c r="DIF37" s="37"/>
      <c r="DIG37" s="37"/>
      <c r="DIH37" s="37"/>
      <c r="DII37" s="37"/>
      <c r="DIJ37" s="37"/>
      <c r="DIK37" s="37"/>
      <c r="DIL37" s="37"/>
      <c r="DIM37" s="37"/>
      <c r="DIN37" s="37"/>
      <c r="DIO37" s="37"/>
      <c r="DIP37" s="37"/>
      <c r="DIQ37" s="37"/>
      <c r="DIR37" s="37"/>
      <c r="DIS37" s="37"/>
      <c r="DIT37" s="37"/>
      <c r="DIU37" s="37"/>
      <c r="DIV37" s="37"/>
      <c r="DIW37" s="37"/>
      <c r="DIX37" s="37"/>
      <c r="DIY37" s="37"/>
      <c r="DIZ37" s="37"/>
      <c r="DJA37" s="37"/>
      <c r="DJB37" s="37"/>
      <c r="DJC37" s="37"/>
      <c r="DJD37" s="37"/>
      <c r="DJE37" s="37"/>
      <c r="DJF37" s="37"/>
      <c r="DJG37" s="37"/>
      <c r="DJH37" s="37"/>
      <c r="DJI37" s="37"/>
      <c r="DJJ37" s="37"/>
      <c r="DJK37" s="37"/>
      <c r="DJL37" s="37"/>
      <c r="DJM37" s="37"/>
      <c r="DJN37" s="37"/>
      <c r="DJO37" s="37"/>
      <c r="DJP37" s="37"/>
      <c r="DJQ37" s="37"/>
      <c r="DJR37" s="37"/>
      <c r="DJS37" s="37"/>
      <c r="DJT37" s="37"/>
      <c r="DJU37" s="37"/>
      <c r="DJV37" s="37"/>
      <c r="DJW37" s="37"/>
      <c r="DJX37" s="37"/>
      <c r="DJY37" s="37"/>
      <c r="DJZ37" s="37"/>
      <c r="DKA37" s="37"/>
      <c r="DKB37" s="37"/>
      <c r="DKC37" s="37"/>
      <c r="DKD37" s="37"/>
      <c r="DKE37" s="37"/>
      <c r="DKF37" s="37"/>
      <c r="DKG37" s="37"/>
      <c r="DKH37" s="37"/>
      <c r="DKI37" s="37"/>
      <c r="DKJ37" s="37"/>
      <c r="DKK37" s="37"/>
      <c r="DKL37" s="37"/>
      <c r="DKM37" s="37"/>
      <c r="DKN37" s="37"/>
      <c r="DKO37" s="37"/>
      <c r="DKP37" s="37"/>
      <c r="DKQ37" s="37"/>
      <c r="DKR37" s="37"/>
      <c r="DKS37" s="37"/>
      <c r="DKT37" s="37"/>
      <c r="DKU37" s="37"/>
      <c r="DKV37" s="37"/>
      <c r="DKW37" s="37"/>
      <c r="DKX37" s="37"/>
      <c r="DKY37" s="37"/>
      <c r="DKZ37" s="37"/>
      <c r="DLA37" s="37"/>
      <c r="DLB37" s="37"/>
      <c r="DLC37" s="37"/>
      <c r="DLD37" s="37"/>
      <c r="DLE37" s="37"/>
      <c r="DLF37" s="37"/>
      <c r="DLG37" s="37"/>
      <c r="DLH37" s="37"/>
      <c r="DLI37" s="37"/>
      <c r="DLJ37" s="37"/>
      <c r="DLK37" s="37"/>
      <c r="DLL37" s="37"/>
      <c r="DLM37" s="37"/>
      <c r="DLN37" s="37"/>
      <c r="DLO37" s="37"/>
      <c r="DLP37" s="37"/>
      <c r="DLQ37" s="37"/>
      <c r="DLR37" s="37"/>
      <c r="DLS37" s="37"/>
      <c r="DLT37" s="37"/>
      <c r="DLU37" s="37"/>
      <c r="DLV37" s="37"/>
      <c r="DLW37" s="37"/>
      <c r="DLX37" s="37"/>
      <c r="DLY37" s="37"/>
      <c r="DLZ37" s="37"/>
      <c r="DMA37" s="37"/>
      <c r="DMB37" s="37"/>
      <c r="DMC37" s="37"/>
      <c r="DMD37" s="37"/>
      <c r="DME37" s="37"/>
      <c r="DMF37" s="37"/>
      <c r="DMG37" s="37"/>
      <c r="DMH37" s="37"/>
      <c r="DMI37" s="37"/>
      <c r="DMJ37" s="37"/>
      <c r="DMK37" s="37"/>
      <c r="DML37" s="37"/>
      <c r="DMM37" s="37"/>
      <c r="DMN37" s="37"/>
      <c r="DMO37" s="37"/>
      <c r="DMP37" s="37"/>
      <c r="DMQ37" s="37"/>
      <c r="DMR37" s="37"/>
      <c r="DMS37" s="37"/>
      <c r="DMT37" s="37"/>
      <c r="DMU37" s="37"/>
      <c r="DMV37" s="37"/>
      <c r="DMW37" s="37"/>
      <c r="DMX37" s="37"/>
      <c r="DMY37" s="37"/>
      <c r="DMZ37" s="37"/>
      <c r="DNA37" s="37"/>
      <c r="DNB37" s="37"/>
      <c r="DNC37" s="37"/>
      <c r="DND37" s="37"/>
      <c r="DNE37" s="37"/>
      <c r="DNF37" s="37"/>
      <c r="DNG37" s="37"/>
      <c r="DNH37" s="37"/>
      <c r="DNI37" s="37"/>
      <c r="DNJ37" s="37"/>
      <c r="DNK37" s="37"/>
      <c r="DNL37" s="37"/>
      <c r="DNM37" s="37"/>
      <c r="DNN37" s="37"/>
      <c r="DNO37" s="37"/>
      <c r="DNP37" s="37"/>
      <c r="DNQ37" s="37"/>
      <c r="DNR37" s="37"/>
      <c r="DNS37" s="37"/>
      <c r="DNT37" s="37"/>
      <c r="DNU37" s="37"/>
      <c r="DNV37" s="37"/>
      <c r="DNW37" s="37"/>
      <c r="DNX37" s="37"/>
      <c r="DNY37" s="37"/>
      <c r="DNZ37" s="37"/>
      <c r="DOA37" s="37"/>
      <c r="DOB37" s="37"/>
      <c r="DOC37" s="37"/>
      <c r="DOD37" s="37"/>
      <c r="DOE37" s="37"/>
      <c r="DOF37" s="37"/>
      <c r="DOG37" s="37"/>
      <c r="DOH37" s="37"/>
      <c r="DOI37" s="37"/>
      <c r="DOJ37" s="37"/>
      <c r="DOK37" s="37"/>
      <c r="DOL37" s="37"/>
      <c r="DOM37" s="37"/>
      <c r="DON37" s="37"/>
      <c r="DOO37" s="37"/>
      <c r="DOP37" s="37"/>
      <c r="DOQ37" s="37"/>
      <c r="DOR37" s="37"/>
      <c r="DOS37" s="37"/>
      <c r="DOT37" s="37"/>
      <c r="DOU37" s="37"/>
      <c r="DOV37" s="37"/>
      <c r="DOW37" s="37"/>
      <c r="DOX37" s="37"/>
      <c r="DOY37" s="37"/>
      <c r="DOZ37" s="37"/>
      <c r="DPA37" s="37"/>
      <c r="DPB37" s="37"/>
      <c r="DPC37" s="37"/>
      <c r="DPD37" s="37"/>
      <c r="DPE37" s="37"/>
      <c r="DPF37" s="37"/>
      <c r="DPG37" s="37"/>
      <c r="DPH37" s="37"/>
      <c r="DPI37" s="37"/>
      <c r="DPJ37" s="37"/>
      <c r="DPK37" s="37"/>
      <c r="DPL37" s="37"/>
      <c r="DPM37" s="37"/>
      <c r="DPN37" s="37"/>
      <c r="DPO37" s="37"/>
      <c r="DPP37" s="37"/>
      <c r="DPQ37" s="37"/>
      <c r="DPR37" s="37"/>
      <c r="DPS37" s="37"/>
      <c r="DPT37" s="37"/>
      <c r="DPU37" s="37"/>
      <c r="DPV37" s="37"/>
      <c r="DPW37" s="37"/>
      <c r="DPX37" s="37"/>
      <c r="DPY37" s="37"/>
      <c r="DPZ37" s="37"/>
      <c r="DQA37" s="37"/>
      <c r="DQB37" s="37"/>
      <c r="DQC37" s="37"/>
      <c r="DQD37" s="37"/>
      <c r="DQE37" s="37"/>
      <c r="DQF37" s="37"/>
      <c r="DQG37" s="37"/>
      <c r="DQH37" s="37"/>
      <c r="DQI37" s="37"/>
      <c r="DQJ37" s="37"/>
      <c r="DQK37" s="37"/>
      <c r="DQL37" s="37"/>
      <c r="DQM37" s="37"/>
      <c r="DQN37" s="37"/>
      <c r="DQO37" s="37"/>
      <c r="DQP37" s="37"/>
      <c r="DQQ37" s="37"/>
      <c r="DQR37" s="37"/>
      <c r="DQS37" s="37"/>
      <c r="DQT37" s="37"/>
      <c r="DQU37" s="37"/>
      <c r="DQV37" s="37"/>
      <c r="DQW37" s="37"/>
      <c r="DQX37" s="37"/>
      <c r="DQY37" s="37"/>
      <c r="DQZ37" s="37"/>
      <c r="DRA37" s="37"/>
      <c r="DRB37" s="37"/>
      <c r="DRC37" s="37"/>
      <c r="DRD37" s="37"/>
      <c r="DRE37" s="37"/>
      <c r="DRF37" s="37"/>
      <c r="DRG37" s="37"/>
      <c r="DRH37" s="37"/>
      <c r="DRI37" s="37"/>
      <c r="DRJ37" s="37"/>
      <c r="DRK37" s="37"/>
      <c r="DRL37" s="37"/>
      <c r="DRM37" s="37"/>
      <c r="DRN37" s="37"/>
      <c r="DRO37" s="37"/>
      <c r="DRP37" s="37"/>
      <c r="DRQ37" s="37"/>
      <c r="DRR37" s="37"/>
      <c r="DRS37" s="37"/>
      <c r="DRT37" s="37"/>
      <c r="DRU37" s="37"/>
      <c r="DRV37" s="37"/>
      <c r="DRW37" s="37"/>
      <c r="DRX37" s="37"/>
      <c r="DRY37" s="37"/>
      <c r="DRZ37" s="37"/>
      <c r="DSA37" s="37"/>
      <c r="DSB37" s="37"/>
      <c r="DSC37" s="37"/>
      <c r="DSD37" s="37"/>
      <c r="DSE37" s="37"/>
      <c r="DSF37" s="37"/>
      <c r="DSG37" s="37"/>
      <c r="DSH37" s="37"/>
      <c r="DSI37" s="37"/>
      <c r="DSJ37" s="37"/>
      <c r="DSK37" s="37"/>
      <c r="DSL37" s="37"/>
      <c r="DSM37" s="37"/>
      <c r="DSN37" s="37"/>
      <c r="DSO37" s="37"/>
      <c r="DSP37" s="37"/>
      <c r="DSQ37" s="37"/>
      <c r="DSR37" s="37"/>
      <c r="DSS37" s="37"/>
      <c r="DST37" s="37"/>
      <c r="DSU37" s="37"/>
      <c r="DSV37" s="37"/>
      <c r="DSW37" s="37"/>
      <c r="DSX37" s="37"/>
      <c r="DSY37" s="37"/>
      <c r="DSZ37" s="37"/>
      <c r="DTA37" s="37"/>
      <c r="DTB37" s="37"/>
      <c r="DTC37" s="37"/>
      <c r="DTD37" s="37"/>
      <c r="DTE37" s="37"/>
      <c r="DTF37" s="37"/>
      <c r="DTG37" s="37"/>
      <c r="DTH37" s="37"/>
      <c r="DTI37" s="37"/>
      <c r="DTJ37" s="37"/>
      <c r="DTK37" s="37"/>
      <c r="DTL37" s="37"/>
      <c r="DTM37" s="37"/>
      <c r="DTN37" s="37"/>
      <c r="DTO37" s="37"/>
      <c r="DTP37" s="37"/>
      <c r="DTQ37" s="37"/>
      <c r="DTR37" s="37"/>
      <c r="DTS37" s="37"/>
      <c r="DTT37" s="37"/>
      <c r="DTU37" s="37"/>
      <c r="DTV37" s="37"/>
      <c r="DTW37" s="37"/>
      <c r="DTX37" s="37"/>
      <c r="DTY37" s="37"/>
      <c r="DTZ37" s="37"/>
      <c r="DUA37" s="37"/>
      <c r="DUB37" s="37"/>
      <c r="DUC37" s="37"/>
      <c r="DUD37" s="37"/>
      <c r="DUE37" s="37"/>
      <c r="DUF37" s="37"/>
      <c r="DUG37" s="37"/>
      <c r="DUH37" s="37"/>
      <c r="DUI37" s="37"/>
      <c r="DUJ37" s="37"/>
      <c r="DUK37" s="37"/>
      <c r="DUL37" s="37"/>
      <c r="DUM37" s="37"/>
      <c r="DUN37" s="37"/>
      <c r="DUO37" s="37"/>
      <c r="DUP37" s="37"/>
      <c r="DUQ37" s="37"/>
      <c r="DUR37" s="37"/>
      <c r="DUS37" s="37"/>
      <c r="DUT37" s="37"/>
      <c r="DUU37" s="37"/>
      <c r="DUV37" s="37"/>
      <c r="DUW37" s="37"/>
      <c r="DUX37" s="37"/>
      <c r="DUY37" s="37"/>
      <c r="DUZ37" s="37"/>
      <c r="DVA37" s="37"/>
      <c r="DVB37" s="37"/>
      <c r="DVC37" s="37"/>
      <c r="DVD37" s="37"/>
      <c r="DVE37" s="37"/>
      <c r="DVF37" s="37"/>
      <c r="DVG37" s="37"/>
      <c r="DVH37" s="37"/>
      <c r="DVI37" s="37"/>
      <c r="DVJ37" s="37"/>
      <c r="DVK37" s="37"/>
      <c r="DVL37" s="37"/>
      <c r="DVM37" s="37"/>
      <c r="DVN37" s="37"/>
      <c r="DVO37" s="37"/>
      <c r="DVP37" s="37"/>
      <c r="DVQ37" s="37"/>
      <c r="DVR37" s="37"/>
      <c r="DVS37" s="37"/>
      <c r="DVT37" s="37"/>
      <c r="DVU37" s="37"/>
      <c r="DVV37" s="37"/>
      <c r="DVW37" s="37"/>
      <c r="DVX37" s="37"/>
      <c r="DVY37" s="37"/>
      <c r="DVZ37" s="37"/>
      <c r="DWA37" s="37"/>
      <c r="DWB37" s="37"/>
      <c r="DWC37" s="37"/>
      <c r="DWD37" s="37"/>
      <c r="DWE37" s="37"/>
      <c r="DWF37" s="37"/>
      <c r="DWG37" s="37"/>
      <c r="DWH37" s="37"/>
      <c r="DWI37" s="37"/>
      <c r="DWJ37" s="37"/>
      <c r="DWK37" s="37"/>
      <c r="DWL37" s="37"/>
      <c r="DWM37" s="37"/>
      <c r="DWN37" s="37"/>
      <c r="DWO37" s="37"/>
      <c r="DWP37" s="37"/>
      <c r="DWQ37" s="37"/>
      <c r="DWR37" s="37"/>
      <c r="DWS37" s="37"/>
      <c r="DWT37" s="37"/>
      <c r="DWU37" s="37"/>
      <c r="DWV37" s="37"/>
      <c r="DWW37" s="37"/>
      <c r="DWX37" s="37"/>
      <c r="DWY37" s="37"/>
      <c r="DWZ37" s="37"/>
      <c r="DXA37" s="37"/>
      <c r="DXB37" s="37"/>
      <c r="DXC37" s="37"/>
      <c r="DXD37" s="37"/>
      <c r="DXE37" s="37"/>
      <c r="DXF37" s="37"/>
      <c r="DXG37" s="37"/>
      <c r="DXH37" s="37"/>
      <c r="DXI37" s="37"/>
      <c r="DXJ37" s="37"/>
      <c r="DXK37" s="37"/>
      <c r="DXL37" s="37"/>
      <c r="DXM37" s="37"/>
      <c r="DXN37" s="37"/>
      <c r="DXO37" s="37"/>
      <c r="DXP37" s="37"/>
      <c r="DXQ37" s="37"/>
      <c r="DXR37" s="37"/>
      <c r="DXS37" s="37"/>
      <c r="DXT37" s="37"/>
      <c r="DXU37" s="37"/>
      <c r="DXV37" s="37"/>
      <c r="DXW37" s="37"/>
      <c r="DXX37" s="37"/>
      <c r="DXY37" s="37"/>
      <c r="DXZ37" s="37"/>
      <c r="DYA37" s="37"/>
      <c r="DYB37" s="37"/>
      <c r="DYC37" s="37"/>
      <c r="DYD37" s="37"/>
      <c r="DYE37" s="37"/>
      <c r="DYF37" s="37"/>
      <c r="DYG37" s="37"/>
      <c r="DYH37" s="37"/>
      <c r="DYI37" s="37"/>
      <c r="DYJ37" s="37"/>
      <c r="DYK37" s="37"/>
      <c r="DYL37" s="37"/>
      <c r="DYM37" s="37"/>
      <c r="DYN37" s="37"/>
      <c r="DYO37" s="37"/>
      <c r="DYP37" s="37"/>
      <c r="DYQ37" s="37"/>
      <c r="DYR37" s="37"/>
      <c r="DYS37" s="37"/>
      <c r="DYT37" s="37"/>
      <c r="DYU37" s="37"/>
      <c r="DYV37" s="37"/>
      <c r="DYW37" s="37"/>
      <c r="DYX37" s="37"/>
      <c r="DYY37" s="37"/>
      <c r="DYZ37" s="37"/>
      <c r="DZA37" s="37"/>
      <c r="DZB37" s="37"/>
      <c r="DZC37" s="37"/>
      <c r="DZD37" s="37"/>
      <c r="DZE37" s="37"/>
      <c r="DZF37" s="37"/>
      <c r="DZG37" s="37"/>
      <c r="DZH37" s="37"/>
      <c r="DZI37" s="37"/>
      <c r="DZJ37" s="37"/>
      <c r="DZK37" s="37"/>
      <c r="DZL37" s="37"/>
      <c r="DZM37" s="37"/>
      <c r="DZN37" s="37"/>
      <c r="DZO37" s="37"/>
      <c r="DZP37" s="37"/>
      <c r="DZQ37" s="37"/>
      <c r="DZR37" s="37"/>
      <c r="DZS37" s="37"/>
      <c r="DZT37" s="37"/>
      <c r="DZU37" s="37"/>
      <c r="DZV37" s="37"/>
      <c r="DZW37" s="37"/>
      <c r="DZX37" s="37"/>
      <c r="DZY37" s="37"/>
      <c r="DZZ37" s="37"/>
      <c r="EAA37" s="37"/>
      <c r="EAB37" s="37"/>
      <c r="EAC37" s="37"/>
      <c r="EAD37" s="37"/>
      <c r="EAE37" s="37"/>
      <c r="EAF37" s="37"/>
      <c r="EAG37" s="37"/>
      <c r="EAH37" s="37"/>
      <c r="EAI37" s="37"/>
      <c r="EAJ37" s="37"/>
      <c r="EAK37" s="37"/>
      <c r="EAL37" s="37"/>
      <c r="EAM37" s="37"/>
      <c r="EAN37" s="37"/>
      <c r="EAO37" s="37"/>
      <c r="EAP37" s="37"/>
      <c r="EAQ37" s="37"/>
      <c r="EAR37" s="37"/>
      <c r="EAS37" s="37"/>
      <c r="EAT37" s="37"/>
      <c r="EAU37" s="37"/>
      <c r="EAV37" s="37"/>
      <c r="EAW37" s="37"/>
      <c r="EAX37" s="37"/>
      <c r="EAY37" s="37"/>
      <c r="EAZ37" s="37"/>
      <c r="EBA37" s="37"/>
      <c r="EBB37" s="37"/>
      <c r="EBC37" s="37"/>
      <c r="EBD37" s="37"/>
      <c r="EBE37" s="37"/>
      <c r="EBF37" s="37"/>
      <c r="EBG37" s="37"/>
      <c r="EBH37" s="37"/>
      <c r="EBI37" s="37"/>
      <c r="EBJ37" s="37"/>
      <c r="EBK37" s="37"/>
      <c r="EBL37" s="37"/>
      <c r="EBM37" s="37"/>
      <c r="EBN37" s="37"/>
      <c r="EBO37" s="37"/>
      <c r="EBP37" s="37"/>
      <c r="EBQ37" s="37"/>
      <c r="EBR37" s="37"/>
      <c r="EBS37" s="37"/>
      <c r="EBT37" s="37"/>
      <c r="EBU37" s="37"/>
      <c r="EBV37" s="37"/>
      <c r="EBW37" s="37"/>
      <c r="EBX37" s="37"/>
      <c r="EBY37" s="37"/>
      <c r="EBZ37" s="37"/>
      <c r="ECA37" s="37"/>
      <c r="ECB37" s="37"/>
      <c r="ECC37" s="37"/>
      <c r="ECD37" s="37"/>
      <c r="ECE37" s="37"/>
      <c r="ECF37" s="37"/>
      <c r="ECG37" s="37"/>
      <c r="ECH37" s="37"/>
      <c r="ECI37" s="37"/>
      <c r="ECJ37" s="37"/>
      <c r="ECK37" s="37"/>
      <c r="ECL37" s="37"/>
      <c r="ECM37" s="37"/>
      <c r="ECN37" s="37"/>
      <c r="ECO37" s="37"/>
      <c r="ECP37" s="37"/>
      <c r="ECQ37" s="37"/>
      <c r="ECR37" s="37"/>
      <c r="ECS37" s="37"/>
      <c r="ECT37" s="37"/>
      <c r="ECU37" s="37"/>
      <c r="ECV37" s="37"/>
      <c r="ECW37" s="37"/>
      <c r="ECX37" s="37"/>
      <c r="ECY37" s="37"/>
      <c r="ECZ37" s="37"/>
      <c r="EDA37" s="37"/>
      <c r="EDB37" s="37"/>
      <c r="EDC37" s="37"/>
      <c r="EDD37" s="37"/>
      <c r="EDE37" s="37"/>
      <c r="EDF37" s="37"/>
      <c r="EDG37" s="37"/>
      <c r="EDH37" s="37"/>
      <c r="EDI37" s="37"/>
      <c r="EDJ37" s="37"/>
      <c r="EDK37" s="37"/>
      <c r="EDL37" s="37"/>
      <c r="EDM37" s="37"/>
      <c r="EDN37" s="37"/>
      <c r="EDO37" s="37"/>
      <c r="EDP37" s="37"/>
      <c r="EDQ37" s="37"/>
      <c r="EDR37" s="37"/>
      <c r="EDS37" s="37"/>
      <c r="EDT37" s="37"/>
      <c r="EDU37" s="37"/>
      <c r="EDV37" s="37"/>
      <c r="EDW37" s="37"/>
      <c r="EDX37" s="37"/>
      <c r="EDY37" s="37"/>
      <c r="EDZ37" s="37"/>
      <c r="EEA37" s="37"/>
      <c r="EEB37" s="37"/>
      <c r="EEC37" s="37"/>
      <c r="EED37" s="37"/>
      <c r="EEE37" s="37"/>
      <c r="EEF37" s="37"/>
      <c r="EEG37" s="37"/>
      <c r="EEH37" s="37"/>
      <c r="EEI37" s="37"/>
      <c r="EEJ37" s="37"/>
      <c r="EEK37" s="37"/>
      <c r="EEL37" s="37"/>
      <c r="EEM37" s="37"/>
      <c r="EEN37" s="37"/>
      <c r="EEO37" s="37"/>
      <c r="EEP37" s="37"/>
      <c r="EEQ37" s="37"/>
      <c r="EER37" s="37"/>
      <c r="EES37" s="37"/>
      <c r="EET37" s="37"/>
      <c r="EEU37" s="37"/>
      <c r="EEV37" s="37"/>
      <c r="EEW37" s="37"/>
      <c r="EEX37" s="37"/>
      <c r="EEY37" s="37"/>
      <c r="EEZ37" s="37"/>
      <c r="EFA37" s="37"/>
      <c r="EFB37" s="37"/>
      <c r="EFC37" s="37"/>
      <c r="EFD37" s="37"/>
      <c r="EFE37" s="37"/>
      <c r="EFF37" s="37"/>
      <c r="EFG37" s="37"/>
      <c r="EFH37" s="37"/>
      <c r="EFI37" s="37"/>
      <c r="EFJ37" s="37"/>
      <c r="EFK37" s="37"/>
      <c r="EFL37" s="37"/>
      <c r="EFM37" s="37"/>
      <c r="EFN37" s="37"/>
      <c r="EFO37" s="37"/>
      <c r="EFP37" s="37"/>
      <c r="EFQ37" s="37"/>
      <c r="EFR37" s="37"/>
      <c r="EFS37" s="37"/>
      <c r="EFT37" s="37"/>
      <c r="EFU37" s="37"/>
      <c r="EFV37" s="37"/>
      <c r="EFW37" s="37"/>
      <c r="EFX37" s="37"/>
      <c r="EFY37" s="37"/>
      <c r="EFZ37" s="37"/>
      <c r="EGA37" s="37"/>
      <c r="EGB37" s="37"/>
      <c r="EGC37" s="37"/>
      <c r="EGD37" s="37"/>
      <c r="EGE37" s="37"/>
      <c r="EGF37" s="37"/>
      <c r="EGG37" s="37"/>
      <c r="EGH37" s="37"/>
      <c r="EGI37" s="37"/>
      <c r="EGJ37" s="37"/>
      <c r="EGK37" s="37"/>
      <c r="EGL37" s="37"/>
      <c r="EGM37" s="37"/>
      <c r="EGN37" s="37"/>
      <c r="EGO37" s="37"/>
      <c r="EGP37" s="37"/>
      <c r="EGQ37" s="37"/>
      <c r="EGR37" s="37"/>
      <c r="EGS37" s="37"/>
      <c r="EGT37" s="37"/>
      <c r="EGU37" s="37"/>
      <c r="EGV37" s="37"/>
      <c r="EGW37" s="37"/>
      <c r="EGX37" s="37"/>
      <c r="EGY37" s="37"/>
      <c r="EGZ37" s="37"/>
      <c r="EHA37" s="37"/>
      <c r="EHB37" s="37"/>
      <c r="EHC37" s="37"/>
      <c r="EHD37" s="37"/>
      <c r="EHE37" s="37"/>
      <c r="EHF37" s="37"/>
      <c r="EHG37" s="37"/>
      <c r="EHH37" s="37"/>
      <c r="EHI37" s="37"/>
      <c r="EHJ37" s="37"/>
      <c r="EHK37" s="37"/>
      <c r="EHL37" s="37"/>
      <c r="EHM37" s="37"/>
      <c r="EHN37" s="37"/>
      <c r="EHO37" s="37"/>
      <c r="EHP37" s="37"/>
      <c r="EHQ37" s="37"/>
      <c r="EHR37" s="37"/>
      <c r="EHS37" s="37"/>
      <c r="EHT37" s="37"/>
      <c r="EHU37" s="37"/>
      <c r="EHV37" s="37"/>
      <c r="EHW37" s="37"/>
      <c r="EHX37" s="37"/>
      <c r="EHY37" s="37"/>
      <c r="EHZ37" s="37"/>
      <c r="EIA37" s="37"/>
      <c r="EIB37" s="37"/>
      <c r="EIC37" s="37"/>
      <c r="EID37" s="37"/>
      <c r="EIE37" s="37"/>
      <c r="EIF37" s="37"/>
      <c r="EIG37" s="37"/>
      <c r="EIH37" s="37"/>
      <c r="EII37" s="37"/>
      <c r="EIJ37" s="37"/>
      <c r="EIK37" s="37"/>
      <c r="EIL37" s="37"/>
      <c r="EIM37" s="37"/>
      <c r="EIN37" s="37"/>
      <c r="EIO37" s="37"/>
      <c r="EIP37" s="37"/>
      <c r="EIQ37" s="37"/>
      <c r="EIR37" s="37"/>
      <c r="EIS37" s="37"/>
      <c r="EIT37" s="37"/>
      <c r="EIU37" s="37"/>
      <c r="EIV37" s="37"/>
      <c r="EIW37" s="37"/>
      <c r="EIX37" s="37"/>
      <c r="EIY37" s="37"/>
      <c r="EIZ37" s="37"/>
      <c r="EJA37" s="37"/>
      <c r="EJB37" s="37"/>
      <c r="EJC37" s="37"/>
      <c r="EJD37" s="37"/>
      <c r="EJE37" s="37"/>
      <c r="EJF37" s="37"/>
      <c r="EJG37" s="37"/>
      <c r="EJH37" s="37"/>
      <c r="EJI37" s="37"/>
      <c r="EJJ37" s="37"/>
      <c r="EJK37" s="37"/>
      <c r="EJL37" s="37"/>
      <c r="EJM37" s="37"/>
      <c r="EJN37" s="37"/>
      <c r="EJO37" s="37"/>
      <c r="EJP37" s="37"/>
      <c r="EJQ37" s="37"/>
      <c r="EJR37" s="37"/>
      <c r="EJS37" s="37"/>
      <c r="EJT37" s="37"/>
      <c r="EJU37" s="37"/>
      <c r="EJV37" s="37"/>
      <c r="EJW37" s="37"/>
      <c r="EJX37" s="37"/>
      <c r="EJY37" s="37"/>
      <c r="EJZ37" s="37"/>
      <c r="EKA37" s="37"/>
      <c r="EKB37" s="37"/>
      <c r="EKC37" s="37"/>
      <c r="EKD37" s="37"/>
      <c r="EKE37" s="37"/>
      <c r="EKF37" s="37"/>
      <c r="EKG37" s="37"/>
      <c r="EKH37" s="37"/>
      <c r="EKI37" s="37"/>
      <c r="EKJ37" s="37"/>
      <c r="EKK37" s="37"/>
      <c r="EKL37" s="37"/>
      <c r="EKM37" s="37"/>
      <c r="EKN37" s="37"/>
      <c r="EKO37" s="37"/>
      <c r="EKP37" s="37"/>
      <c r="EKQ37" s="37"/>
      <c r="EKR37" s="37"/>
      <c r="EKS37" s="37"/>
      <c r="EKT37" s="37"/>
      <c r="EKU37" s="37"/>
      <c r="EKV37" s="37"/>
      <c r="EKW37" s="37"/>
      <c r="EKX37" s="37"/>
      <c r="EKY37" s="37"/>
      <c r="EKZ37" s="37"/>
      <c r="ELA37" s="37"/>
      <c r="ELB37" s="37"/>
      <c r="ELC37" s="37"/>
      <c r="ELD37" s="37"/>
      <c r="ELE37" s="37"/>
      <c r="ELF37" s="37"/>
      <c r="ELG37" s="37"/>
      <c r="ELH37" s="37"/>
      <c r="ELI37" s="37"/>
      <c r="ELJ37" s="37"/>
      <c r="ELK37" s="37"/>
      <c r="ELL37" s="37"/>
      <c r="ELM37" s="37"/>
      <c r="ELN37" s="37"/>
      <c r="ELO37" s="37"/>
      <c r="ELP37" s="37"/>
      <c r="ELQ37" s="37"/>
      <c r="ELR37" s="37"/>
      <c r="ELS37" s="37"/>
      <c r="ELT37" s="37"/>
      <c r="ELU37" s="37"/>
      <c r="ELV37" s="37"/>
      <c r="ELW37" s="37"/>
      <c r="ELX37" s="37"/>
      <c r="ELY37" s="37"/>
      <c r="ELZ37" s="37"/>
      <c r="EMA37" s="37"/>
      <c r="EMB37" s="37"/>
      <c r="EMC37" s="37"/>
      <c r="EMD37" s="37"/>
      <c r="EME37" s="37"/>
      <c r="EMF37" s="37"/>
      <c r="EMG37" s="37"/>
      <c r="EMH37" s="37"/>
      <c r="EMI37" s="37"/>
      <c r="EMJ37" s="37"/>
      <c r="EMK37" s="37"/>
      <c r="EML37" s="37"/>
      <c r="EMM37" s="37"/>
      <c r="EMN37" s="37"/>
      <c r="EMO37" s="37"/>
      <c r="EMP37" s="37"/>
      <c r="EMQ37" s="37"/>
      <c r="EMR37" s="37"/>
      <c r="EMS37" s="37"/>
      <c r="EMT37" s="37"/>
      <c r="EMU37" s="37"/>
      <c r="EMV37" s="37"/>
      <c r="EMW37" s="37"/>
      <c r="EMX37" s="37"/>
      <c r="EMY37" s="37"/>
      <c r="EMZ37" s="37"/>
      <c r="ENA37" s="37"/>
      <c r="ENB37" s="37"/>
      <c r="ENC37" s="37"/>
      <c r="END37" s="37"/>
      <c r="ENE37" s="37"/>
      <c r="ENF37" s="37"/>
      <c r="ENG37" s="37"/>
      <c r="ENH37" s="37"/>
      <c r="ENI37" s="37"/>
      <c r="ENJ37" s="37"/>
      <c r="ENK37" s="37"/>
      <c r="ENL37" s="37"/>
      <c r="ENM37" s="37"/>
      <c r="ENN37" s="37"/>
      <c r="ENO37" s="37"/>
      <c r="ENP37" s="37"/>
      <c r="ENQ37" s="37"/>
      <c r="ENR37" s="37"/>
      <c r="ENS37" s="37"/>
      <c r="ENT37" s="37"/>
      <c r="ENU37" s="37"/>
      <c r="ENV37" s="37"/>
      <c r="ENW37" s="37"/>
      <c r="ENX37" s="37"/>
      <c r="ENY37" s="37"/>
      <c r="ENZ37" s="37"/>
      <c r="EOA37" s="37"/>
      <c r="EOB37" s="37"/>
      <c r="EOC37" s="37"/>
      <c r="EOD37" s="37"/>
      <c r="EOE37" s="37"/>
      <c r="EOF37" s="37"/>
      <c r="EOG37" s="37"/>
      <c r="EOH37" s="37"/>
      <c r="EOI37" s="37"/>
      <c r="EOJ37" s="37"/>
      <c r="EOK37" s="37"/>
      <c r="EOL37" s="37"/>
      <c r="EOM37" s="37"/>
      <c r="EON37" s="37"/>
      <c r="EOO37" s="37"/>
      <c r="EOP37" s="37"/>
      <c r="EOQ37" s="37"/>
      <c r="EOR37" s="37"/>
      <c r="EOS37" s="37"/>
      <c r="EOT37" s="37"/>
      <c r="EOU37" s="37"/>
      <c r="EOV37" s="37"/>
      <c r="EOW37" s="37"/>
      <c r="EOX37" s="37"/>
      <c r="EOY37" s="37"/>
      <c r="EOZ37" s="37"/>
      <c r="EPA37" s="37"/>
      <c r="EPB37" s="37"/>
      <c r="EPC37" s="37"/>
      <c r="EPD37" s="37"/>
      <c r="EPE37" s="37"/>
      <c r="EPF37" s="37"/>
      <c r="EPG37" s="37"/>
      <c r="EPH37" s="37"/>
      <c r="EPI37" s="37"/>
      <c r="EPJ37" s="37"/>
      <c r="EPK37" s="37"/>
      <c r="EPL37" s="37"/>
      <c r="EPM37" s="37"/>
      <c r="EPN37" s="37"/>
      <c r="EPO37" s="37"/>
      <c r="EPP37" s="37"/>
      <c r="EPQ37" s="37"/>
      <c r="EPR37" s="37"/>
      <c r="EPS37" s="37"/>
      <c r="EPT37" s="37"/>
      <c r="EPU37" s="37"/>
      <c r="EPV37" s="37"/>
      <c r="EPW37" s="37"/>
      <c r="EPX37" s="37"/>
      <c r="EPY37" s="37"/>
      <c r="EPZ37" s="37"/>
      <c r="EQA37" s="37"/>
      <c r="EQB37" s="37"/>
      <c r="EQC37" s="37"/>
      <c r="EQD37" s="37"/>
      <c r="EQE37" s="37"/>
      <c r="EQF37" s="37"/>
      <c r="EQG37" s="37"/>
      <c r="EQH37" s="37"/>
      <c r="EQI37" s="37"/>
      <c r="EQJ37" s="37"/>
      <c r="EQK37" s="37"/>
      <c r="EQL37" s="37"/>
      <c r="EQM37" s="37"/>
      <c r="EQN37" s="37"/>
      <c r="EQO37" s="37"/>
      <c r="EQP37" s="37"/>
      <c r="EQQ37" s="37"/>
      <c r="EQR37" s="37"/>
      <c r="EQS37" s="37"/>
      <c r="EQT37" s="37"/>
      <c r="EQU37" s="37"/>
      <c r="EQV37" s="37"/>
      <c r="EQW37" s="37"/>
      <c r="EQX37" s="37"/>
      <c r="EQY37" s="37"/>
      <c r="EQZ37" s="37"/>
      <c r="ERA37" s="37"/>
      <c r="ERB37" s="37"/>
      <c r="ERC37" s="37"/>
      <c r="ERD37" s="37"/>
      <c r="ERE37" s="37"/>
      <c r="ERF37" s="37"/>
      <c r="ERG37" s="37"/>
      <c r="ERH37" s="37"/>
      <c r="ERI37" s="37"/>
      <c r="ERJ37" s="37"/>
      <c r="ERK37" s="37"/>
      <c r="ERL37" s="37"/>
      <c r="ERM37" s="37"/>
      <c r="ERN37" s="37"/>
      <c r="ERO37" s="37"/>
      <c r="ERP37" s="37"/>
      <c r="ERQ37" s="37"/>
      <c r="ERR37" s="37"/>
      <c r="ERS37" s="37"/>
      <c r="ERT37" s="37"/>
      <c r="ERU37" s="37"/>
      <c r="ERV37" s="37"/>
      <c r="ERW37" s="37"/>
      <c r="ERX37" s="37"/>
      <c r="ERY37" s="37"/>
      <c r="ERZ37" s="37"/>
      <c r="ESA37" s="37"/>
      <c r="ESB37" s="37"/>
      <c r="ESC37" s="37"/>
      <c r="ESD37" s="37"/>
      <c r="ESE37" s="37"/>
      <c r="ESF37" s="37"/>
      <c r="ESG37" s="37"/>
      <c r="ESH37" s="37"/>
      <c r="ESI37" s="37"/>
      <c r="ESJ37" s="37"/>
      <c r="ESK37" s="37"/>
      <c r="ESL37" s="37"/>
      <c r="ESM37" s="37"/>
      <c r="ESN37" s="37"/>
      <c r="ESO37" s="37"/>
      <c r="ESP37" s="37"/>
      <c r="ESQ37" s="37"/>
      <c r="ESR37" s="37"/>
      <c r="ESS37" s="37"/>
      <c r="EST37" s="37"/>
      <c r="ESU37" s="37"/>
      <c r="ESV37" s="37"/>
      <c r="ESW37" s="37"/>
      <c r="ESX37" s="37"/>
      <c r="ESY37" s="37"/>
      <c r="ESZ37" s="37"/>
      <c r="ETA37" s="37"/>
      <c r="ETB37" s="37"/>
      <c r="ETC37" s="37"/>
      <c r="ETD37" s="37"/>
      <c r="ETE37" s="37"/>
      <c r="ETF37" s="37"/>
      <c r="ETG37" s="37"/>
      <c r="ETH37" s="37"/>
      <c r="ETI37" s="37"/>
      <c r="ETJ37" s="37"/>
      <c r="ETK37" s="37"/>
      <c r="ETL37" s="37"/>
      <c r="ETM37" s="37"/>
      <c r="ETN37" s="37"/>
      <c r="ETO37" s="37"/>
      <c r="ETP37" s="37"/>
      <c r="ETQ37" s="37"/>
      <c r="ETR37" s="37"/>
      <c r="ETS37" s="37"/>
      <c r="ETT37" s="37"/>
      <c r="ETU37" s="37"/>
      <c r="ETV37" s="37"/>
      <c r="ETW37" s="37"/>
      <c r="ETX37" s="37"/>
      <c r="ETY37" s="37"/>
      <c r="ETZ37" s="37"/>
      <c r="EUA37" s="37"/>
      <c r="EUB37" s="37"/>
      <c r="EUC37" s="37"/>
      <c r="EUD37" s="37"/>
      <c r="EUE37" s="37"/>
      <c r="EUF37" s="37"/>
      <c r="EUG37" s="37"/>
      <c r="EUH37" s="37"/>
      <c r="EUI37" s="37"/>
      <c r="EUJ37" s="37"/>
      <c r="EUK37" s="37"/>
      <c r="EUL37" s="37"/>
      <c r="EUM37" s="37"/>
      <c r="EUN37" s="37"/>
      <c r="EUO37" s="37"/>
      <c r="EUP37" s="37"/>
      <c r="EUQ37" s="37"/>
      <c r="EUR37" s="37"/>
      <c r="EUS37" s="37"/>
      <c r="EUT37" s="37"/>
      <c r="EUU37" s="37"/>
      <c r="EUV37" s="37"/>
      <c r="EUW37" s="37"/>
      <c r="EUX37" s="37"/>
      <c r="EUY37" s="37"/>
      <c r="EUZ37" s="37"/>
      <c r="EVA37" s="37"/>
      <c r="EVB37" s="37"/>
      <c r="EVC37" s="37"/>
      <c r="EVD37" s="37"/>
      <c r="EVE37" s="37"/>
      <c r="EVF37" s="37"/>
      <c r="EVG37" s="37"/>
      <c r="EVH37" s="37"/>
      <c r="EVI37" s="37"/>
      <c r="EVJ37" s="37"/>
      <c r="EVK37" s="37"/>
      <c r="EVL37" s="37"/>
      <c r="EVM37" s="37"/>
      <c r="EVN37" s="37"/>
      <c r="EVO37" s="37"/>
      <c r="EVP37" s="37"/>
      <c r="EVQ37" s="37"/>
      <c r="EVR37" s="37"/>
      <c r="EVS37" s="37"/>
      <c r="EVT37" s="37"/>
      <c r="EVU37" s="37"/>
      <c r="EVV37" s="37"/>
      <c r="EVW37" s="37"/>
      <c r="EVX37" s="37"/>
      <c r="EVY37" s="37"/>
      <c r="EVZ37" s="37"/>
      <c r="EWA37" s="37"/>
      <c r="EWB37" s="37"/>
      <c r="EWC37" s="37"/>
      <c r="EWD37" s="37"/>
      <c r="EWE37" s="37"/>
      <c r="EWF37" s="37"/>
      <c r="EWG37" s="37"/>
      <c r="EWH37" s="37"/>
      <c r="EWI37" s="37"/>
      <c r="EWJ37" s="37"/>
      <c r="EWK37" s="37"/>
      <c r="EWL37" s="37"/>
      <c r="EWM37" s="37"/>
      <c r="EWN37" s="37"/>
      <c r="EWO37" s="37"/>
      <c r="EWP37" s="37"/>
      <c r="EWQ37" s="37"/>
      <c r="EWR37" s="37"/>
      <c r="EWS37" s="37"/>
      <c r="EWT37" s="37"/>
      <c r="EWU37" s="37"/>
      <c r="EWV37" s="37"/>
      <c r="EWW37" s="37"/>
      <c r="EWX37" s="37"/>
      <c r="EWY37" s="37"/>
      <c r="EWZ37" s="37"/>
      <c r="EXA37" s="37"/>
      <c r="EXB37" s="37"/>
      <c r="EXC37" s="37"/>
      <c r="EXD37" s="37"/>
      <c r="EXE37" s="37"/>
      <c r="EXF37" s="37"/>
      <c r="EXG37" s="37"/>
      <c r="EXH37" s="37"/>
      <c r="EXI37" s="37"/>
      <c r="EXJ37" s="37"/>
      <c r="EXK37" s="37"/>
      <c r="EXL37" s="37"/>
      <c r="EXM37" s="37"/>
      <c r="EXN37" s="37"/>
      <c r="EXO37" s="37"/>
      <c r="EXP37" s="37"/>
      <c r="EXQ37" s="37"/>
      <c r="EXR37" s="37"/>
      <c r="EXS37" s="37"/>
      <c r="EXT37" s="37"/>
      <c r="EXU37" s="37"/>
      <c r="EXV37" s="37"/>
      <c r="EXW37" s="37"/>
      <c r="EXX37" s="37"/>
      <c r="EXY37" s="37"/>
      <c r="EXZ37" s="37"/>
      <c r="EYA37" s="37"/>
      <c r="EYB37" s="37"/>
      <c r="EYC37" s="37"/>
      <c r="EYD37" s="37"/>
      <c r="EYE37" s="37"/>
      <c r="EYF37" s="37"/>
      <c r="EYG37" s="37"/>
      <c r="EYH37" s="37"/>
      <c r="EYI37" s="37"/>
      <c r="EYJ37" s="37"/>
      <c r="EYK37" s="37"/>
      <c r="EYL37" s="37"/>
      <c r="EYM37" s="37"/>
      <c r="EYN37" s="37"/>
      <c r="EYO37" s="37"/>
      <c r="EYP37" s="37"/>
      <c r="EYQ37" s="37"/>
      <c r="EYR37" s="37"/>
      <c r="EYS37" s="37"/>
      <c r="EYT37" s="37"/>
      <c r="EYU37" s="37"/>
      <c r="EYV37" s="37"/>
      <c r="EYW37" s="37"/>
      <c r="EYX37" s="37"/>
      <c r="EYY37" s="37"/>
      <c r="EYZ37" s="37"/>
      <c r="EZA37" s="37"/>
      <c r="EZB37" s="37"/>
      <c r="EZC37" s="37"/>
      <c r="EZD37" s="37"/>
      <c r="EZE37" s="37"/>
      <c r="EZF37" s="37"/>
      <c r="EZG37" s="37"/>
      <c r="EZH37" s="37"/>
      <c r="EZI37" s="37"/>
      <c r="EZJ37" s="37"/>
      <c r="EZK37" s="37"/>
      <c r="EZL37" s="37"/>
      <c r="EZM37" s="37"/>
      <c r="EZN37" s="37"/>
      <c r="EZO37" s="37"/>
      <c r="EZP37" s="37"/>
      <c r="EZQ37" s="37"/>
      <c r="EZR37" s="37"/>
      <c r="EZS37" s="37"/>
      <c r="EZT37" s="37"/>
      <c r="EZU37" s="37"/>
      <c r="EZV37" s="37"/>
      <c r="EZW37" s="37"/>
      <c r="EZX37" s="37"/>
      <c r="EZY37" s="37"/>
      <c r="EZZ37" s="37"/>
      <c r="FAA37" s="37"/>
      <c r="FAB37" s="37"/>
      <c r="FAC37" s="37"/>
      <c r="FAD37" s="37"/>
      <c r="FAE37" s="37"/>
      <c r="FAF37" s="37"/>
      <c r="FAG37" s="37"/>
      <c r="FAH37" s="37"/>
      <c r="FAI37" s="37"/>
      <c r="FAJ37" s="37"/>
      <c r="FAK37" s="37"/>
      <c r="FAL37" s="37"/>
      <c r="FAM37" s="37"/>
      <c r="FAN37" s="37"/>
      <c r="FAO37" s="37"/>
      <c r="FAP37" s="37"/>
      <c r="FAQ37" s="37"/>
      <c r="FAR37" s="37"/>
      <c r="FAS37" s="37"/>
      <c r="FAT37" s="37"/>
      <c r="FAU37" s="37"/>
      <c r="FAV37" s="37"/>
      <c r="FAW37" s="37"/>
      <c r="FAX37" s="37"/>
      <c r="FAY37" s="37"/>
      <c r="FAZ37" s="37"/>
      <c r="FBA37" s="37"/>
      <c r="FBB37" s="37"/>
      <c r="FBC37" s="37"/>
      <c r="FBD37" s="37"/>
      <c r="FBE37" s="37"/>
      <c r="FBF37" s="37"/>
      <c r="FBG37" s="37"/>
      <c r="FBH37" s="37"/>
      <c r="FBI37" s="37"/>
      <c r="FBJ37" s="37"/>
      <c r="FBK37" s="37"/>
      <c r="FBL37" s="37"/>
      <c r="FBM37" s="37"/>
      <c r="FBN37" s="37"/>
      <c r="FBO37" s="37"/>
      <c r="FBP37" s="37"/>
      <c r="FBQ37" s="37"/>
      <c r="FBR37" s="37"/>
      <c r="FBS37" s="37"/>
      <c r="FBT37" s="37"/>
      <c r="FBU37" s="37"/>
      <c r="FBV37" s="37"/>
      <c r="FBW37" s="37"/>
      <c r="FBX37" s="37"/>
      <c r="FBY37" s="37"/>
      <c r="FBZ37" s="37"/>
      <c r="FCA37" s="37"/>
      <c r="FCB37" s="37"/>
      <c r="FCC37" s="37"/>
      <c r="FCD37" s="37"/>
      <c r="FCE37" s="37"/>
      <c r="FCF37" s="37"/>
      <c r="FCG37" s="37"/>
      <c r="FCH37" s="37"/>
      <c r="FCI37" s="37"/>
      <c r="FCJ37" s="37"/>
      <c r="FCK37" s="37"/>
      <c r="FCL37" s="37"/>
      <c r="FCM37" s="37"/>
      <c r="FCN37" s="37"/>
      <c r="FCO37" s="37"/>
      <c r="FCP37" s="37"/>
      <c r="FCQ37" s="37"/>
      <c r="FCR37" s="37"/>
      <c r="FCS37" s="37"/>
      <c r="FCT37" s="37"/>
      <c r="FCU37" s="37"/>
      <c r="FCV37" s="37"/>
      <c r="FCW37" s="37"/>
      <c r="FCX37" s="37"/>
      <c r="FCY37" s="37"/>
      <c r="FCZ37" s="37"/>
      <c r="FDA37" s="37"/>
      <c r="FDB37" s="37"/>
      <c r="FDC37" s="37"/>
      <c r="FDD37" s="37"/>
      <c r="FDE37" s="37"/>
      <c r="FDF37" s="37"/>
      <c r="FDG37" s="37"/>
      <c r="FDH37" s="37"/>
      <c r="FDI37" s="37"/>
      <c r="FDJ37" s="37"/>
      <c r="FDK37" s="37"/>
      <c r="FDL37" s="37"/>
      <c r="FDM37" s="37"/>
      <c r="FDN37" s="37"/>
      <c r="FDO37" s="37"/>
      <c r="FDP37" s="37"/>
      <c r="FDQ37" s="37"/>
      <c r="FDR37" s="37"/>
      <c r="FDS37" s="37"/>
      <c r="FDT37" s="37"/>
      <c r="FDU37" s="37"/>
      <c r="FDV37" s="37"/>
      <c r="FDW37" s="37"/>
      <c r="FDX37" s="37"/>
      <c r="FDY37" s="37"/>
      <c r="FDZ37" s="37"/>
      <c r="FEA37" s="37"/>
      <c r="FEB37" s="37"/>
      <c r="FEC37" s="37"/>
      <c r="FED37" s="37"/>
      <c r="FEE37" s="37"/>
      <c r="FEF37" s="37"/>
      <c r="FEG37" s="37"/>
      <c r="FEH37" s="37"/>
      <c r="FEI37" s="37"/>
      <c r="FEJ37" s="37"/>
      <c r="FEK37" s="37"/>
      <c r="FEL37" s="37"/>
      <c r="FEM37" s="37"/>
      <c r="FEN37" s="37"/>
      <c r="FEO37" s="37"/>
      <c r="FEP37" s="37"/>
      <c r="FEQ37" s="37"/>
      <c r="FER37" s="37"/>
      <c r="FES37" s="37"/>
      <c r="FET37" s="37"/>
      <c r="FEU37" s="37"/>
      <c r="FEV37" s="37"/>
      <c r="FEW37" s="37"/>
      <c r="FEX37" s="37"/>
      <c r="FEY37" s="37"/>
      <c r="FEZ37" s="37"/>
      <c r="FFA37" s="37"/>
      <c r="FFB37" s="37"/>
      <c r="FFC37" s="37"/>
      <c r="FFD37" s="37"/>
      <c r="FFE37" s="37"/>
      <c r="FFF37" s="37"/>
      <c r="FFG37" s="37"/>
      <c r="FFH37" s="37"/>
      <c r="FFI37" s="37"/>
      <c r="FFJ37" s="37"/>
      <c r="FFK37" s="37"/>
      <c r="FFL37" s="37"/>
      <c r="FFM37" s="37"/>
      <c r="FFN37" s="37"/>
      <c r="FFO37" s="37"/>
      <c r="FFP37" s="37"/>
      <c r="FFQ37" s="37"/>
      <c r="FFR37" s="37"/>
      <c r="FFS37" s="37"/>
      <c r="FFT37" s="37"/>
      <c r="FFU37" s="37"/>
      <c r="FFV37" s="37"/>
      <c r="FFW37" s="37"/>
      <c r="FFX37" s="37"/>
      <c r="FFY37" s="37"/>
      <c r="FFZ37" s="37"/>
      <c r="FGA37" s="37"/>
      <c r="FGB37" s="37"/>
      <c r="FGC37" s="37"/>
      <c r="FGD37" s="37"/>
      <c r="FGE37" s="37"/>
      <c r="FGF37" s="37"/>
      <c r="FGG37" s="37"/>
      <c r="FGH37" s="37"/>
      <c r="FGI37" s="37"/>
      <c r="FGJ37" s="37"/>
      <c r="FGK37" s="37"/>
      <c r="FGL37" s="37"/>
      <c r="FGM37" s="37"/>
      <c r="FGN37" s="37"/>
      <c r="FGO37" s="37"/>
      <c r="FGP37" s="37"/>
      <c r="FGQ37" s="37"/>
      <c r="FGR37" s="37"/>
      <c r="FGS37" s="37"/>
      <c r="FGT37" s="37"/>
      <c r="FGU37" s="37"/>
      <c r="FGV37" s="37"/>
      <c r="FGW37" s="37"/>
      <c r="FGX37" s="37"/>
      <c r="FGY37" s="37"/>
      <c r="FGZ37" s="37"/>
      <c r="FHA37" s="37"/>
      <c r="FHB37" s="37"/>
      <c r="FHC37" s="37"/>
      <c r="FHD37" s="37"/>
      <c r="FHE37" s="37"/>
      <c r="FHF37" s="37"/>
      <c r="FHG37" s="37"/>
      <c r="FHH37" s="37"/>
      <c r="FHI37" s="37"/>
      <c r="FHJ37" s="37"/>
      <c r="FHK37" s="37"/>
      <c r="FHL37" s="37"/>
      <c r="FHM37" s="37"/>
      <c r="FHN37" s="37"/>
      <c r="FHO37" s="37"/>
      <c r="FHP37" s="37"/>
      <c r="FHQ37" s="37"/>
      <c r="FHR37" s="37"/>
      <c r="FHS37" s="37"/>
      <c r="FHT37" s="37"/>
      <c r="FHU37" s="37"/>
      <c r="FHV37" s="37"/>
      <c r="FHW37" s="37"/>
      <c r="FHX37" s="37"/>
      <c r="FHY37" s="37"/>
      <c r="FHZ37" s="37"/>
      <c r="FIA37" s="37"/>
      <c r="FIB37" s="37"/>
      <c r="FIC37" s="37"/>
      <c r="FID37" s="37"/>
      <c r="FIE37" s="37"/>
      <c r="FIF37" s="37"/>
      <c r="FIG37" s="37"/>
      <c r="FIH37" s="37"/>
      <c r="FII37" s="37"/>
      <c r="FIJ37" s="37"/>
      <c r="FIK37" s="37"/>
      <c r="FIL37" s="37"/>
      <c r="FIM37" s="37"/>
      <c r="FIN37" s="37"/>
      <c r="FIO37" s="37"/>
      <c r="FIP37" s="37"/>
      <c r="FIQ37" s="37"/>
      <c r="FIR37" s="37"/>
      <c r="FIS37" s="37"/>
      <c r="FIT37" s="37"/>
      <c r="FIU37" s="37"/>
      <c r="FIV37" s="37"/>
      <c r="FIW37" s="37"/>
      <c r="FIX37" s="37"/>
      <c r="FIY37" s="37"/>
      <c r="FIZ37" s="37"/>
      <c r="FJA37" s="37"/>
      <c r="FJB37" s="37"/>
      <c r="FJC37" s="37"/>
      <c r="FJD37" s="37"/>
      <c r="FJE37" s="37"/>
      <c r="FJF37" s="37"/>
      <c r="FJG37" s="37"/>
      <c r="FJH37" s="37"/>
      <c r="FJI37" s="37"/>
      <c r="FJJ37" s="37"/>
      <c r="FJK37" s="37"/>
      <c r="FJL37" s="37"/>
      <c r="FJM37" s="37"/>
      <c r="FJN37" s="37"/>
      <c r="FJO37" s="37"/>
      <c r="FJP37" s="37"/>
      <c r="FJQ37" s="37"/>
      <c r="FJR37" s="37"/>
      <c r="FJS37" s="37"/>
      <c r="FJT37" s="37"/>
      <c r="FJU37" s="37"/>
      <c r="FJV37" s="37"/>
      <c r="FJW37" s="37"/>
      <c r="FJX37" s="37"/>
      <c r="FJY37" s="37"/>
      <c r="FJZ37" s="37"/>
      <c r="FKA37" s="37"/>
      <c r="FKB37" s="37"/>
      <c r="FKC37" s="37"/>
      <c r="FKD37" s="37"/>
      <c r="FKE37" s="37"/>
      <c r="FKF37" s="37"/>
      <c r="FKG37" s="37"/>
      <c r="FKH37" s="37"/>
      <c r="FKI37" s="37"/>
      <c r="FKJ37" s="37"/>
      <c r="FKK37" s="37"/>
      <c r="FKL37" s="37"/>
      <c r="FKM37" s="37"/>
      <c r="FKN37" s="37"/>
      <c r="FKO37" s="37"/>
      <c r="FKP37" s="37"/>
      <c r="FKQ37" s="37"/>
      <c r="FKR37" s="37"/>
      <c r="FKS37" s="37"/>
      <c r="FKT37" s="37"/>
      <c r="FKU37" s="37"/>
      <c r="FKV37" s="37"/>
      <c r="FKW37" s="37"/>
      <c r="FKX37" s="37"/>
      <c r="FKY37" s="37"/>
      <c r="FKZ37" s="37"/>
      <c r="FLA37" s="37"/>
      <c r="FLB37" s="37"/>
      <c r="FLC37" s="37"/>
      <c r="FLD37" s="37"/>
      <c r="FLE37" s="37"/>
      <c r="FLF37" s="37"/>
      <c r="FLG37" s="37"/>
      <c r="FLH37" s="37"/>
      <c r="FLI37" s="37"/>
      <c r="FLJ37" s="37"/>
      <c r="FLK37" s="37"/>
      <c r="FLL37" s="37"/>
      <c r="FLM37" s="37"/>
      <c r="FLN37" s="37"/>
      <c r="FLO37" s="37"/>
      <c r="FLP37" s="37"/>
      <c r="FLQ37" s="37"/>
      <c r="FLR37" s="37"/>
      <c r="FLS37" s="37"/>
      <c r="FLT37" s="37"/>
      <c r="FLU37" s="37"/>
      <c r="FLV37" s="37"/>
      <c r="FLW37" s="37"/>
      <c r="FLX37" s="37"/>
      <c r="FLY37" s="37"/>
      <c r="FLZ37" s="37"/>
      <c r="FMA37" s="37"/>
      <c r="FMB37" s="37"/>
      <c r="FMC37" s="37"/>
      <c r="FMD37" s="37"/>
      <c r="FME37" s="37"/>
      <c r="FMF37" s="37"/>
      <c r="FMG37" s="37"/>
      <c r="FMH37" s="37"/>
      <c r="FMI37" s="37"/>
      <c r="FMJ37" s="37"/>
      <c r="FMK37" s="37"/>
      <c r="FML37" s="37"/>
      <c r="FMM37" s="37"/>
      <c r="FMN37" s="37"/>
      <c r="FMO37" s="37"/>
      <c r="FMP37" s="37"/>
      <c r="FMQ37" s="37"/>
      <c r="FMR37" s="37"/>
      <c r="FMS37" s="37"/>
      <c r="FMT37" s="37"/>
      <c r="FMU37" s="37"/>
      <c r="FMV37" s="37"/>
      <c r="FMW37" s="37"/>
      <c r="FMX37" s="37"/>
      <c r="FMY37" s="37"/>
      <c r="FMZ37" s="37"/>
      <c r="FNA37" s="37"/>
      <c r="FNB37" s="37"/>
      <c r="FNC37" s="37"/>
      <c r="FND37" s="37"/>
      <c r="FNE37" s="37"/>
      <c r="FNF37" s="37"/>
      <c r="FNG37" s="37"/>
      <c r="FNH37" s="37"/>
      <c r="FNI37" s="37"/>
      <c r="FNJ37" s="37"/>
      <c r="FNK37" s="37"/>
      <c r="FNL37" s="37"/>
      <c r="FNM37" s="37"/>
      <c r="FNN37" s="37"/>
      <c r="FNO37" s="37"/>
      <c r="FNP37" s="37"/>
      <c r="FNQ37" s="37"/>
      <c r="FNR37" s="37"/>
      <c r="FNS37" s="37"/>
      <c r="FNT37" s="37"/>
      <c r="FNU37" s="37"/>
      <c r="FNV37" s="37"/>
      <c r="FNW37" s="37"/>
      <c r="FNX37" s="37"/>
      <c r="FNY37" s="37"/>
      <c r="FNZ37" s="37"/>
      <c r="FOA37" s="37"/>
      <c r="FOB37" s="37"/>
      <c r="FOC37" s="37"/>
      <c r="FOD37" s="37"/>
      <c r="FOE37" s="37"/>
      <c r="FOF37" s="37"/>
      <c r="FOG37" s="37"/>
      <c r="FOH37" s="37"/>
      <c r="FOI37" s="37"/>
      <c r="FOJ37" s="37"/>
      <c r="FOK37" s="37"/>
      <c r="FOL37" s="37"/>
      <c r="FOM37" s="37"/>
      <c r="FON37" s="37"/>
      <c r="FOO37" s="37"/>
      <c r="FOP37" s="37"/>
      <c r="FOQ37" s="37"/>
      <c r="FOR37" s="37"/>
      <c r="FOS37" s="37"/>
      <c r="FOT37" s="37"/>
      <c r="FOU37" s="37"/>
      <c r="FOV37" s="37"/>
      <c r="FOW37" s="37"/>
      <c r="FOX37" s="37"/>
      <c r="FOY37" s="37"/>
      <c r="FOZ37" s="37"/>
      <c r="FPA37" s="37"/>
      <c r="FPB37" s="37"/>
      <c r="FPC37" s="37"/>
      <c r="FPD37" s="37"/>
      <c r="FPE37" s="37"/>
      <c r="FPF37" s="37"/>
      <c r="FPG37" s="37"/>
      <c r="FPH37" s="37"/>
      <c r="FPI37" s="37"/>
      <c r="FPJ37" s="37"/>
      <c r="FPK37" s="37"/>
      <c r="FPL37" s="37"/>
      <c r="FPM37" s="37"/>
      <c r="FPN37" s="37"/>
      <c r="FPO37" s="37"/>
      <c r="FPP37" s="37"/>
      <c r="FPQ37" s="37"/>
      <c r="FPR37" s="37"/>
      <c r="FPS37" s="37"/>
      <c r="FPT37" s="37"/>
      <c r="FPU37" s="37"/>
      <c r="FPV37" s="37"/>
      <c r="FPW37" s="37"/>
      <c r="FPX37" s="37"/>
      <c r="FPY37" s="37"/>
      <c r="FPZ37" s="37"/>
      <c r="FQA37" s="37"/>
      <c r="FQB37" s="37"/>
      <c r="FQC37" s="37"/>
      <c r="FQD37" s="37"/>
      <c r="FQE37" s="37"/>
      <c r="FQF37" s="37"/>
      <c r="FQG37" s="37"/>
      <c r="FQH37" s="37"/>
      <c r="FQI37" s="37"/>
      <c r="FQJ37" s="37"/>
      <c r="FQK37" s="37"/>
      <c r="FQL37" s="37"/>
      <c r="FQM37" s="37"/>
      <c r="FQN37" s="37"/>
      <c r="FQO37" s="37"/>
      <c r="FQP37" s="37"/>
      <c r="FQQ37" s="37"/>
      <c r="FQR37" s="37"/>
      <c r="FQS37" s="37"/>
      <c r="FQT37" s="37"/>
      <c r="FQU37" s="37"/>
      <c r="FQV37" s="37"/>
      <c r="FQW37" s="37"/>
      <c r="FQX37" s="37"/>
      <c r="FQY37" s="37"/>
      <c r="FQZ37" s="37"/>
      <c r="FRA37" s="37"/>
      <c r="FRB37" s="37"/>
      <c r="FRC37" s="37"/>
      <c r="FRD37" s="37"/>
      <c r="FRE37" s="37"/>
      <c r="FRF37" s="37"/>
      <c r="FRG37" s="37"/>
      <c r="FRH37" s="37"/>
      <c r="FRI37" s="37"/>
      <c r="FRJ37" s="37"/>
      <c r="FRK37" s="37"/>
      <c r="FRL37" s="37"/>
      <c r="FRM37" s="37"/>
      <c r="FRN37" s="37"/>
      <c r="FRO37" s="37"/>
      <c r="FRP37" s="37"/>
      <c r="FRQ37" s="37"/>
      <c r="FRR37" s="37"/>
      <c r="FRS37" s="37"/>
      <c r="FRT37" s="37"/>
      <c r="FRU37" s="37"/>
      <c r="FRV37" s="37"/>
      <c r="FRW37" s="37"/>
      <c r="FRX37" s="37"/>
      <c r="FRY37" s="37"/>
      <c r="FRZ37" s="37"/>
      <c r="FSA37" s="37"/>
      <c r="FSB37" s="37"/>
      <c r="FSC37" s="37"/>
      <c r="FSD37" s="37"/>
      <c r="FSE37" s="37"/>
      <c r="FSF37" s="37"/>
      <c r="FSG37" s="37"/>
      <c r="FSH37" s="37"/>
      <c r="FSI37" s="37"/>
      <c r="FSJ37" s="37"/>
      <c r="FSK37" s="37"/>
      <c r="FSL37" s="37"/>
      <c r="FSM37" s="37"/>
      <c r="FSN37" s="37"/>
      <c r="FSO37" s="37"/>
      <c r="FSP37" s="37"/>
      <c r="FSQ37" s="37"/>
      <c r="FSR37" s="37"/>
      <c r="FSS37" s="37"/>
      <c r="FST37" s="37"/>
      <c r="FSU37" s="37"/>
      <c r="FSV37" s="37"/>
      <c r="FSW37" s="37"/>
      <c r="FSX37" s="37"/>
      <c r="FSY37" s="37"/>
      <c r="FSZ37" s="37"/>
      <c r="FTA37" s="37"/>
      <c r="FTB37" s="37"/>
      <c r="FTC37" s="37"/>
      <c r="FTD37" s="37"/>
      <c r="FTE37" s="37"/>
      <c r="FTF37" s="37"/>
      <c r="FTG37" s="37"/>
      <c r="FTH37" s="37"/>
      <c r="FTI37" s="37"/>
      <c r="FTJ37" s="37"/>
      <c r="FTK37" s="37"/>
      <c r="FTL37" s="37"/>
      <c r="FTM37" s="37"/>
      <c r="FTN37" s="37"/>
      <c r="FTO37" s="37"/>
      <c r="FTP37" s="37"/>
      <c r="FTQ37" s="37"/>
      <c r="FTR37" s="37"/>
      <c r="FTS37" s="37"/>
      <c r="FTT37" s="37"/>
      <c r="FTU37" s="37"/>
      <c r="FTV37" s="37"/>
      <c r="FTW37" s="37"/>
      <c r="FTX37" s="37"/>
      <c r="FTY37" s="37"/>
      <c r="FTZ37" s="37"/>
      <c r="FUA37" s="37"/>
      <c r="FUB37" s="37"/>
      <c r="FUC37" s="37"/>
      <c r="FUD37" s="37"/>
      <c r="FUE37" s="37"/>
      <c r="FUF37" s="37"/>
      <c r="FUG37" s="37"/>
      <c r="FUH37" s="37"/>
      <c r="FUI37" s="37"/>
      <c r="FUJ37" s="37"/>
      <c r="FUK37" s="37"/>
      <c r="FUL37" s="37"/>
      <c r="FUM37" s="37"/>
      <c r="FUN37" s="37"/>
      <c r="FUO37" s="37"/>
      <c r="FUP37" s="37"/>
      <c r="FUQ37" s="37"/>
      <c r="FUR37" s="37"/>
      <c r="FUS37" s="37"/>
      <c r="FUT37" s="37"/>
      <c r="FUU37" s="37"/>
      <c r="FUV37" s="37"/>
      <c r="FUW37" s="37"/>
      <c r="FUX37" s="37"/>
      <c r="FUY37" s="37"/>
      <c r="FUZ37" s="37"/>
      <c r="FVA37" s="37"/>
      <c r="FVB37" s="37"/>
      <c r="FVC37" s="37"/>
      <c r="FVD37" s="37"/>
      <c r="FVE37" s="37"/>
      <c r="FVF37" s="37"/>
      <c r="FVG37" s="37"/>
      <c r="FVH37" s="37"/>
      <c r="FVI37" s="37"/>
      <c r="FVJ37" s="37"/>
      <c r="FVK37" s="37"/>
      <c r="FVL37" s="37"/>
      <c r="FVM37" s="37"/>
      <c r="FVN37" s="37"/>
      <c r="FVO37" s="37"/>
      <c r="FVP37" s="37"/>
      <c r="FVQ37" s="37"/>
      <c r="FVR37" s="37"/>
      <c r="FVS37" s="37"/>
      <c r="FVT37" s="37"/>
      <c r="FVU37" s="37"/>
      <c r="FVV37" s="37"/>
      <c r="FVW37" s="37"/>
      <c r="FVX37" s="37"/>
      <c r="FVY37" s="37"/>
      <c r="FVZ37" s="37"/>
      <c r="FWA37" s="37"/>
      <c r="FWB37" s="37"/>
      <c r="FWC37" s="37"/>
      <c r="FWD37" s="37"/>
      <c r="FWE37" s="37"/>
      <c r="FWF37" s="37"/>
      <c r="FWG37" s="37"/>
      <c r="FWH37" s="37"/>
      <c r="FWI37" s="37"/>
      <c r="FWJ37" s="37"/>
      <c r="FWK37" s="37"/>
      <c r="FWL37" s="37"/>
      <c r="FWM37" s="37"/>
      <c r="FWN37" s="37"/>
      <c r="FWO37" s="37"/>
      <c r="FWP37" s="37"/>
      <c r="FWQ37" s="37"/>
      <c r="FWR37" s="37"/>
      <c r="FWS37" s="37"/>
      <c r="FWT37" s="37"/>
      <c r="FWU37" s="37"/>
      <c r="FWV37" s="37"/>
      <c r="FWW37" s="37"/>
      <c r="FWX37" s="37"/>
      <c r="FWY37" s="37"/>
      <c r="FWZ37" s="37"/>
      <c r="FXA37" s="37"/>
      <c r="FXB37" s="37"/>
      <c r="FXC37" s="37"/>
      <c r="FXD37" s="37"/>
      <c r="FXE37" s="37"/>
      <c r="FXF37" s="37"/>
      <c r="FXG37" s="37"/>
      <c r="FXH37" s="37"/>
      <c r="FXI37" s="37"/>
      <c r="FXJ37" s="37"/>
      <c r="FXK37" s="37"/>
      <c r="FXL37" s="37"/>
      <c r="FXM37" s="37"/>
      <c r="FXN37" s="37"/>
      <c r="FXO37" s="37"/>
      <c r="FXP37" s="37"/>
      <c r="FXQ37" s="37"/>
      <c r="FXR37" s="37"/>
      <c r="FXS37" s="37"/>
      <c r="FXT37" s="37"/>
      <c r="FXU37" s="37"/>
      <c r="FXV37" s="37"/>
      <c r="FXW37" s="37"/>
      <c r="FXX37" s="37"/>
      <c r="FXY37" s="37"/>
      <c r="FXZ37" s="37"/>
      <c r="FYA37" s="37"/>
      <c r="FYB37" s="37"/>
      <c r="FYC37" s="37"/>
      <c r="FYD37" s="37"/>
      <c r="FYE37" s="37"/>
      <c r="FYF37" s="37"/>
      <c r="FYG37" s="37"/>
      <c r="FYH37" s="37"/>
      <c r="FYI37" s="37"/>
      <c r="FYJ37" s="37"/>
      <c r="FYK37" s="37"/>
      <c r="FYL37" s="37"/>
      <c r="FYM37" s="37"/>
      <c r="FYN37" s="37"/>
      <c r="FYO37" s="37"/>
      <c r="FYP37" s="37"/>
      <c r="FYQ37" s="37"/>
      <c r="FYR37" s="37"/>
      <c r="FYS37" s="37"/>
      <c r="FYT37" s="37"/>
      <c r="FYU37" s="37"/>
      <c r="FYV37" s="37"/>
      <c r="FYW37" s="37"/>
      <c r="FYX37" s="37"/>
      <c r="FYY37" s="37"/>
      <c r="FYZ37" s="37"/>
      <c r="FZA37" s="37"/>
      <c r="FZB37" s="37"/>
      <c r="FZC37" s="37"/>
      <c r="FZD37" s="37"/>
      <c r="FZE37" s="37"/>
      <c r="FZF37" s="37"/>
      <c r="FZG37" s="37"/>
      <c r="FZH37" s="37"/>
      <c r="FZI37" s="37"/>
      <c r="FZJ37" s="37"/>
      <c r="FZK37" s="37"/>
      <c r="FZL37" s="37"/>
      <c r="FZM37" s="37"/>
      <c r="FZN37" s="37"/>
      <c r="FZO37" s="37"/>
      <c r="FZP37" s="37"/>
      <c r="FZQ37" s="37"/>
      <c r="FZR37" s="37"/>
      <c r="FZS37" s="37"/>
      <c r="FZT37" s="37"/>
      <c r="FZU37" s="37"/>
      <c r="FZV37" s="37"/>
      <c r="FZW37" s="37"/>
      <c r="FZX37" s="37"/>
      <c r="FZY37" s="37"/>
      <c r="FZZ37" s="37"/>
      <c r="GAA37" s="37"/>
      <c r="GAB37" s="37"/>
      <c r="GAC37" s="37"/>
      <c r="GAD37" s="37"/>
      <c r="GAE37" s="37"/>
      <c r="GAF37" s="37"/>
      <c r="GAG37" s="37"/>
      <c r="GAH37" s="37"/>
      <c r="GAI37" s="37"/>
      <c r="GAJ37" s="37"/>
      <c r="GAK37" s="37"/>
      <c r="GAL37" s="37"/>
      <c r="GAM37" s="37"/>
      <c r="GAN37" s="37"/>
      <c r="GAO37" s="37"/>
      <c r="GAP37" s="37"/>
      <c r="GAQ37" s="37"/>
      <c r="GAR37" s="37"/>
      <c r="GAS37" s="37"/>
      <c r="GAT37" s="37"/>
      <c r="GAU37" s="37"/>
      <c r="GAV37" s="37"/>
      <c r="GAW37" s="37"/>
      <c r="GAX37" s="37"/>
      <c r="GAY37" s="37"/>
      <c r="GAZ37" s="37"/>
      <c r="GBA37" s="37"/>
      <c r="GBB37" s="37"/>
      <c r="GBC37" s="37"/>
      <c r="GBD37" s="37"/>
      <c r="GBE37" s="37"/>
      <c r="GBF37" s="37"/>
      <c r="GBG37" s="37"/>
      <c r="GBH37" s="37"/>
      <c r="GBI37" s="37"/>
      <c r="GBJ37" s="37"/>
      <c r="GBK37" s="37"/>
      <c r="GBL37" s="37"/>
      <c r="GBM37" s="37"/>
      <c r="GBN37" s="37"/>
      <c r="GBO37" s="37"/>
      <c r="GBP37" s="37"/>
      <c r="GBQ37" s="37"/>
      <c r="GBR37" s="37"/>
      <c r="GBS37" s="37"/>
      <c r="GBT37" s="37"/>
      <c r="GBU37" s="37"/>
      <c r="GBV37" s="37"/>
      <c r="GBW37" s="37"/>
      <c r="GBX37" s="37"/>
      <c r="GBY37" s="37"/>
      <c r="GBZ37" s="37"/>
      <c r="GCA37" s="37"/>
      <c r="GCB37" s="37"/>
      <c r="GCC37" s="37"/>
      <c r="GCD37" s="37"/>
      <c r="GCE37" s="37"/>
      <c r="GCF37" s="37"/>
      <c r="GCG37" s="37"/>
      <c r="GCH37" s="37"/>
      <c r="GCI37" s="37"/>
      <c r="GCJ37" s="37"/>
      <c r="GCK37" s="37"/>
      <c r="GCL37" s="37"/>
      <c r="GCM37" s="37"/>
      <c r="GCN37" s="37"/>
      <c r="GCO37" s="37"/>
      <c r="GCP37" s="37"/>
      <c r="GCQ37" s="37"/>
      <c r="GCR37" s="37"/>
      <c r="GCS37" s="37"/>
      <c r="GCT37" s="37"/>
      <c r="GCU37" s="37"/>
      <c r="GCV37" s="37"/>
      <c r="GCW37" s="37"/>
      <c r="GCX37" s="37"/>
      <c r="GCY37" s="37"/>
      <c r="GCZ37" s="37"/>
      <c r="GDA37" s="37"/>
      <c r="GDB37" s="37"/>
      <c r="GDC37" s="37"/>
      <c r="GDD37" s="37"/>
      <c r="GDE37" s="37"/>
      <c r="GDF37" s="37"/>
      <c r="GDG37" s="37"/>
      <c r="GDH37" s="37"/>
      <c r="GDI37" s="37"/>
      <c r="GDJ37" s="37"/>
      <c r="GDK37" s="37"/>
      <c r="GDL37" s="37"/>
      <c r="GDM37" s="37"/>
      <c r="GDN37" s="37"/>
      <c r="GDO37" s="37"/>
      <c r="GDP37" s="37"/>
      <c r="GDQ37" s="37"/>
      <c r="GDR37" s="37"/>
      <c r="GDS37" s="37"/>
      <c r="GDT37" s="37"/>
      <c r="GDU37" s="37"/>
      <c r="GDV37" s="37"/>
      <c r="GDW37" s="37"/>
      <c r="GDX37" s="37"/>
      <c r="GDY37" s="37"/>
      <c r="GDZ37" s="37"/>
      <c r="GEA37" s="37"/>
      <c r="GEB37" s="37"/>
      <c r="GEC37" s="37"/>
      <c r="GED37" s="37"/>
      <c r="GEE37" s="37"/>
      <c r="GEF37" s="37"/>
      <c r="GEG37" s="37"/>
      <c r="GEH37" s="37"/>
      <c r="GEI37" s="37"/>
      <c r="GEJ37" s="37"/>
      <c r="GEK37" s="37"/>
      <c r="GEL37" s="37"/>
      <c r="GEM37" s="37"/>
      <c r="GEN37" s="37"/>
      <c r="GEO37" s="37"/>
      <c r="GEP37" s="37"/>
      <c r="GEQ37" s="37"/>
      <c r="GER37" s="37"/>
      <c r="GES37" s="37"/>
      <c r="GET37" s="37"/>
      <c r="GEU37" s="37"/>
      <c r="GEV37" s="37"/>
      <c r="GEW37" s="37"/>
      <c r="GEX37" s="37"/>
      <c r="GEY37" s="37"/>
      <c r="GEZ37" s="37"/>
      <c r="GFA37" s="37"/>
      <c r="GFB37" s="37"/>
      <c r="GFC37" s="37"/>
      <c r="GFD37" s="37"/>
      <c r="GFE37" s="37"/>
      <c r="GFF37" s="37"/>
      <c r="GFG37" s="37"/>
      <c r="GFH37" s="37"/>
      <c r="GFI37" s="37"/>
      <c r="GFJ37" s="37"/>
      <c r="GFK37" s="37"/>
      <c r="GFL37" s="37"/>
      <c r="GFM37" s="37"/>
      <c r="GFN37" s="37"/>
      <c r="GFO37" s="37"/>
      <c r="GFP37" s="37"/>
      <c r="GFQ37" s="37"/>
      <c r="GFR37" s="37"/>
      <c r="GFS37" s="37"/>
      <c r="GFT37" s="37"/>
      <c r="GFU37" s="37"/>
      <c r="GFV37" s="37"/>
      <c r="GFW37" s="37"/>
      <c r="GFX37" s="37"/>
      <c r="GFY37" s="37"/>
      <c r="GFZ37" s="37"/>
      <c r="GGA37" s="37"/>
      <c r="GGB37" s="37"/>
      <c r="GGC37" s="37"/>
      <c r="GGD37" s="37"/>
      <c r="GGE37" s="37"/>
      <c r="GGF37" s="37"/>
      <c r="GGG37" s="37"/>
      <c r="GGH37" s="37"/>
      <c r="GGI37" s="37"/>
      <c r="GGJ37" s="37"/>
      <c r="GGK37" s="37"/>
      <c r="GGL37" s="37"/>
      <c r="GGM37" s="37"/>
      <c r="GGN37" s="37"/>
      <c r="GGO37" s="37"/>
      <c r="GGP37" s="37"/>
      <c r="GGQ37" s="37"/>
      <c r="GGR37" s="37"/>
      <c r="GGS37" s="37"/>
      <c r="GGT37" s="37"/>
      <c r="GGU37" s="37"/>
      <c r="GGV37" s="37"/>
      <c r="GGW37" s="37"/>
      <c r="GGX37" s="37"/>
      <c r="GGY37" s="37"/>
      <c r="GGZ37" s="37"/>
      <c r="GHA37" s="37"/>
      <c r="GHB37" s="37"/>
      <c r="GHC37" s="37"/>
      <c r="GHD37" s="37"/>
      <c r="GHE37" s="37"/>
      <c r="GHF37" s="37"/>
      <c r="GHG37" s="37"/>
      <c r="GHH37" s="37"/>
      <c r="GHI37" s="37"/>
      <c r="GHJ37" s="37"/>
      <c r="GHK37" s="37"/>
      <c r="GHL37" s="37"/>
      <c r="GHM37" s="37"/>
      <c r="GHN37" s="37"/>
      <c r="GHO37" s="37"/>
      <c r="GHP37" s="37"/>
      <c r="GHQ37" s="37"/>
      <c r="GHR37" s="37"/>
      <c r="GHS37" s="37"/>
      <c r="GHT37" s="37"/>
      <c r="GHU37" s="37"/>
      <c r="GHV37" s="37"/>
      <c r="GHW37" s="37"/>
      <c r="GHX37" s="37"/>
      <c r="GHY37" s="37"/>
      <c r="GHZ37" s="37"/>
      <c r="GIA37" s="37"/>
      <c r="GIB37" s="37"/>
      <c r="GIC37" s="37"/>
      <c r="GID37" s="37"/>
      <c r="GIE37" s="37"/>
      <c r="GIF37" s="37"/>
      <c r="GIG37" s="37"/>
      <c r="GIH37" s="37"/>
      <c r="GII37" s="37"/>
      <c r="GIJ37" s="37"/>
      <c r="GIK37" s="37"/>
      <c r="GIL37" s="37"/>
      <c r="GIM37" s="37"/>
      <c r="GIN37" s="37"/>
      <c r="GIO37" s="37"/>
      <c r="GIP37" s="37"/>
      <c r="GIQ37" s="37"/>
      <c r="GIR37" s="37"/>
      <c r="GIS37" s="37"/>
      <c r="GIT37" s="37"/>
      <c r="GIU37" s="37"/>
      <c r="GIV37" s="37"/>
      <c r="GIW37" s="37"/>
      <c r="GIX37" s="37"/>
      <c r="GIY37" s="37"/>
      <c r="GIZ37" s="37"/>
      <c r="GJA37" s="37"/>
      <c r="GJB37" s="37"/>
      <c r="GJC37" s="37"/>
      <c r="GJD37" s="37"/>
      <c r="GJE37" s="37"/>
      <c r="GJF37" s="37"/>
      <c r="GJG37" s="37"/>
      <c r="GJH37" s="37"/>
      <c r="GJI37" s="37"/>
      <c r="GJJ37" s="37"/>
      <c r="GJK37" s="37"/>
      <c r="GJL37" s="37"/>
      <c r="GJM37" s="37"/>
      <c r="GJN37" s="37"/>
      <c r="GJO37" s="37"/>
      <c r="GJP37" s="37"/>
      <c r="GJQ37" s="37"/>
      <c r="GJR37" s="37"/>
      <c r="GJS37" s="37"/>
      <c r="GJT37" s="37"/>
      <c r="GJU37" s="37"/>
      <c r="GJV37" s="37"/>
      <c r="GJW37" s="37"/>
      <c r="GJX37" s="37"/>
      <c r="GJY37" s="37"/>
      <c r="GJZ37" s="37"/>
      <c r="GKA37" s="37"/>
      <c r="GKB37" s="37"/>
      <c r="GKC37" s="37"/>
      <c r="GKD37" s="37"/>
      <c r="GKE37" s="37"/>
      <c r="GKF37" s="37"/>
      <c r="GKG37" s="37"/>
      <c r="GKH37" s="37"/>
      <c r="GKI37" s="37"/>
      <c r="GKJ37" s="37"/>
      <c r="GKK37" s="37"/>
      <c r="GKL37" s="37"/>
      <c r="GKM37" s="37"/>
      <c r="GKN37" s="37"/>
      <c r="GKO37" s="37"/>
      <c r="GKP37" s="37"/>
      <c r="GKQ37" s="37"/>
      <c r="GKR37" s="37"/>
      <c r="GKS37" s="37"/>
      <c r="GKT37" s="37"/>
      <c r="GKU37" s="37"/>
      <c r="GKV37" s="37"/>
      <c r="GKW37" s="37"/>
      <c r="GKX37" s="37"/>
      <c r="GKY37" s="37"/>
      <c r="GKZ37" s="37"/>
      <c r="GLA37" s="37"/>
      <c r="GLB37" s="37"/>
      <c r="GLC37" s="37"/>
      <c r="GLD37" s="37"/>
      <c r="GLE37" s="37"/>
      <c r="GLF37" s="37"/>
      <c r="GLG37" s="37"/>
      <c r="GLH37" s="37"/>
      <c r="GLI37" s="37"/>
      <c r="GLJ37" s="37"/>
      <c r="GLK37" s="37"/>
      <c r="GLL37" s="37"/>
      <c r="GLM37" s="37"/>
      <c r="GLN37" s="37"/>
      <c r="GLO37" s="37"/>
      <c r="GLP37" s="37"/>
      <c r="GLQ37" s="37"/>
      <c r="GLR37" s="37"/>
      <c r="GLS37" s="37"/>
      <c r="GLT37" s="37"/>
      <c r="GLU37" s="37"/>
      <c r="GLV37" s="37"/>
      <c r="GLW37" s="37"/>
      <c r="GLX37" s="37"/>
      <c r="GLY37" s="37"/>
      <c r="GLZ37" s="37"/>
      <c r="GMA37" s="37"/>
      <c r="GMB37" s="37"/>
      <c r="GMC37" s="37"/>
      <c r="GMD37" s="37"/>
      <c r="GME37" s="37"/>
      <c r="GMF37" s="37"/>
      <c r="GMG37" s="37"/>
      <c r="GMH37" s="37"/>
      <c r="GMI37" s="37"/>
      <c r="GMJ37" s="37"/>
      <c r="GMK37" s="37"/>
      <c r="GML37" s="37"/>
      <c r="GMM37" s="37"/>
      <c r="GMN37" s="37"/>
      <c r="GMO37" s="37"/>
      <c r="GMP37" s="37"/>
      <c r="GMQ37" s="37"/>
      <c r="GMR37" s="37"/>
      <c r="GMS37" s="37"/>
      <c r="GMT37" s="37"/>
      <c r="GMU37" s="37"/>
      <c r="GMV37" s="37"/>
      <c r="GMW37" s="37"/>
      <c r="GMX37" s="37"/>
      <c r="GMY37" s="37"/>
      <c r="GMZ37" s="37"/>
      <c r="GNA37" s="37"/>
      <c r="GNB37" s="37"/>
      <c r="GNC37" s="37"/>
      <c r="GND37" s="37"/>
      <c r="GNE37" s="37"/>
      <c r="GNF37" s="37"/>
      <c r="GNG37" s="37"/>
      <c r="GNH37" s="37"/>
      <c r="GNI37" s="37"/>
      <c r="GNJ37" s="37"/>
      <c r="GNK37" s="37"/>
      <c r="GNL37" s="37"/>
      <c r="GNM37" s="37"/>
      <c r="GNN37" s="37"/>
      <c r="GNO37" s="37"/>
      <c r="GNP37" s="37"/>
      <c r="GNQ37" s="37"/>
      <c r="GNR37" s="37"/>
      <c r="GNS37" s="37"/>
      <c r="GNT37" s="37"/>
      <c r="GNU37" s="37"/>
      <c r="GNV37" s="37"/>
      <c r="GNW37" s="37"/>
      <c r="GNX37" s="37"/>
      <c r="GNY37" s="37"/>
      <c r="GNZ37" s="37"/>
      <c r="GOA37" s="37"/>
      <c r="GOB37" s="37"/>
      <c r="GOC37" s="37"/>
      <c r="GOD37" s="37"/>
      <c r="GOE37" s="37"/>
      <c r="GOF37" s="37"/>
      <c r="GOG37" s="37"/>
      <c r="GOH37" s="37"/>
      <c r="GOI37" s="37"/>
      <c r="GOJ37" s="37"/>
      <c r="GOK37" s="37"/>
      <c r="GOL37" s="37"/>
      <c r="GOM37" s="37"/>
      <c r="GON37" s="37"/>
      <c r="GOO37" s="37"/>
      <c r="GOP37" s="37"/>
      <c r="GOQ37" s="37"/>
      <c r="GOR37" s="37"/>
      <c r="GOS37" s="37"/>
      <c r="GOT37" s="37"/>
      <c r="GOU37" s="37"/>
      <c r="GOV37" s="37"/>
      <c r="GOW37" s="37"/>
      <c r="GOX37" s="37"/>
      <c r="GOY37" s="37"/>
      <c r="GOZ37" s="37"/>
      <c r="GPA37" s="37"/>
      <c r="GPB37" s="37"/>
      <c r="GPC37" s="37"/>
      <c r="GPD37" s="37"/>
      <c r="GPE37" s="37"/>
      <c r="GPF37" s="37"/>
      <c r="GPG37" s="37"/>
      <c r="GPH37" s="37"/>
      <c r="GPI37" s="37"/>
      <c r="GPJ37" s="37"/>
      <c r="GPK37" s="37"/>
      <c r="GPL37" s="37"/>
      <c r="GPM37" s="37"/>
      <c r="GPN37" s="37"/>
      <c r="GPO37" s="37"/>
      <c r="GPP37" s="37"/>
      <c r="GPQ37" s="37"/>
      <c r="GPR37" s="37"/>
      <c r="GPS37" s="37"/>
      <c r="GPT37" s="37"/>
      <c r="GPU37" s="37"/>
      <c r="GPV37" s="37"/>
      <c r="GPW37" s="37"/>
      <c r="GPX37" s="37"/>
      <c r="GPY37" s="37"/>
      <c r="GPZ37" s="37"/>
      <c r="GQA37" s="37"/>
      <c r="GQB37" s="37"/>
      <c r="GQC37" s="37"/>
      <c r="GQD37" s="37"/>
      <c r="GQE37" s="37"/>
      <c r="GQF37" s="37"/>
      <c r="GQG37" s="37"/>
      <c r="GQH37" s="37"/>
      <c r="GQI37" s="37"/>
      <c r="GQJ37" s="37"/>
      <c r="GQK37" s="37"/>
      <c r="GQL37" s="37"/>
      <c r="GQM37" s="37"/>
      <c r="GQN37" s="37"/>
      <c r="GQO37" s="37"/>
      <c r="GQP37" s="37"/>
      <c r="GQQ37" s="37"/>
      <c r="GQR37" s="37"/>
      <c r="GQS37" s="37"/>
      <c r="GQT37" s="37"/>
      <c r="GQU37" s="37"/>
      <c r="GQV37" s="37"/>
      <c r="GQW37" s="37"/>
      <c r="GQX37" s="37"/>
      <c r="GQY37" s="37"/>
      <c r="GQZ37" s="37"/>
      <c r="GRA37" s="37"/>
      <c r="GRB37" s="37"/>
      <c r="GRC37" s="37"/>
      <c r="GRD37" s="37"/>
      <c r="GRE37" s="37"/>
      <c r="GRF37" s="37"/>
      <c r="GRG37" s="37"/>
      <c r="GRH37" s="37"/>
      <c r="GRI37" s="37"/>
      <c r="GRJ37" s="37"/>
      <c r="GRK37" s="37"/>
      <c r="GRL37" s="37"/>
      <c r="GRM37" s="37"/>
      <c r="GRN37" s="37"/>
      <c r="GRO37" s="37"/>
      <c r="GRP37" s="37"/>
      <c r="GRQ37" s="37"/>
      <c r="GRR37" s="37"/>
      <c r="GRS37" s="37"/>
      <c r="GRT37" s="37"/>
      <c r="GRU37" s="37"/>
      <c r="GRV37" s="37"/>
      <c r="GRW37" s="37"/>
      <c r="GRX37" s="37"/>
      <c r="GRY37" s="37"/>
      <c r="GRZ37" s="37"/>
      <c r="GSA37" s="37"/>
      <c r="GSB37" s="37"/>
      <c r="GSC37" s="37"/>
      <c r="GSD37" s="37"/>
      <c r="GSE37" s="37"/>
      <c r="GSF37" s="37"/>
      <c r="GSG37" s="37"/>
      <c r="GSH37" s="37"/>
      <c r="GSI37" s="37"/>
      <c r="GSJ37" s="37"/>
      <c r="GSK37" s="37"/>
      <c r="GSL37" s="37"/>
      <c r="GSM37" s="37"/>
      <c r="GSN37" s="37"/>
      <c r="GSO37" s="37"/>
      <c r="GSP37" s="37"/>
      <c r="GSQ37" s="37"/>
      <c r="GSR37" s="37"/>
      <c r="GSS37" s="37"/>
      <c r="GST37" s="37"/>
      <c r="GSU37" s="37"/>
      <c r="GSV37" s="37"/>
      <c r="GSW37" s="37"/>
      <c r="GSX37" s="37"/>
      <c r="GSY37" s="37"/>
      <c r="GSZ37" s="37"/>
      <c r="GTA37" s="37"/>
      <c r="GTB37" s="37"/>
      <c r="GTC37" s="37"/>
      <c r="GTD37" s="37"/>
      <c r="GTE37" s="37"/>
      <c r="GTF37" s="37"/>
      <c r="GTG37" s="37"/>
      <c r="GTH37" s="37"/>
      <c r="GTI37" s="37"/>
      <c r="GTJ37" s="37"/>
      <c r="GTK37" s="37"/>
      <c r="GTL37" s="37"/>
      <c r="GTM37" s="37"/>
      <c r="GTN37" s="37"/>
      <c r="GTO37" s="37"/>
      <c r="GTP37" s="37"/>
      <c r="GTQ37" s="37"/>
      <c r="GTR37" s="37"/>
      <c r="GTS37" s="37"/>
      <c r="GTT37" s="37"/>
      <c r="GTU37" s="37"/>
      <c r="GTV37" s="37"/>
      <c r="GTW37" s="37"/>
      <c r="GTX37" s="37"/>
      <c r="GTY37" s="37"/>
      <c r="GTZ37" s="37"/>
      <c r="GUA37" s="37"/>
      <c r="GUB37" s="37"/>
      <c r="GUC37" s="37"/>
      <c r="GUD37" s="37"/>
      <c r="GUE37" s="37"/>
      <c r="GUF37" s="37"/>
      <c r="GUG37" s="37"/>
      <c r="GUH37" s="37"/>
      <c r="GUI37" s="37"/>
      <c r="GUJ37" s="37"/>
      <c r="GUK37" s="37"/>
      <c r="GUL37" s="37"/>
      <c r="GUM37" s="37"/>
      <c r="GUN37" s="37"/>
      <c r="GUO37" s="37"/>
      <c r="GUP37" s="37"/>
      <c r="GUQ37" s="37"/>
      <c r="GUR37" s="37"/>
      <c r="GUS37" s="37"/>
      <c r="GUT37" s="37"/>
      <c r="GUU37" s="37"/>
      <c r="GUV37" s="37"/>
      <c r="GUW37" s="37"/>
      <c r="GUX37" s="37"/>
      <c r="GUY37" s="37"/>
      <c r="GUZ37" s="37"/>
      <c r="GVA37" s="37"/>
      <c r="GVB37" s="37"/>
      <c r="GVC37" s="37"/>
      <c r="GVD37" s="37"/>
      <c r="GVE37" s="37"/>
      <c r="GVF37" s="37"/>
      <c r="GVG37" s="37"/>
      <c r="GVH37" s="37"/>
      <c r="GVI37" s="37"/>
      <c r="GVJ37" s="37"/>
      <c r="GVK37" s="37"/>
      <c r="GVL37" s="37"/>
      <c r="GVM37" s="37"/>
      <c r="GVN37" s="37"/>
      <c r="GVO37" s="37"/>
      <c r="GVP37" s="37"/>
      <c r="GVQ37" s="37"/>
      <c r="GVR37" s="37"/>
      <c r="GVS37" s="37"/>
      <c r="GVT37" s="37"/>
      <c r="GVU37" s="37"/>
      <c r="GVV37" s="37"/>
      <c r="GVW37" s="37"/>
      <c r="GVX37" s="37"/>
      <c r="GVY37" s="37"/>
      <c r="GVZ37" s="37"/>
      <c r="GWA37" s="37"/>
      <c r="GWB37" s="37"/>
      <c r="GWC37" s="37"/>
      <c r="GWD37" s="37"/>
      <c r="GWE37" s="37"/>
      <c r="GWF37" s="37"/>
      <c r="GWG37" s="37"/>
      <c r="GWH37" s="37"/>
      <c r="GWI37" s="37"/>
      <c r="GWJ37" s="37"/>
      <c r="GWK37" s="37"/>
      <c r="GWL37" s="37"/>
      <c r="GWM37" s="37"/>
      <c r="GWN37" s="37"/>
      <c r="GWO37" s="37"/>
      <c r="GWP37" s="37"/>
      <c r="GWQ37" s="37"/>
      <c r="GWR37" s="37"/>
      <c r="GWS37" s="37"/>
      <c r="GWT37" s="37"/>
      <c r="GWU37" s="37"/>
      <c r="GWV37" s="37"/>
      <c r="GWW37" s="37"/>
      <c r="GWX37" s="37"/>
      <c r="GWY37" s="37"/>
      <c r="GWZ37" s="37"/>
      <c r="GXA37" s="37"/>
      <c r="GXB37" s="37"/>
      <c r="GXC37" s="37"/>
      <c r="GXD37" s="37"/>
      <c r="GXE37" s="37"/>
      <c r="GXF37" s="37"/>
      <c r="GXG37" s="37"/>
      <c r="GXH37" s="37"/>
      <c r="GXI37" s="37"/>
      <c r="GXJ37" s="37"/>
      <c r="GXK37" s="37"/>
      <c r="GXL37" s="37"/>
      <c r="GXM37" s="37"/>
      <c r="GXN37" s="37"/>
      <c r="GXO37" s="37"/>
      <c r="GXP37" s="37"/>
      <c r="GXQ37" s="37"/>
      <c r="GXR37" s="37"/>
      <c r="GXS37" s="37"/>
      <c r="GXT37" s="37"/>
      <c r="GXU37" s="37"/>
      <c r="GXV37" s="37"/>
      <c r="GXW37" s="37"/>
      <c r="GXX37" s="37"/>
      <c r="GXY37" s="37"/>
      <c r="GXZ37" s="37"/>
      <c r="GYA37" s="37"/>
      <c r="GYB37" s="37"/>
      <c r="GYC37" s="37"/>
      <c r="GYD37" s="37"/>
      <c r="GYE37" s="37"/>
      <c r="GYF37" s="37"/>
      <c r="GYG37" s="37"/>
      <c r="GYH37" s="37"/>
      <c r="GYI37" s="37"/>
      <c r="GYJ37" s="37"/>
      <c r="GYK37" s="37"/>
      <c r="GYL37" s="37"/>
      <c r="GYM37" s="37"/>
      <c r="GYN37" s="37"/>
      <c r="GYO37" s="37"/>
      <c r="GYP37" s="37"/>
      <c r="GYQ37" s="37"/>
      <c r="GYR37" s="37"/>
      <c r="GYS37" s="37"/>
      <c r="GYT37" s="37"/>
      <c r="GYU37" s="37"/>
      <c r="GYV37" s="37"/>
      <c r="GYW37" s="37"/>
      <c r="GYX37" s="37"/>
      <c r="GYY37" s="37"/>
      <c r="GYZ37" s="37"/>
      <c r="GZA37" s="37"/>
      <c r="GZB37" s="37"/>
      <c r="GZC37" s="37"/>
      <c r="GZD37" s="37"/>
      <c r="GZE37" s="37"/>
      <c r="GZF37" s="37"/>
      <c r="GZG37" s="37"/>
      <c r="GZH37" s="37"/>
      <c r="GZI37" s="37"/>
      <c r="GZJ37" s="37"/>
      <c r="GZK37" s="37"/>
      <c r="GZL37" s="37"/>
      <c r="GZM37" s="37"/>
      <c r="GZN37" s="37"/>
      <c r="GZO37" s="37"/>
      <c r="GZP37" s="37"/>
      <c r="GZQ37" s="37"/>
      <c r="GZR37" s="37"/>
      <c r="GZS37" s="37"/>
      <c r="GZT37" s="37"/>
      <c r="GZU37" s="37"/>
      <c r="GZV37" s="37"/>
      <c r="GZW37" s="37"/>
      <c r="GZX37" s="37"/>
      <c r="GZY37" s="37"/>
      <c r="GZZ37" s="37"/>
      <c r="HAA37" s="37"/>
      <c r="HAB37" s="37"/>
      <c r="HAC37" s="37"/>
      <c r="HAD37" s="37"/>
      <c r="HAE37" s="37"/>
      <c r="HAF37" s="37"/>
      <c r="HAG37" s="37"/>
      <c r="HAH37" s="37"/>
      <c r="HAI37" s="37"/>
      <c r="HAJ37" s="37"/>
      <c r="HAK37" s="37"/>
      <c r="HAL37" s="37"/>
      <c r="HAM37" s="37"/>
      <c r="HAN37" s="37"/>
      <c r="HAO37" s="37"/>
      <c r="HAP37" s="37"/>
      <c r="HAQ37" s="37"/>
      <c r="HAR37" s="37"/>
      <c r="HAS37" s="37"/>
      <c r="HAT37" s="37"/>
      <c r="HAU37" s="37"/>
      <c r="HAV37" s="37"/>
      <c r="HAW37" s="37"/>
      <c r="HAX37" s="37"/>
      <c r="HAY37" s="37"/>
      <c r="HAZ37" s="37"/>
      <c r="HBA37" s="37"/>
      <c r="HBB37" s="37"/>
      <c r="HBC37" s="37"/>
      <c r="HBD37" s="37"/>
      <c r="HBE37" s="37"/>
      <c r="HBF37" s="37"/>
      <c r="HBG37" s="37"/>
      <c r="HBH37" s="37"/>
      <c r="HBI37" s="37"/>
      <c r="HBJ37" s="37"/>
      <c r="HBK37" s="37"/>
      <c r="HBL37" s="37"/>
      <c r="HBM37" s="37"/>
      <c r="HBN37" s="37"/>
      <c r="HBO37" s="37"/>
      <c r="HBP37" s="37"/>
      <c r="HBQ37" s="37"/>
      <c r="HBR37" s="37"/>
      <c r="HBS37" s="37"/>
      <c r="HBT37" s="37"/>
      <c r="HBU37" s="37"/>
      <c r="HBV37" s="37"/>
      <c r="HBW37" s="37"/>
      <c r="HBX37" s="37"/>
      <c r="HBY37" s="37"/>
      <c r="HBZ37" s="37"/>
      <c r="HCA37" s="37"/>
      <c r="HCB37" s="37"/>
      <c r="HCC37" s="37"/>
      <c r="HCD37" s="37"/>
      <c r="HCE37" s="37"/>
      <c r="HCF37" s="37"/>
      <c r="HCG37" s="37"/>
      <c r="HCH37" s="37"/>
      <c r="HCI37" s="37"/>
      <c r="HCJ37" s="37"/>
      <c r="HCK37" s="37"/>
      <c r="HCL37" s="37"/>
      <c r="HCM37" s="37"/>
      <c r="HCN37" s="37"/>
      <c r="HCO37" s="37"/>
      <c r="HCP37" s="37"/>
      <c r="HCQ37" s="37"/>
      <c r="HCR37" s="37"/>
      <c r="HCS37" s="37"/>
      <c r="HCT37" s="37"/>
      <c r="HCU37" s="37"/>
      <c r="HCV37" s="37"/>
      <c r="HCW37" s="37"/>
      <c r="HCX37" s="37"/>
      <c r="HCY37" s="37"/>
      <c r="HCZ37" s="37"/>
      <c r="HDA37" s="37"/>
      <c r="HDB37" s="37"/>
      <c r="HDC37" s="37"/>
      <c r="HDD37" s="37"/>
      <c r="HDE37" s="37"/>
      <c r="HDF37" s="37"/>
      <c r="HDG37" s="37"/>
      <c r="HDH37" s="37"/>
      <c r="HDI37" s="37"/>
      <c r="HDJ37" s="37"/>
      <c r="HDK37" s="37"/>
      <c r="HDL37" s="37"/>
      <c r="HDM37" s="37"/>
      <c r="HDN37" s="37"/>
      <c r="HDO37" s="37"/>
      <c r="HDP37" s="37"/>
      <c r="HDQ37" s="37"/>
      <c r="HDR37" s="37"/>
      <c r="HDS37" s="37"/>
      <c r="HDT37" s="37"/>
      <c r="HDU37" s="37"/>
      <c r="HDV37" s="37"/>
      <c r="HDW37" s="37"/>
      <c r="HDX37" s="37"/>
      <c r="HDY37" s="37"/>
      <c r="HDZ37" s="37"/>
      <c r="HEA37" s="37"/>
      <c r="HEB37" s="37"/>
      <c r="HEC37" s="37"/>
      <c r="HED37" s="37"/>
      <c r="HEE37" s="37"/>
      <c r="HEF37" s="37"/>
      <c r="HEG37" s="37"/>
      <c r="HEH37" s="37"/>
      <c r="HEI37" s="37"/>
      <c r="HEJ37" s="37"/>
      <c r="HEK37" s="37"/>
      <c r="HEL37" s="37"/>
      <c r="HEM37" s="37"/>
      <c r="HEN37" s="37"/>
      <c r="HEO37" s="37"/>
      <c r="HEP37" s="37"/>
      <c r="HEQ37" s="37"/>
      <c r="HER37" s="37"/>
      <c r="HES37" s="37"/>
      <c r="HET37" s="37"/>
      <c r="HEU37" s="37"/>
      <c r="HEV37" s="37"/>
      <c r="HEW37" s="37"/>
      <c r="HEX37" s="37"/>
      <c r="HEY37" s="37"/>
      <c r="HEZ37" s="37"/>
      <c r="HFA37" s="37"/>
      <c r="HFB37" s="37"/>
      <c r="HFC37" s="37"/>
      <c r="HFD37" s="37"/>
      <c r="HFE37" s="37"/>
      <c r="HFF37" s="37"/>
      <c r="HFG37" s="37"/>
      <c r="HFH37" s="37"/>
      <c r="HFI37" s="37"/>
      <c r="HFJ37" s="37"/>
      <c r="HFK37" s="37"/>
      <c r="HFL37" s="37"/>
      <c r="HFM37" s="37"/>
      <c r="HFN37" s="37"/>
      <c r="HFO37" s="37"/>
      <c r="HFP37" s="37"/>
      <c r="HFQ37" s="37"/>
      <c r="HFR37" s="37"/>
      <c r="HFS37" s="37"/>
      <c r="HFT37" s="37"/>
      <c r="HFU37" s="37"/>
      <c r="HFV37" s="37"/>
      <c r="HFW37" s="37"/>
      <c r="HFX37" s="37"/>
      <c r="HFY37" s="37"/>
      <c r="HFZ37" s="37"/>
      <c r="HGA37" s="37"/>
      <c r="HGB37" s="37"/>
      <c r="HGC37" s="37"/>
      <c r="HGD37" s="37"/>
      <c r="HGE37" s="37"/>
      <c r="HGF37" s="37"/>
      <c r="HGG37" s="37"/>
      <c r="HGH37" s="37"/>
      <c r="HGI37" s="37"/>
      <c r="HGJ37" s="37"/>
      <c r="HGK37" s="37"/>
      <c r="HGL37" s="37"/>
      <c r="HGM37" s="37"/>
      <c r="HGN37" s="37"/>
      <c r="HGO37" s="37"/>
      <c r="HGP37" s="37"/>
      <c r="HGQ37" s="37"/>
      <c r="HGR37" s="37"/>
      <c r="HGS37" s="37"/>
      <c r="HGT37" s="37"/>
      <c r="HGU37" s="37"/>
      <c r="HGV37" s="37"/>
      <c r="HGW37" s="37"/>
      <c r="HGX37" s="37"/>
      <c r="HGY37" s="37"/>
      <c r="HGZ37" s="37"/>
      <c r="HHA37" s="37"/>
      <c r="HHB37" s="37"/>
      <c r="HHC37" s="37"/>
      <c r="HHD37" s="37"/>
      <c r="HHE37" s="37"/>
      <c r="HHF37" s="37"/>
      <c r="HHG37" s="37"/>
      <c r="HHH37" s="37"/>
      <c r="HHI37" s="37"/>
      <c r="HHJ37" s="37"/>
      <c r="HHK37" s="37"/>
      <c r="HHL37" s="37"/>
      <c r="HHM37" s="37"/>
      <c r="HHN37" s="37"/>
      <c r="HHO37" s="37"/>
      <c r="HHP37" s="37"/>
      <c r="HHQ37" s="37"/>
      <c r="HHR37" s="37"/>
      <c r="HHS37" s="37"/>
      <c r="HHT37" s="37"/>
      <c r="HHU37" s="37"/>
      <c r="HHV37" s="37"/>
      <c r="HHW37" s="37"/>
      <c r="HHX37" s="37"/>
      <c r="HHY37" s="37"/>
      <c r="HHZ37" s="37"/>
      <c r="HIA37" s="37"/>
      <c r="HIB37" s="37"/>
      <c r="HIC37" s="37"/>
      <c r="HID37" s="37"/>
      <c r="HIE37" s="37"/>
      <c r="HIF37" s="37"/>
      <c r="HIG37" s="37"/>
      <c r="HIH37" s="37"/>
      <c r="HII37" s="37"/>
      <c r="HIJ37" s="37"/>
      <c r="HIK37" s="37"/>
      <c r="HIL37" s="37"/>
      <c r="HIM37" s="37"/>
      <c r="HIN37" s="37"/>
      <c r="HIO37" s="37"/>
      <c r="HIP37" s="37"/>
      <c r="HIQ37" s="37"/>
      <c r="HIR37" s="37"/>
      <c r="HIS37" s="37"/>
      <c r="HIT37" s="37"/>
      <c r="HIU37" s="37"/>
      <c r="HIV37" s="37"/>
      <c r="HIW37" s="37"/>
      <c r="HIX37" s="37"/>
      <c r="HIY37" s="37"/>
      <c r="HIZ37" s="37"/>
      <c r="HJA37" s="37"/>
      <c r="HJB37" s="37"/>
      <c r="HJC37" s="37"/>
      <c r="HJD37" s="37"/>
      <c r="HJE37" s="37"/>
      <c r="HJF37" s="37"/>
      <c r="HJG37" s="37"/>
      <c r="HJH37" s="37"/>
      <c r="HJI37" s="37"/>
      <c r="HJJ37" s="37"/>
      <c r="HJK37" s="37"/>
      <c r="HJL37" s="37"/>
      <c r="HJM37" s="37"/>
      <c r="HJN37" s="37"/>
      <c r="HJO37" s="37"/>
      <c r="HJP37" s="37"/>
      <c r="HJQ37" s="37"/>
      <c r="HJR37" s="37"/>
      <c r="HJS37" s="37"/>
      <c r="HJT37" s="37"/>
      <c r="HJU37" s="37"/>
      <c r="HJV37" s="37"/>
      <c r="HJW37" s="37"/>
      <c r="HJX37" s="37"/>
      <c r="HJY37" s="37"/>
      <c r="HJZ37" s="37"/>
      <c r="HKA37" s="37"/>
      <c r="HKB37" s="37"/>
      <c r="HKC37" s="37"/>
      <c r="HKD37" s="37"/>
      <c r="HKE37" s="37"/>
      <c r="HKF37" s="37"/>
      <c r="HKG37" s="37"/>
      <c r="HKH37" s="37"/>
      <c r="HKI37" s="37"/>
      <c r="HKJ37" s="37"/>
      <c r="HKK37" s="37"/>
      <c r="HKL37" s="37"/>
      <c r="HKM37" s="37"/>
      <c r="HKN37" s="37"/>
      <c r="HKO37" s="37"/>
      <c r="HKP37" s="37"/>
      <c r="HKQ37" s="37"/>
      <c r="HKR37" s="37"/>
      <c r="HKS37" s="37"/>
      <c r="HKT37" s="37"/>
      <c r="HKU37" s="37"/>
      <c r="HKV37" s="37"/>
      <c r="HKW37" s="37"/>
      <c r="HKX37" s="37"/>
      <c r="HKY37" s="37"/>
      <c r="HKZ37" s="37"/>
      <c r="HLA37" s="37"/>
      <c r="HLB37" s="37"/>
      <c r="HLC37" s="37"/>
      <c r="HLD37" s="37"/>
      <c r="HLE37" s="37"/>
      <c r="HLF37" s="37"/>
      <c r="HLG37" s="37"/>
      <c r="HLH37" s="37"/>
      <c r="HLI37" s="37"/>
      <c r="HLJ37" s="37"/>
      <c r="HLK37" s="37"/>
      <c r="HLL37" s="37"/>
      <c r="HLM37" s="37"/>
      <c r="HLN37" s="37"/>
      <c r="HLO37" s="37"/>
      <c r="HLP37" s="37"/>
      <c r="HLQ37" s="37"/>
      <c r="HLR37" s="37"/>
      <c r="HLS37" s="37"/>
      <c r="HLT37" s="37"/>
      <c r="HLU37" s="37"/>
      <c r="HLV37" s="37"/>
      <c r="HLW37" s="37"/>
      <c r="HLX37" s="37"/>
      <c r="HLY37" s="37"/>
      <c r="HLZ37" s="37"/>
      <c r="HMA37" s="37"/>
      <c r="HMB37" s="37"/>
      <c r="HMC37" s="37"/>
      <c r="HMD37" s="37"/>
      <c r="HME37" s="37"/>
      <c r="HMF37" s="37"/>
      <c r="HMG37" s="37"/>
      <c r="HMH37" s="37"/>
      <c r="HMI37" s="37"/>
      <c r="HMJ37" s="37"/>
      <c r="HMK37" s="37"/>
      <c r="HML37" s="37"/>
      <c r="HMM37" s="37"/>
      <c r="HMN37" s="37"/>
      <c r="HMO37" s="37"/>
      <c r="HMP37" s="37"/>
      <c r="HMQ37" s="37"/>
      <c r="HMR37" s="37"/>
      <c r="HMS37" s="37"/>
      <c r="HMT37" s="37"/>
      <c r="HMU37" s="37"/>
      <c r="HMV37" s="37"/>
      <c r="HMW37" s="37"/>
      <c r="HMX37" s="37"/>
      <c r="HMY37" s="37"/>
      <c r="HMZ37" s="37"/>
      <c r="HNA37" s="37"/>
      <c r="HNB37" s="37"/>
      <c r="HNC37" s="37"/>
      <c r="HND37" s="37"/>
      <c r="HNE37" s="37"/>
      <c r="HNF37" s="37"/>
      <c r="HNG37" s="37"/>
      <c r="HNH37" s="37"/>
      <c r="HNI37" s="37"/>
      <c r="HNJ37" s="37"/>
      <c r="HNK37" s="37"/>
      <c r="HNL37" s="37"/>
      <c r="HNM37" s="37"/>
      <c r="HNN37" s="37"/>
      <c r="HNO37" s="37"/>
      <c r="HNP37" s="37"/>
      <c r="HNQ37" s="37"/>
      <c r="HNR37" s="37"/>
      <c r="HNS37" s="37"/>
      <c r="HNT37" s="37"/>
      <c r="HNU37" s="37"/>
      <c r="HNV37" s="37"/>
      <c r="HNW37" s="37"/>
      <c r="HNX37" s="37"/>
      <c r="HNY37" s="37"/>
      <c r="HNZ37" s="37"/>
      <c r="HOA37" s="37"/>
      <c r="HOB37" s="37"/>
      <c r="HOC37" s="37"/>
      <c r="HOD37" s="37"/>
      <c r="HOE37" s="37"/>
      <c r="HOF37" s="37"/>
      <c r="HOG37" s="37"/>
      <c r="HOH37" s="37"/>
      <c r="HOI37" s="37"/>
      <c r="HOJ37" s="37"/>
      <c r="HOK37" s="37"/>
      <c r="HOL37" s="37"/>
      <c r="HOM37" s="37"/>
      <c r="HON37" s="37"/>
      <c r="HOO37" s="37"/>
      <c r="HOP37" s="37"/>
      <c r="HOQ37" s="37"/>
      <c r="HOR37" s="37"/>
      <c r="HOS37" s="37"/>
      <c r="HOT37" s="37"/>
      <c r="HOU37" s="37"/>
      <c r="HOV37" s="37"/>
      <c r="HOW37" s="37"/>
      <c r="HOX37" s="37"/>
      <c r="HOY37" s="37"/>
      <c r="HOZ37" s="37"/>
      <c r="HPA37" s="37"/>
      <c r="HPB37" s="37"/>
      <c r="HPC37" s="37"/>
      <c r="HPD37" s="37"/>
      <c r="HPE37" s="37"/>
      <c r="HPF37" s="37"/>
      <c r="HPG37" s="37"/>
      <c r="HPH37" s="37"/>
      <c r="HPI37" s="37"/>
      <c r="HPJ37" s="37"/>
      <c r="HPK37" s="37"/>
      <c r="HPL37" s="37"/>
      <c r="HPM37" s="37"/>
      <c r="HPN37" s="37"/>
      <c r="HPO37" s="37"/>
      <c r="HPP37" s="37"/>
      <c r="HPQ37" s="37"/>
      <c r="HPR37" s="37"/>
      <c r="HPS37" s="37"/>
      <c r="HPT37" s="37"/>
      <c r="HPU37" s="37"/>
      <c r="HPV37" s="37"/>
      <c r="HPW37" s="37"/>
      <c r="HPX37" s="37"/>
      <c r="HPY37" s="37"/>
      <c r="HPZ37" s="37"/>
      <c r="HQA37" s="37"/>
      <c r="HQB37" s="37"/>
      <c r="HQC37" s="37"/>
      <c r="HQD37" s="37"/>
      <c r="HQE37" s="37"/>
      <c r="HQF37" s="37"/>
      <c r="HQG37" s="37"/>
      <c r="HQH37" s="37"/>
      <c r="HQI37" s="37"/>
      <c r="HQJ37" s="37"/>
      <c r="HQK37" s="37"/>
      <c r="HQL37" s="37"/>
      <c r="HQM37" s="37"/>
      <c r="HQN37" s="37"/>
      <c r="HQO37" s="37"/>
      <c r="HQP37" s="37"/>
      <c r="HQQ37" s="37"/>
      <c r="HQR37" s="37"/>
      <c r="HQS37" s="37"/>
      <c r="HQT37" s="37"/>
      <c r="HQU37" s="37"/>
      <c r="HQV37" s="37"/>
      <c r="HQW37" s="37"/>
      <c r="HQX37" s="37"/>
      <c r="HQY37" s="37"/>
      <c r="HQZ37" s="37"/>
      <c r="HRA37" s="37"/>
      <c r="HRB37" s="37"/>
      <c r="HRC37" s="37"/>
      <c r="HRD37" s="37"/>
      <c r="HRE37" s="37"/>
      <c r="HRF37" s="37"/>
      <c r="HRG37" s="37"/>
      <c r="HRH37" s="37"/>
      <c r="HRI37" s="37"/>
      <c r="HRJ37" s="37"/>
      <c r="HRK37" s="37"/>
      <c r="HRL37" s="37"/>
      <c r="HRM37" s="37"/>
      <c r="HRN37" s="37"/>
      <c r="HRO37" s="37"/>
      <c r="HRP37" s="37"/>
      <c r="HRQ37" s="37"/>
      <c r="HRR37" s="37"/>
      <c r="HRS37" s="37"/>
      <c r="HRT37" s="37"/>
      <c r="HRU37" s="37"/>
      <c r="HRV37" s="37"/>
      <c r="HRW37" s="37"/>
      <c r="HRX37" s="37"/>
      <c r="HRY37" s="37"/>
      <c r="HRZ37" s="37"/>
      <c r="HSA37" s="37"/>
      <c r="HSB37" s="37"/>
      <c r="HSC37" s="37"/>
      <c r="HSD37" s="37"/>
      <c r="HSE37" s="37"/>
      <c r="HSF37" s="37"/>
      <c r="HSG37" s="37"/>
      <c r="HSH37" s="37"/>
      <c r="HSI37" s="37"/>
      <c r="HSJ37" s="37"/>
      <c r="HSK37" s="37"/>
      <c r="HSL37" s="37"/>
      <c r="HSM37" s="37"/>
      <c r="HSN37" s="37"/>
      <c r="HSO37" s="37"/>
      <c r="HSP37" s="37"/>
      <c r="HSQ37" s="37"/>
      <c r="HSR37" s="37"/>
      <c r="HSS37" s="37"/>
      <c r="HST37" s="37"/>
      <c r="HSU37" s="37"/>
      <c r="HSV37" s="37"/>
      <c r="HSW37" s="37"/>
      <c r="HSX37" s="37"/>
      <c r="HSY37" s="37"/>
      <c r="HSZ37" s="37"/>
      <c r="HTA37" s="37"/>
      <c r="HTB37" s="37"/>
      <c r="HTC37" s="37"/>
      <c r="HTD37" s="37"/>
      <c r="HTE37" s="37"/>
      <c r="HTF37" s="37"/>
      <c r="HTG37" s="37"/>
      <c r="HTH37" s="37"/>
      <c r="HTI37" s="37"/>
      <c r="HTJ37" s="37"/>
      <c r="HTK37" s="37"/>
      <c r="HTL37" s="37"/>
      <c r="HTM37" s="37"/>
      <c r="HTN37" s="37"/>
      <c r="HTO37" s="37"/>
      <c r="HTP37" s="37"/>
      <c r="HTQ37" s="37"/>
      <c r="HTR37" s="37"/>
      <c r="HTS37" s="37"/>
      <c r="HTT37" s="37"/>
      <c r="HTU37" s="37"/>
      <c r="HTV37" s="37"/>
      <c r="HTW37" s="37"/>
      <c r="HTX37" s="37"/>
      <c r="HTY37" s="37"/>
      <c r="HTZ37" s="37"/>
      <c r="HUA37" s="37"/>
      <c r="HUB37" s="37"/>
      <c r="HUC37" s="37"/>
      <c r="HUD37" s="37"/>
      <c r="HUE37" s="37"/>
      <c r="HUF37" s="37"/>
      <c r="HUG37" s="37"/>
      <c r="HUH37" s="37"/>
      <c r="HUI37" s="37"/>
      <c r="HUJ37" s="37"/>
      <c r="HUK37" s="37"/>
      <c r="HUL37" s="37"/>
      <c r="HUM37" s="37"/>
      <c r="HUN37" s="37"/>
      <c r="HUO37" s="37"/>
      <c r="HUP37" s="37"/>
      <c r="HUQ37" s="37"/>
      <c r="HUR37" s="37"/>
      <c r="HUS37" s="37"/>
      <c r="HUT37" s="37"/>
      <c r="HUU37" s="37"/>
      <c r="HUV37" s="37"/>
      <c r="HUW37" s="37"/>
      <c r="HUX37" s="37"/>
      <c r="HUY37" s="37"/>
      <c r="HUZ37" s="37"/>
      <c r="HVA37" s="37"/>
      <c r="HVB37" s="37"/>
      <c r="HVC37" s="37"/>
      <c r="HVD37" s="37"/>
      <c r="HVE37" s="37"/>
      <c r="HVF37" s="37"/>
      <c r="HVG37" s="37"/>
      <c r="HVH37" s="37"/>
      <c r="HVI37" s="37"/>
      <c r="HVJ37" s="37"/>
      <c r="HVK37" s="37"/>
      <c r="HVL37" s="37"/>
      <c r="HVM37" s="37"/>
      <c r="HVN37" s="37"/>
      <c r="HVO37" s="37"/>
      <c r="HVP37" s="37"/>
      <c r="HVQ37" s="37"/>
      <c r="HVR37" s="37"/>
      <c r="HVS37" s="37"/>
      <c r="HVT37" s="37"/>
      <c r="HVU37" s="37"/>
      <c r="HVV37" s="37"/>
      <c r="HVW37" s="37"/>
      <c r="HVX37" s="37"/>
      <c r="HVY37" s="37"/>
      <c r="HVZ37" s="37"/>
      <c r="HWA37" s="37"/>
      <c r="HWB37" s="37"/>
      <c r="HWC37" s="37"/>
      <c r="HWD37" s="37"/>
      <c r="HWE37" s="37"/>
      <c r="HWF37" s="37"/>
      <c r="HWG37" s="37"/>
      <c r="HWH37" s="37"/>
      <c r="HWI37" s="37"/>
      <c r="HWJ37" s="37"/>
      <c r="HWK37" s="37"/>
      <c r="HWL37" s="37"/>
      <c r="HWM37" s="37"/>
      <c r="HWN37" s="37"/>
      <c r="HWO37" s="37"/>
      <c r="HWP37" s="37"/>
      <c r="HWQ37" s="37"/>
      <c r="HWR37" s="37"/>
      <c r="HWS37" s="37"/>
      <c r="HWT37" s="37"/>
      <c r="HWU37" s="37"/>
      <c r="HWV37" s="37"/>
      <c r="HWW37" s="37"/>
      <c r="HWX37" s="37"/>
      <c r="HWY37" s="37"/>
      <c r="HWZ37" s="37"/>
      <c r="HXA37" s="37"/>
      <c r="HXB37" s="37"/>
      <c r="HXC37" s="37"/>
      <c r="HXD37" s="37"/>
      <c r="HXE37" s="37"/>
      <c r="HXF37" s="37"/>
      <c r="HXG37" s="37"/>
      <c r="HXH37" s="37"/>
      <c r="HXI37" s="37"/>
      <c r="HXJ37" s="37"/>
      <c r="HXK37" s="37"/>
      <c r="HXL37" s="37"/>
      <c r="HXM37" s="37"/>
      <c r="HXN37" s="37"/>
      <c r="HXO37" s="37"/>
      <c r="HXP37" s="37"/>
      <c r="HXQ37" s="37"/>
      <c r="HXR37" s="37"/>
      <c r="HXS37" s="37"/>
      <c r="HXT37" s="37"/>
      <c r="HXU37" s="37"/>
      <c r="HXV37" s="37"/>
      <c r="HXW37" s="37"/>
      <c r="HXX37" s="37"/>
      <c r="HXY37" s="37"/>
      <c r="HXZ37" s="37"/>
      <c r="HYA37" s="37"/>
      <c r="HYB37" s="37"/>
      <c r="HYC37" s="37"/>
      <c r="HYD37" s="37"/>
      <c r="HYE37" s="37"/>
      <c r="HYF37" s="37"/>
      <c r="HYG37" s="37"/>
      <c r="HYH37" s="37"/>
      <c r="HYI37" s="37"/>
      <c r="HYJ37" s="37"/>
      <c r="HYK37" s="37"/>
      <c r="HYL37" s="37"/>
      <c r="HYM37" s="37"/>
      <c r="HYN37" s="37"/>
      <c r="HYO37" s="37"/>
      <c r="HYP37" s="37"/>
      <c r="HYQ37" s="37"/>
      <c r="HYR37" s="37"/>
      <c r="HYS37" s="37"/>
      <c r="HYT37" s="37"/>
      <c r="HYU37" s="37"/>
      <c r="HYV37" s="37"/>
      <c r="HYW37" s="37"/>
      <c r="HYX37" s="37"/>
      <c r="HYY37" s="37"/>
      <c r="HYZ37" s="37"/>
      <c r="HZA37" s="37"/>
      <c r="HZB37" s="37"/>
      <c r="HZC37" s="37"/>
      <c r="HZD37" s="37"/>
      <c r="HZE37" s="37"/>
      <c r="HZF37" s="37"/>
      <c r="HZG37" s="37"/>
      <c r="HZH37" s="37"/>
      <c r="HZI37" s="37"/>
      <c r="HZJ37" s="37"/>
      <c r="HZK37" s="37"/>
      <c r="HZL37" s="37"/>
      <c r="HZM37" s="37"/>
      <c r="HZN37" s="37"/>
      <c r="HZO37" s="37"/>
      <c r="HZP37" s="37"/>
      <c r="HZQ37" s="37"/>
      <c r="HZR37" s="37"/>
      <c r="HZS37" s="37"/>
      <c r="HZT37" s="37"/>
      <c r="HZU37" s="37"/>
      <c r="HZV37" s="37"/>
      <c r="HZW37" s="37"/>
      <c r="HZX37" s="37"/>
      <c r="HZY37" s="37"/>
      <c r="HZZ37" s="37"/>
      <c r="IAA37" s="37"/>
      <c r="IAB37" s="37"/>
      <c r="IAC37" s="37"/>
      <c r="IAD37" s="37"/>
      <c r="IAE37" s="37"/>
      <c r="IAF37" s="37"/>
      <c r="IAG37" s="37"/>
      <c r="IAH37" s="37"/>
      <c r="IAI37" s="37"/>
      <c r="IAJ37" s="37"/>
      <c r="IAK37" s="37"/>
      <c r="IAL37" s="37"/>
      <c r="IAM37" s="37"/>
      <c r="IAN37" s="37"/>
      <c r="IAO37" s="37"/>
      <c r="IAP37" s="37"/>
      <c r="IAQ37" s="37"/>
      <c r="IAR37" s="37"/>
      <c r="IAS37" s="37"/>
      <c r="IAT37" s="37"/>
      <c r="IAU37" s="37"/>
      <c r="IAV37" s="37"/>
      <c r="IAW37" s="37"/>
      <c r="IAX37" s="37"/>
      <c r="IAY37" s="37"/>
      <c r="IAZ37" s="37"/>
      <c r="IBA37" s="37"/>
      <c r="IBB37" s="37"/>
      <c r="IBC37" s="37"/>
      <c r="IBD37" s="37"/>
      <c r="IBE37" s="37"/>
      <c r="IBF37" s="37"/>
      <c r="IBG37" s="37"/>
      <c r="IBH37" s="37"/>
      <c r="IBI37" s="37"/>
      <c r="IBJ37" s="37"/>
      <c r="IBK37" s="37"/>
      <c r="IBL37" s="37"/>
      <c r="IBM37" s="37"/>
      <c r="IBN37" s="37"/>
      <c r="IBO37" s="37"/>
      <c r="IBP37" s="37"/>
      <c r="IBQ37" s="37"/>
      <c r="IBR37" s="37"/>
      <c r="IBS37" s="37"/>
      <c r="IBT37" s="37"/>
      <c r="IBU37" s="37"/>
      <c r="IBV37" s="37"/>
      <c r="IBW37" s="37"/>
      <c r="IBX37" s="37"/>
      <c r="IBY37" s="37"/>
      <c r="IBZ37" s="37"/>
      <c r="ICA37" s="37"/>
      <c r="ICB37" s="37"/>
      <c r="ICC37" s="37"/>
      <c r="ICD37" s="37"/>
      <c r="ICE37" s="37"/>
      <c r="ICF37" s="37"/>
      <c r="ICG37" s="37"/>
      <c r="ICH37" s="37"/>
      <c r="ICI37" s="37"/>
      <c r="ICJ37" s="37"/>
      <c r="ICK37" s="37"/>
      <c r="ICL37" s="37"/>
      <c r="ICM37" s="37"/>
      <c r="ICN37" s="37"/>
      <c r="ICO37" s="37"/>
      <c r="ICP37" s="37"/>
      <c r="ICQ37" s="37"/>
      <c r="ICR37" s="37"/>
      <c r="ICS37" s="37"/>
      <c r="ICT37" s="37"/>
      <c r="ICU37" s="37"/>
      <c r="ICV37" s="37"/>
      <c r="ICW37" s="37"/>
      <c r="ICX37" s="37"/>
      <c r="ICY37" s="37"/>
      <c r="ICZ37" s="37"/>
      <c r="IDA37" s="37"/>
      <c r="IDB37" s="37"/>
      <c r="IDC37" s="37"/>
      <c r="IDD37" s="37"/>
      <c r="IDE37" s="37"/>
      <c r="IDF37" s="37"/>
      <c r="IDG37" s="37"/>
      <c r="IDH37" s="37"/>
      <c r="IDI37" s="37"/>
      <c r="IDJ37" s="37"/>
      <c r="IDK37" s="37"/>
      <c r="IDL37" s="37"/>
      <c r="IDM37" s="37"/>
      <c r="IDN37" s="37"/>
      <c r="IDO37" s="37"/>
      <c r="IDP37" s="37"/>
      <c r="IDQ37" s="37"/>
      <c r="IDR37" s="37"/>
      <c r="IDS37" s="37"/>
      <c r="IDT37" s="37"/>
      <c r="IDU37" s="37"/>
      <c r="IDV37" s="37"/>
      <c r="IDW37" s="37"/>
      <c r="IDX37" s="37"/>
      <c r="IDY37" s="37"/>
      <c r="IDZ37" s="37"/>
      <c r="IEA37" s="37"/>
      <c r="IEB37" s="37"/>
      <c r="IEC37" s="37"/>
      <c r="IED37" s="37"/>
      <c r="IEE37" s="37"/>
      <c r="IEF37" s="37"/>
      <c r="IEG37" s="37"/>
      <c r="IEH37" s="37"/>
      <c r="IEI37" s="37"/>
      <c r="IEJ37" s="37"/>
      <c r="IEK37" s="37"/>
      <c r="IEL37" s="37"/>
      <c r="IEM37" s="37"/>
      <c r="IEN37" s="37"/>
      <c r="IEO37" s="37"/>
      <c r="IEP37" s="37"/>
      <c r="IEQ37" s="37"/>
      <c r="IER37" s="37"/>
      <c r="IES37" s="37"/>
      <c r="IET37" s="37"/>
      <c r="IEU37" s="37"/>
      <c r="IEV37" s="37"/>
      <c r="IEW37" s="37"/>
      <c r="IEX37" s="37"/>
      <c r="IEY37" s="37"/>
      <c r="IEZ37" s="37"/>
      <c r="IFA37" s="37"/>
      <c r="IFB37" s="37"/>
      <c r="IFC37" s="37"/>
      <c r="IFD37" s="37"/>
      <c r="IFE37" s="37"/>
      <c r="IFF37" s="37"/>
      <c r="IFG37" s="37"/>
      <c r="IFH37" s="37"/>
      <c r="IFI37" s="37"/>
      <c r="IFJ37" s="37"/>
      <c r="IFK37" s="37"/>
      <c r="IFL37" s="37"/>
      <c r="IFM37" s="37"/>
      <c r="IFN37" s="37"/>
      <c r="IFO37" s="37"/>
      <c r="IFP37" s="37"/>
      <c r="IFQ37" s="37"/>
      <c r="IFR37" s="37"/>
      <c r="IFS37" s="37"/>
      <c r="IFT37" s="37"/>
      <c r="IFU37" s="37"/>
      <c r="IFV37" s="37"/>
      <c r="IFW37" s="37"/>
      <c r="IFX37" s="37"/>
      <c r="IFY37" s="37"/>
      <c r="IFZ37" s="37"/>
      <c r="IGA37" s="37"/>
      <c r="IGB37" s="37"/>
      <c r="IGC37" s="37"/>
      <c r="IGD37" s="37"/>
      <c r="IGE37" s="37"/>
      <c r="IGF37" s="37"/>
      <c r="IGG37" s="37"/>
      <c r="IGH37" s="37"/>
      <c r="IGI37" s="37"/>
      <c r="IGJ37" s="37"/>
      <c r="IGK37" s="37"/>
      <c r="IGL37" s="37"/>
      <c r="IGM37" s="37"/>
      <c r="IGN37" s="37"/>
      <c r="IGO37" s="37"/>
      <c r="IGP37" s="37"/>
      <c r="IGQ37" s="37"/>
      <c r="IGR37" s="37"/>
      <c r="IGS37" s="37"/>
      <c r="IGT37" s="37"/>
      <c r="IGU37" s="37"/>
      <c r="IGV37" s="37"/>
      <c r="IGW37" s="37"/>
      <c r="IGX37" s="37"/>
      <c r="IGY37" s="37"/>
      <c r="IGZ37" s="37"/>
      <c r="IHA37" s="37"/>
      <c r="IHB37" s="37"/>
      <c r="IHC37" s="37"/>
      <c r="IHD37" s="37"/>
      <c r="IHE37" s="37"/>
      <c r="IHF37" s="37"/>
      <c r="IHG37" s="37"/>
      <c r="IHH37" s="37"/>
      <c r="IHI37" s="37"/>
      <c r="IHJ37" s="37"/>
      <c r="IHK37" s="37"/>
      <c r="IHL37" s="37"/>
      <c r="IHM37" s="37"/>
      <c r="IHN37" s="37"/>
      <c r="IHO37" s="37"/>
      <c r="IHP37" s="37"/>
      <c r="IHQ37" s="37"/>
      <c r="IHR37" s="37"/>
      <c r="IHS37" s="37"/>
      <c r="IHT37" s="37"/>
      <c r="IHU37" s="37"/>
      <c r="IHV37" s="37"/>
      <c r="IHW37" s="37"/>
      <c r="IHX37" s="37"/>
      <c r="IHY37" s="37"/>
      <c r="IHZ37" s="37"/>
      <c r="IIA37" s="37"/>
      <c r="IIB37" s="37"/>
      <c r="IIC37" s="37"/>
      <c r="IID37" s="37"/>
      <c r="IIE37" s="37"/>
      <c r="IIF37" s="37"/>
      <c r="IIG37" s="37"/>
      <c r="IIH37" s="37"/>
      <c r="III37" s="37"/>
      <c r="IIJ37" s="37"/>
      <c r="IIK37" s="37"/>
      <c r="IIL37" s="37"/>
      <c r="IIM37" s="37"/>
      <c r="IIN37" s="37"/>
      <c r="IIO37" s="37"/>
      <c r="IIP37" s="37"/>
      <c r="IIQ37" s="37"/>
      <c r="IIR37" s="37"/>
      <c r="IIS37" s="37"/>
      <c r="IIT37" s="37"/>
      <c r="IIU37" s="37"/>
      <c r="IIV37" s="37"/>
      <c r="IIW37" s="37"/>
      <c r="IIX37" s="37"/>
      <c r="IIY37" s="37"/>
      <c r="IIZ37" s="37"/>
      <c r="IJA37" s="37"/>
      <c r="IJB37" s="37"/>
      <c r="IJC37" s="37"/>
      <c r="IJD37" s="37"/>
      <c r="IJE37" s="37"/>
      <c r="IJF37" s="37"/>
      <c r="IJG37" s="37"/>
      <c r="IJH37" s="37"/>
      <c r="IJI37" s="37"/>
      <c r="IJJ37" s="37"/>
      <c r="IJK37" s="37"/>
      <c r="IJL37" s="37"/>
      <c r="IJM37" s="37"/>
      <c r="IJN37" s="37"/>
      <c r="IJO37" s="37"/>
      <c r="IJP37" s="37"/>
      <c r="IJQ37" s="37"/>
      <c r="IJR37" s="37"/>
      <c r="IJS37" s="37"/>
      <c r="IJT37" s="37"/>
      <c r="IJU37" s="37"/>
      <c r="IJV37" s="37"/>
      <c r="IJW37" s="37"/>
      <c r="IJX37" s="37"/>
      <c r="IJY37" s="37"/>
      <c r="IJZ37" s="37"/>
      <c r="IKA37" s="37"/>
      <c r="IKB37" s="37"/>
      <c r="IKC37" s="37"/>
      <c r="IKD37" s="37"/>
      <c r="IKE37" s="37"/>
      <c r="IKF37" s="37"/>
      <c r="IKG37" s="37"/>
      <c r="IKH37" s="37"/>
      <c r="IKI37" s="37"/>
      <c r="IKJ37" s="37"/>
      <c r="IKK37" s="37"/>
      <c r="IKL37" s="37"/>
      <c r="IKM37" s="37"/>
      <c r="IKN37" s="37"/>
      <c r="IKO37" s="37"/>
      <c r="IKP37" s="37"/>
      <c r="IKQ37" s="37"/>
      <c r="IKR37" s="37"/>
      <c r="IKS37" s="37"/>
      <c r="IKT37" s="37"/>
      <c r="IKU37" s="37"/>
      <c r="IKV37" s="37"/>
      <c r="IKW37" s="37"/>
      <c r="IKX37" s="37"/>
      <c r="IKY37" s="37"/>
      <c r="IKZ37" s="37"/>
      <c r="ILA37" s="37"/>
      <c r="ILB37" s="37"/>
      <c r="ILC37" s="37"/>
      <c r="ILD37" s="37"/>
      <c r="ILE37" s="37"/>
      <c r="ILF37" s="37"/>
      <c r="ILG37" s="37"/>
      <c r="ILH37" s="37"/>
      <c r="ILI37" s="37"/>
      <c r="ILJ37" s="37"/>
      <c r="ILK37" s="37"/>
      <c r="ILL37" s="37"/>
      <c r="ILM37" s="37"/>
      <c r="ILN37" s="37"/>
      <c r="ILO37" s="37"/>
      <c r="ILP37" s="37"/>
      <c r="ILQ37" s="37"/>
      <c r="ILR37" s="37"/>
      <c r="ILS37" s="37"/>
      <c r="ILT37" s="37"/>
      <c r="ILU37" s="37"/>
      <c r="ILV37" s="37"/>
      <c r="ILW37" s="37"/>
      <c r="ILX37" s="37"/>
      <c r="ILY37" s="37"/>
      <c r="ILZ37" s="37"/>
      <c r="IMA37" s="37"/>
      <c r="IMB37" s="37"/>
      <c r="IMC37" s="37"/>
      <c r="IMD37" s="37"/>
      <c r="IME37" s="37"/>
      <c r="IMF37" s="37"/>
      <c r="IMG37" s="37"/>
      <c r="IMH37" s="37"/>
      <c r="IMI37" s="37"/>
      <c r="IMJ37" s="37"/>
      <c r="IMK37" s="37"/>
      <c r="IML37" s="37"/>
      <c r="IMM37" s="37"/>
      <c r="IMN37" s="37"/>
      <c r="IMO37" s="37"/>
      <c r="IMP37" s="37"/>
      <c r="IMQ37" s="37"/>
      <c r="IMR37" s="37"/>
      <c r="IMS37" s="37"/>
      <c r="IMT37" s="37"/>
      <c r="IMU37" s="37"/>
      <c r="IMV37" s="37"/>
      <c r="IMW37" s="37"/>
      <c r="IMX37" s="37"/>
      <c r="IMY37" s="37"/>
      <c r="IMZ37" s="37"/>
      <c r="INA37" s="37"/>
      <c r="INB37" s="37"/>
      <c r="INC37" s="37"/>
      <c r="IND37" s="37"/>
      <c r="INE37" s="37"/>
      <c r="INF37" s="37"/>
      <c r="ING37" s="37"/>
      <c r="INH37" s="37"/>
      <c r="INI37" s="37"/>
      <c r="INJ37" s="37"/>
      <c r="INK37" s="37"/>
      <c r="INL37" s="37"/>
      <c r="INM37" s="37"/>
      <c r="INN37" s="37"/>
      <c r="INO37" s="37"/>
      <c r="INP37" s="37"/>
      <c r="INQ37" s="37"/>
      <c r="INR37" s="37"/>
      <c r="INS37" s="37"/>
      <c r="INT37" s="37"/>
      <c r="INU37" s="37"/>
      <c r="INV37" s="37"/>
      <c r="INW37" s="37"/>
      <c r="INX37" s="37"/>
      <c r="INY37" s="37"/>
      <c r="INZ37" s="37"/>
      <c r="IOA37" s="37"/>
      <c r="IOB37" s="37"/>
      <c r="IOC37" s="37"/>
      <c r="IOD37" s="37"/>
      <c r="IOE37" s="37"/>
      <c r="IOF37" s="37"/>
      <c r="IOG37" s="37"/>
      <c r="IOH37" s="37"/>
      <c r="IOI37" s="37"/>
      <c r="IOJ37" s="37"/>
      <c r="IOK37" s="37"/>
      <c r="IOL37" s="37"/>
      <c r="IOM37" s="37"/>
      <c r="ION37" s="37"/>
      <c r="IOO37" s="37"/>
      <c r="IOP37" s="37"/>
      <c r="IOQ37" s="37"/>
      <c r="IOR37" s="37"/>
      <c r="IOS37" s="37"/>
      <c r="IOT37" s="37"/>
      <c r="IOU37" s="37"/>
      <c r="IOV37" s="37"/>
      <c r="IOW37" s="37"/>
      <c r="IOX37" s="37"/>
      <c r="IOY37" s="37"/>
      <c r="IOZ37" s="37"/>
      <c r="IPA37" s="37"/>
      <c r="IPB37" s="37"/>
      <c r="IPC37" s="37"/>
      <c r="IPD37" s="37"/>
      <c r="IPE37" s="37"/>
      <c r="IPF37" s="37"/>
      <c r="IPG37" s="37"/>
      <c r="IPH37" s="37"/>
      <c r="IPI37" s="37"/>
      <c r="IPJ37" s="37"/>
      <c r="IPK37" s="37"/>
      <c r="IPL37" s="37"/>
      <c r="IPM37" s="37"/>
      <c r="IPN37" s="37"/>
      <c r="IPO37" s="37"/>
      <c r="IPP37" s="37"/>
      <c r="IPQ37" s="37"/>
      <c r="IPR37" s="37"/>
      <c r="IPS37" s="37"/>
      <c r="IPT37" s="37"/>
      <c r="IPU37" s="37"/>
      <c r="IPV37" s="37"/>
      <c r="IPW37" s="37"/>
      <c r="IPX37" s="37"/>
      <c r="IPY37" s="37"/>
      <c r="IPZ37" s="37"/>
      <c r="IQA37" s="37"/>
      <c r="IQB37" s="37"/>
      <c r="IQC37" s="37"/>
      <c r="IQD37" s="37"/>
      <c r="IQE37" s="37"/>
      <c r="IQF37" s="37"/>
      <c r="IQG37" s="37"/>
      <c r="IQH37" s="37"/>
      <c r="IQI37" s="37"/>
      <c r="IQJ37" s="37"/>
      <c r="IQK37" s="37"/>
      <c r="IQL37" s="37"/>
      <c r="IQM37" s="37"/>
      <c r="IQN37" s="37"/>
      <c r="IQO37" s="37"/>
      <c r="IQP37" s="37"/>
      <c r="IQQ37" s="37"/>
      <c r="IQR37" s="37"/>
      <c r="IQS37" s="37"/>
      <c r="IQT37" s="37"/>
      <c r="IQU37" s="37"/>
      <c r="IQV37" s="37"/>
      <c r="IQW37" s="37"/>
      <c r="IQX37" s="37"/>
      <c r="IQY37" s="37"/>
      <c r="IQZ37" s="37"/>
      <c r="IRA37" s="37"/>
      <c r="IRB37" s="37"/>
      <c r="IRC37" s="37"/>
      <c r="IRD37" s="37"/>
      <c r="IRE37" s="37"/>
      <c r="IRF37" s="37"/>
      <c r="IRG37" s="37"/>
      <c r="IRH37" s="37"/>
      <c r="IRI37" s="37"/>
      <c r="IRJ37" s="37"/>
      <c r="IRK37" s="37"/>
      <c r="IRL37" s="37"/>
      <c r="IRM37" s="37"/>
      <c r="IRN37" s="37"/>
      <c r="IRO37" s="37"/>
      <c r="IRP37" s="37"/>
      <c r="IRQ37" s="37"/>
      <c r="IRR37" s="37"/>
      <c r="IRS37" s="37"/>
      <c r="IRT37" s="37"/>
      <c r="IRU37" s="37"/>
      <c r="IRV37" s="37"/>
      <c r="IRW37" s="37"/>
      <c r="IRX37" s="37"/>
      <c r="IRY37" s="37"/>
      <c r="IRZ37" s="37"/>
      <c r="ISA37" s="37"/>
      <c r="ISB37" s="37"/>
      <c r="ISC37" s="37"/>
      <c r="ISD37" s="37"/>
      <c r="ISE37" s="37"/>
      <c r="ISF37" s="37"/>
      <c r="ISG37" s="37"/>
      <c r="ISH37" s="37"/>
      <c r="ISI37" s="37"/>
      <c r="ISJ37" s="37"/>
      <c r="ISK37" s="37"/>
      <c r="ISL37" s="37"/>
      <c r="ISM37" s="37"/>
      <c r="ISN37" s="37"/>
      <c r="ISO37" s="37"/>
      <c r="ISP37" s="37"/>
      <c r="ISQ37" s="37"/>
      <c r="ISR37" s="37"/>
      <c r="ISS37" s="37"/>
      <c r="IST37" s="37"/>
      <c r="ISU37" s="37"/>
      <c r="ISV37" s="37"/>
      <c r="ISW37" s="37"/>
      <c r="ISX37" s="37"/>
      <c r="ISY37" s="37"/>
      <c r="ISZ37" s="37"/>
      <c r="ITA37" s="37"/>
      <c r="ITB37" s="37"/>
      <c r="ITC37" s="37"/>
      <c r="ITD37" s="37"/>
      <c r="ITE37" s="37"/>
      <c r="ITF37" s="37"/>
      <c r="ITG37" s="37"/>
      <c r="ITH37" s="37"/>
      <c r="ITI37" s="37"/>
      <c r="ITJ37" s="37"/>
      <c r="ITK37" s="37"/>
      <c r="ITL37" s="37"/>
      <c r="ITM37" s="37"/>
      <c r="ITN37" s="37"/>
      <c r="ITO37" s="37"/>
      <c r="ITP37" s="37"/>
      <c r="ITQ37" s="37"/>
      <c r="ITR37" s="37"/>
      <c r="ITS37" s="37"/>
      <c r="ITT37" s="37"/>
      <c r="ITU37" s="37"/>
      <c r="ITV37" s="37"/>
      <c r="ITW37" s="37"/>
      <c r="ITX37" s="37"/>
      <c r="ITY37" s="37"/>
      <c r="ITZ37" s="37"/>
      <c r="IUA37" s="37"/>
      <c r="IUB37" s="37"/>
      <c r="IUC37" s="37"/>
      <c r="IUD37" s="37"/>
      <c r="IUE37" s="37"/>
      <c r="IUF37" s="37"/>
      <c r="IUG37" s="37"/>
      <c r="IUH37" s="37"/>
      <c r="IUI37" s="37"/>
      <c r="IUJ37" s="37"/>
      <c r="IUK37" s="37"/>
      <c r="IUL37" s="37"/>
      <c r="IUM37" s="37"/>
      <c r="IUN37" s="37"/>
      <c r="IUO37" s="37"/>
      <c r="IUP37" s="37"/>
      <c r="IUQ37" s="37"/>
      <c r="IUR37" s="37"/>
      <c r="IUS37" s="37"/>
      <c r="IUT37" s="37"/>
      <c r="IUU37" s="37"/>
      <c r="IUV37" s="37"/>
      <c r="IUW37" s="37"/>
      <c r="IUX37" s="37"/>
      <c r="IUY37" s="37"/>
      <c r="IUZ37" s="37"/>
      <c r="IVA37" s="37"/>
      <c r="IVB37" s="37"/>
      <c r="IVC37" s="37"/>
      <c r="IVD37" s="37"/>
      <c r="IVE37" s="37"/>
      <c r="IVF37" s="37"/>
      <c r="IVG37" s="37"/>
      <c r="IVH37" s="37"/>
      <c r="IVI37" s="37"/>
      <c r="IVJ37" s="37"/>
      <c r="IVK37" s="37"/>
      <c r="IVL37" s="37"/>
      <c r="IVM37" s="37"/>
      <c r="IVN37" s="37"/>
      <c r="IVO37" s="37"/>
      <c r="IVP37" s="37"/>
      <c r="IVQ37" s="37"/>
      <c r="IVR37" s="37"/>
      <c r="IVS37" s="37"/>
      <c r="IVT37" s="37"/>
      <c r="IVU37" s="37"/>
      <c r="IVV37" s="37"/>
      <c r="IVW37" s="37"/>
      <c r="IVX37" s="37"/>
      <c r="IVY37" s="37"/>
      <c r="IVZ37" s="37"/>
      <c r="IWA37" s="37"/>
      <c r="IWB37" s="37"/>
      <c r="IWC37" s="37"/>
      <c r="IWD37" s="37"/>
      <c r="IWE37" s="37"/>
      <c r="IWF37" s="37"/>
      <c r="IWG37" s="37"/>
      <c r="IWH37" s="37"/>
      <c r="IWI37" s="37"/>
      <c r="IWJ37" s="37"/>
      <c r="IWK37" s="37"/>
      <c r="IWL37" s="37"/>
      <c r="IWM37" s="37"/>
      <c r="IWN37" s="37"/>
      <c r="IWO37" s="37"/>
      <c r="IWP37" s="37"/>
      <c r="IWQ37" s="37"/>
      <c r="IWR37" s="37"/>
      <c r="IWS37" s="37"/>
      <c r="IWT37" s="37"/>
      <c r="IWU37" s="37"/>
      <c r="IWV37" s="37"/>
      <c r="IWW37" s="37"/>
      <c r="IWX37" s="37"/>
      <c r="IWY37" s="37"/>
      <c r="IWZ37" s="37"/>
      <c r="IXA37" s="37"/>
      <c r="IXB37" s="37"/>
      <c r="IXC37" s="37"/>
      <c r="IXD37" s="37"/>
      <c r="IXE37" s="37"/>
      <c r="IXF37" s="37"/>
      <c r="IXG37" s="37"/>
      <c r="IXH37" s="37"/>
      <c r="IXI37" s="37"/>
      <c r="IXJ37" s="37"/>
      <c r="IXK37" s="37"/>
      <c r="IXL37" s="37"/>
      <c r="IXM37" s="37"/>
      <c r="IXN37" s="37"/>
      <c r="IXO37" s="37"/>
      <c r="IXP37" s="37"/>
      <c r="IXQ37" s="37"/>
      <c r="IXR37" s="37"/>
      <c r="IXS37" s="37"/>
      <c r="IXT37" s="37"/>
      <c r="IXU37" s="37"/>
      <c r="IXV37" s="37"/>
      <c r="IXW37" s="37"/>
      <c r="IXX37" s="37"/>
      <c r="IXY37" s="37"/>
      <c r="IXZ37" s="37"/>
      <c r="IYA37" s="37"/>
      <c r="IYB37" s="37"/>
      <c r="IYC37" s="37"/>
      <c r="IYD37" s="37"/>
      <c r="IYE37" s="37"/>
      <c r="IYF37" s="37"/>
      <c r="IYG37" s="37"/>
      <c r="IYH37" s="37"/>
      <c r="IYI37" s="37"/>
      <c r="IYJ37" s="37"/>
      <c r="IYK37" s="37"/>
      <c r="IYL37" s="37"/>
      <c r="IYM37" s="37"/>
      <c r="IYN37" s="37"/>
      <c r="IYO37" s="37"/>
      <c r="IYP37" s="37"/>
      <c r="IYQ37" s="37"/>
      <c r="IYR37" s="37"/>
      <c r="IYS37" s="37"/>
      <c r="IYT37" s="37"/>
      <c r="IYU37" s="37"/>
      <c r="IYV37" s="37"/>
      <c r="IYW37" s="37"/>
      <c r="IYX37" s="37"/>
      <c r="IYY37" s="37"/>
      <c r="IYZ37" s="37"/>
      <c r="IZA37" s="37"/>
      <c r="IZB37" s="37"/>
      <c r="IZC37" s="37"/>
      <c r="IZD37" s="37"/>
      <c r="IZE37" s="37"/>
      <c r="IZF37" s="37"/>
      <c r="IZG37" s="37"/>
      <c r="IZH37" s="37"/>
      <c r="IZI37" s="37"/>
      <c r="IZJ37" s="37"/>
      <c r="IZK37" s="37"/>
      <c r="IZL37" s="37"/>
      <c r="IZM37" s="37"/>
      <c r="IZN37" s="37"/>
      <c r="IZO37" s="37"/>
      <c r="IZP37" s="37"/>
      <c r="IZQ37" s="37"/>
      <c r="IZR37" s="37"/>
      <c r="IZS37" s="37"/>
      <c r="IZT37" s="37"/>
      <c r="IZU37" s="37"/>
      <c r="IZV37" s="37"/>
      <c r="IZW37" s="37"/>
      <c r="IZX37" s="37"/>
      <c r="IZY37" s="37"/>
      <c r="IZZ37" s="37"/>
      <c r="JAA37" s="37"/>
      <c r="JAB37" s="37"/>
      <c r="JAC37" s="37"/>
      <c r="JAD37" s="37"/>
      <c r="JAE37" s="37"/>
      <c r="JAF37" s="37"/>
      <c r="JAG37" s="37"/>
      <c r="JAH37" s="37"/>
      <c r="JAI37" s="37"/>
      <c r="JAJ37" s="37"/>
      <c r="JAK37" s="37"/>
      <c r="JAL37" s="37"/>
      <c r="JAM37" s="37"/>
      <c r="JAN37" s="37"/>
      <c r="JAO37" s="37"/>
      <c r="JAP37" s="37"/>
      <c r="JAQ37" s="37"/>
      <c r="JAR37" s="37"/>
      <c r="JAS37" s="37"/>
      <c r="JAT37" s="37"/>
      <c r="JAU37" s="37"/>
      <c r="JAV37" s="37"/>
      <c r="JAW37" s="37"/>
      <c r="JAX37" s="37"/>
      <c r="JAY37" s="37"/>
      <c r="JAZ37" s="37"/>
      <c r="JBA37" s="37"/>
      <c r="JBB37" s="37"/>
      <c r="JBC37" s="37"/>
      <c r="JBD37" s="37"/>
      <c r="JBE37" s="37"/>
      <c r="JBF37" s="37"/>
      <c r="JBG37" s="37"/>
      <c r="JBH37" s="37"/>
      <c r="JBI37" s="37"/>
      <c r="JBJ37" s="37"/>
      <c r="JBK37" s="37"/>
      <c r="JBL37" s="37"/>
      <c r="JBM37" s="37"/>
      <c r="JBN37" s="37"/>
      <c r="JBO37" s="37"/>
      <c r="JBP37" s="37"/>
      <c r="JBQ37" s="37"/>
      <c r="JBR37" s="37"/>
      <c r="JBS37" s="37"/>
      <c r="JBT37" s="37"/>
      <c r="JBU37" s="37"/>
      <c r="JBV37" s="37"/>
      <c r="JBW37" s="37"/>
      <c r="JBX37" s="37"/>
      <c r="JBY37" s="37"/>
      <c r="JBZ37" s="37"/>
      <c r="JCA37" s="37"/>
      <c r="JCB37" s="37"/>
      <c r="JCC37" s="37"/>
      <c r="JCD37" s="37"/>
      <c r="JCE37" s="37"/>
      <c r="JCF37" s="37"/>
      <c r="JCG37" s="37"/>
      <c r="JCH37" s="37"/>
      <c r="JCI37" s="37"/>
      <c r="JCJ37" s="37"/>
      <c r="JCK37" s="37"/>
      <c r="JCL37" s="37"/>
      <c r="JCM37" s="37"/>
      <c r="JCN37" s="37"/>
      <c r="JCO37" s="37"/>
      <c r="JCP37" s="37"/>
      <c r="JCQ37" s="37"/>
      <c r="JCR37" s="37"/>
      <c r="JCS37" s="37"/>
      <c r="JCT37" s="37"/>
      <c r="JCU37" s="37"/>
      <c r="JCV37" s="37"/>
      <c r="JCW37" s="37"/>
      <c r="JCX37" s="37"/>
      <c r="JCY37" s="37"/>
      <c r="JCZ37" s="37"/>
      <c r="JDA37" s="37"/>
      <c r="JDB37" s="37"/>
      <c r="JDC37" s="37"/>
      <c r="JDD37" s="37"/>
      <c r="JDE37" s="37"/>
      <c r="JDF37" s="37"/>
      <c r="JDG37" s="37"/>
      <c r="JDH37" s="37"/>
      <c r="JDI37" s="37"/>
      <c r="JDJ37" s="37"/>
      <c r="JDK37" s="37"/>
      <c r="JDL37" s="37"/>
      <c r="JDM37" s="37"/>
      <c r="JDN37" s="37"/>
      <c r="JDO37" s="37"/>
      <c r="JDP37" s="37"/>
      <c r="JDQ37" s="37"/>
      <c r="JDR37" s="37"/>
      <c r="JDS37" s="37"/>
      <c r="JDT37" s="37"/>
      <c r="JDU37" s="37"/>
      <c r="JDV37" s="37"/>
      <c r="JDW37" s="37"/>
      <c r="JDX37" s="37"/>
      <c r="JDY37" s="37"/>
      <c r="JDZ37" s="37"/>
      <c r="JEA37" s="37"/>
      <c r="JEB37" s="37"/>
      <c r="JEC37" s="37"/>
      <c r="JED37" s="37"/>
      <c r="JEE37" s="37"/>
      <c r="JEF37" s="37"/>
      <c r="JEG37" s="37"/>
      <c r="JEH37" s="37"/>
      <c r="JEI37" s="37"/>
      <c r="JEJ37" s="37"/>
      <c r="JEK37" s="37"/>
      <c r="JEL37" s="37"/>
      <c r="JEM37" s="37"/>
      <c r="JEN37" s="37"/>
      <c r="JEO37" s="37"/>
      <c r="JEP37" s="37"/>
      <c r="JEQ37" s="37"/>
      <c r="JER37" s="37"/>
      <c r="JES37" s="37"/>
      <c r="JET37" s="37"/>
      <c r="JEU37" s="37"/>
      <c r="JEV37" s="37"/>
      <c r="JEW37" s="37"/>
      <c r="JEX37" s="37"/>
      <c r="JEY37" s="37"/>
      <c r="JEZ37" s="37"/>
      <c r="JFA37" s="37"/>
      <c r="JFB37" s="37"/>
      <c r="JFC37" s="37"/>
      <c r="JFD37" s="37"/>
      <c r="JFE37" s="37"/>
      <c r="JFF37" s="37"/>
      <c r="JFG37" s="37"/>
      <c r="JFH37" s="37"/>
      <c r="JFI37" s="37"/>
      <c r="JFJ37" s="37"/>
      <c r="JFK37" s="37"/>
      <c r="JFL37" s="37"/>
      <c r="JFM37" s="37"/>
      <c r="JFN37" s="37"/>
      <c r="JFO37" s="37"/>
      <c r="JFP37" s="37"/>
      <c r="JFQ37" s="37"/>
      <c r="JFR37" s="37"/>
      <c r="JFS37" s="37"/>
      <c r="JFT37" s="37"/>
      <c r="JFU37" s="37"/>
      <c r="JFV37" s="37"/>
      <c r="JFW37" s="37"/>
      <c r="JFX37" s="37"/>
      <c r="JFY37" s="37"/>
      <c r="JFZ37" s="37"/>
      <c r="JGA37" s="37"/>
      <c r="JGB37" s="37"/>
      <c r="JGC37" s="37"/>
      <c r="JGD37" s="37"/>
      <c r="JGE37" s="37"/>
      <c r="JGF37" s="37"/>
      <c r="JGG37" s="37"/>
      <c r="JGH37" s="37"/>
      <c r="JGI37" s="37"/>
      <c r="JGJ37" s="37"/>
      <c r="JGK37" s="37"/>
      <c r="JGL37" s="37"/>
      <c r="JGM37" s="37"/>
      <c r="JGN37" s="37"/>
      <c r="JGO37" s="37"/>
      <c r="JGP37" s="37"/>
      <c r="JGQ37" s="37"/>
      <c r="JGR37" s="37"/>
      <c r="JGS37" s="37"/>
      <c r="JGT37" s="37"/>
      <c r="JGU37" s="37"/>
      <c r="JGV37" s="37"/>
      <c r="JGW37" s="37"/>
      <c r="JGX37" s="37"/>
      <c r="JGY37" s="37"/>
      <c r="JGZ37" s="37"/>
      <c r="JHA37" s="37"/>
      <c r="JHB37" s="37"/>
      <c r="JHC37" s="37"/>
      <c r="JHD37" s="37"/>
      <c r="JHE37" s="37"/>
      <c r="JHF37" s="37"/>
      <c r="JHG37" s="37"/>
      <c r="JHH37" s="37"/>
      <c r="JHI37" s="37"/>
      <c r="JHJ37" s="37"/>
      <c r="JHK37" s="37"/>
      <c r="JHL37" s="37"/>
      <c r="JHM37" s="37"/>
      <c r="JHN37" s="37"/>
      <c r="JHO37" s="37"/>
      <c r="JHP37" s="37"/>
      <c r="JHQ37" s="37"/>
      <c r="JHR37" s="37"/>
      <c r="JHS37" s="37"/>
      <c r="JHT37" s="37"/>
      <c r="JHU37" s="37"/>
      <c r="JHV37" s="37"/>
      <c r="JHW37" s="37"/>
      <c r="JHX37" s="37"/>
      <c r="JHY37" s="37"/>
      <c r="JHZ37" s="37"/>
      <c r="JIA37" s="37"/>
      <c r="JIB37" s="37"/>
      <c r="JIC37" s="37"/>
      <c r="JID37" s="37"/>
      <c r="JIE37" s="37"/>
      <c r="JIF37" s="37"/>
      <c r="JIG37" s="37"/>
      <c r="JIH37" s="37"/>
      <c r="JII37" s="37"/>
      <c r="JIJ37" s="37"/>
      <c r="JIK37" s="37"/>
      <c r="JIL37" s="37"/>
      <c r="JIM37" s="37"/>
      <c r="JIN37" s="37"/>
      <c r="JIO37" s="37"/>
      <c r="JIP37" s="37"/>
      <c r="JIQ37" s="37"/>
      <c r="JIR37" s="37"/>
      <c r="JIS37" s="37"/>
      <c r="JIT37" s="37"/>
      <c r="JIU37" s="37"/>
      <c r="JIV37" s="37"/>
      <c r="JIW37" s="37"/>
      <c r="JIX37" s="37"/>
      <c r="JIY37" s="37"/>
      <c r="JIZ37" s="37"/>
      <c r="JJA37" s="37"/>
      <c r="JJB37" s="37"/>
      <c r="JJC37" s="37"/>
      <c r="JJD37" s="37"/>
      <c r="JJE37" s="37"/>
      <c r="JJF37" s="37"/>
      <c r="JJG37" s="37"/>
      <c r="JJH37" s="37"/>
      <c r="JJI37" s="37"/>
      <c r="JJJ37" s="37"/>
      <c r="JJK37" s="37"/>
      <c r="JJL37" s="37"/>
      <c r="JJM37" s="37"/>
      <c r="JJN37" s="37"/>
      <c r="JJO37" s="37"/>
      <c r="JJP37" s="37"/>
      <c r="JJQ37" s="37"/>
      <c r="JJR37" s="37"/>
      <c r="JJS37" s="37"/>
      <c r="JJT37" s="37"/>
      <c r="JJU37" s="37"/>
      <c r="JJV37" s="37"/>
      <c r="JJW37" s="37"/>
      <c r="JJX37" s="37"/>
      <c r="JJY37" s="37"/>
      <c r="JJZ37" s="37"/>
      <c r="JKA37" s="37"/>
      <c r="JKB37" s="37"/>
      <c r="JKC37" s="37"/>
      <c r="JKD37" s="37"/>
      <c r="JKE37" s="37"/>
      <c r="JKF37" s="37"/>
      <c r="JKG37" s="37"/>
      <c r="JKH37" s="37"/>
      <c r="JKI37" s="37"/>
      <c r="JKJ37" s="37"/>
      <c r="JKK37" s="37"/>
      <c r="JKL37" s="37"/>
      <c r="JKM37" s="37"/>
      <c r="JKN37" s="37"/>
      <c r="JKO37" s="37"/>
      <c r="JKP37" s="37"/>
      <c r="JKQ37" s="37"/>
      <c r="JKR37" s="37"/>
      <c r="JKS37" s="37"/>
      <c r="JKT37" s="37"/>
      <c r="JKU37" s="37"/>
      <c r="JKV37" s="37"/>
      <c r="JKW37" s="37"/>
      <c r="JKX37" s="37"/>
      <c r="JKY37" s="37"/>
      <c r="JKZ37" s="37"/>
      <c r="JLA37" s="37"/>
      <c r="JLB37" s="37"/>
      <c r="JLC37" s="37"/>
      <c r="JLD37" s="37"/>
      <c r="JLE37" s="37"/>
      <c r="JLF37" s="37"/>
      <c r="JLG37" s="37"/>
      <c r="JLH37" s="37"/>
      <c r="JLI37" s="37"/>
      <c r="JLJ37" s="37"/>
      <c r="JLK37" s="37"/>
      <c r="JLL37" s="37"/>
      <c r="JLM37" s="37"/>
      <c r="JLN37" s="37"/>
      <c r="JLO37" s="37"/>
      <c r="JLP37" s="37"/>
      <c r="JLQ37" s="37"/>
      <c r="JLR37" s="37"/>
      <c r="JLS37" s="37"/>
      <c r="JLT37" s="37"/>
      <c r="JLU37" s="37"/>
      <c r="JLV37" s="37"/>
      <c r="JLW37" s="37"/>
      <c r="JLX37" s="37"/>
      <c r="JLY37" s="37"/>
      <c r="JLZ37" s="37"/>
      <c r="JMA37" s="37"/>
      <c r="JMB37" s="37"/>
      <c r="JMC37" s="37"/>
      <c r="JMD37" s="37"/>
      <c r="JME37" s="37"/>
      <c r="JMF37" s="37"/>
      <c r="JMG37" s="37"/>
      <c r="JMH37" s="37"/>
      <c r="JMI37" s="37"/>
      <c r="JMJ37" s="37"/>
      <c r="JMK37" s="37"/>
      <c r="JML37" s="37"/>
      <c r="JMM37" s="37"/>
      <c r="JMN37" s="37"/>
      <c r="JMO37" s="37"/>
      <c r="JMP37" s="37"/>
      <c r="JMQ37" s="37"/>
      <c r="JMR37" s="37"/>
      <c r="JMS37" s="37"/>
      <c r="JMT37" s="37"/>
      <c r="JMU37" s="37"/>
      <c r="JMV37" s="37"/>
      <c r="JMW37" s="37"/>
      <c r="JMX37" s="37"/>
      <c r="JMY37" s="37"/>
      <c r="JMZ37" s="37"/>
      <c r="JNA37" s="37"/>
      <c r="JNB37" s="37"/>
      <c r="JNC37" s="37"/>
      <c r="JND37" s="37"/>
      <c r="JNE37" s="37"/>
      <c r="JNF37" s="37"/>
      <c r="JNG37" s="37"/>
      <c r="JNH37" s="37"/>
      <c r="JNI37" s="37"/>
      <c r="JNJ37" s="37"/>
      <c r="JNK37" s="37"/>
      <c r="JNL37" s="37"/>
      <c r="JNM37" s="37"/>
      <c r="JNN37" s="37"/>
      <c r="JNO37" s="37"/>
      <c r="JNP37" s="37"/>
      <c r="JNQ37" s="37"/>
      <c r="JNR37" s="37"/>
      <c r="JNS37" s="37"/>
      <c r="JNT37" s="37"/>
      <c r="JNU37" s="37"/>
      <c r="JNV37" s="37"/>
      <c r="JNW37" s="37"/>
      <c r="JNX37" s="37"/>
      <c r="JNY37" s="37"/>
      <c r="JNZ37" s="37"/>
      <c r="JOA37" s="37"/>
      <c r="JOB37" s="37"/>
      <c r="JOC37" s="37"/>
      <c r="JOD37" s="37"/>
      <c r="JOE37" s="37"/>
      <c r="JOF37" s="37"/>
      <c r="JOG37" s="37"/>
      <c r="JOH37" s="37"/>
      <c r="JOI37" s="37"/>
      <c r="JOJ37" s="37"/>
      <c r="JOK37" s="37"/>
      <c r="JOL37" s="37"/>
      <c r="JOM37" s="37"/>
      <c r="JON37" s="37"/>
      <c r="JOO37" s="37"/>
      <c r="JOP37" s="37"/>
      <c r="JOQ37" s="37"/>
      <c r="JOR37" s="37"/>
      <c r="JOS37" s="37"/>
      <c r="JOT37" s="37"/>
      <c r="JOU37" s="37"/>
      <c r="JOV37" s="37"/>
      <c r="JOW37" s="37"/>
      <c r="JOX37" s="37"/>
      <c r="JOY37" s="37"/>
      <c r="JOZ37" s="37"/>
      <c r="JPA37" s="37"/>
      <c r="JPB37" s="37"/>
      <c r="JPC37" s="37"/>
      <c r="JPD37" s="37"/>
      <c r="JPE37" s="37"/>
      <c r="JPF37" s="37"/>
      <c r="JPG37" s="37"/>
      <c r="JPH37" s="37"/>
      <c r="JPI37" s="37"/>
      <c r="JPJ37" s="37"/>
      <c r="JPK37" s="37"/>
      <c r="JPL37" s="37"/>
      <c r="JPM37" s="37"/>
      <c r="JPN37" s="37"/>
      <c r="JPO37" s="37"/>
      <c r="JPP37" s="37"/>
      <c r="JPQ37" s="37"/>
      <c r="JPR37" s="37"/>
      <c r="JPS37" s="37"/>
      <c r="JPT37" s="37"/>
      <c r="JPU37" s="37"/>
      <c r="JPV37" s="37"/>
      <c r="JPW37" s="37"/>
      <c r="JPX37" s="37"/>
      <c r="JPY37" s="37"/>
      <c r="JPZ37" s="37"/>
      <c r="JQA37" s="37"/>
      <c r="JQB37" s="37"/>
      <c r="JQC37" s="37"/>
      <c r="JQD37" s="37"/>
      <c r="JQE37" s="37"/>
      <c r="JQF37" s="37"/>
      <c r="JQG37" s="37"/>
      <c r="JQH37" s="37"/>
      <c r="JQI37" s="37"/>
      <c r="JQJ37" s="37"/>
      <c r="JQK37" s="37"/>
      <c r="JQL37" s="37"/>
      <c r="JQM37" s="37"/>
      <c r="JQN37" s="37"/>
      <c r="JQO37" s="37"/>
      <c r="JQP37" s="37"/>
      <c r="JQQ37" s="37"/>
      <c r="JQR37" s="37"/>
      <c r="JQS37" s="37"/>
      <c r="JQT37" s="37"/>
      <c r="JQU37" s="37"/>
      <c r="JQV37" s="37"/>
      <c r="JQW37" s="37"/>
      <c r="JQX37" s="37"/>
      <c r="JQY37" s="37"/>
      <c r="JQZ37" s="37"/>
      <c r="JRA37" s="37"/>
      <c r="JRB37" s="37"/>
      <c r="JRC37" s="37"/>
      <c r="JRD37" s="37"/>
      <c r="JRE37" s="37"/>
      <c r="JRF37" s="37"/>
      <c r="JRG37" s="37"/>
      <c r="JRH37" s="37"/>
      <c r="JRI37" s="37"/>
      <c r="JRJ37" s="37"/>
      <c r="JRK37" s="37"/>
      <c r="JRL37" s="37"/>
      <c r="JRM37" s="37"/>
      <c r="JRN37" s="37"/>
      <c r="JRO37" s="37"/>
      <c r="JRP37" s="37"/>
      <c r="JRQ37" s="37"/>
      <c r="JRR37" s="37"/>
      <c r="JRS37" s="37"/>
      <c r="JRT37" s="37"/>
      <c r="JRU37" s="37"/>
      <c r="JRV37" s="37"/>
      <c r="JRW37" s="37"/>
      <c r="JRX37" s="37"/>
      <c r="JRY37" s="37"/>
      <c r="JRZ37" s="37"/>
      <c r="JSA37" s="37"/>
      <c r="JSB37" s="37"/>
      <c r="JSC37" s="37"/>
      <c r="JSD37" s="37"/>
      <c r="JSE37" s="37"/>
      <c r="JSF37" s="37"/>
      <c r="JSG37" s="37"/>
      <c r="JSH37" s="37"/>
      <c r="JSI37" s="37"/>
      <c r="JSJ37" s="37"/>
      <c r="JSK37" s="37"/>
      <c r="JSL37" s="37"/>
      <c r="JSM37" s="37"/>
      <c r="JSN37" s="37"/>
      <c r="JSO37" s="37"/>
      <c r="JSP37" s="37"/>
      <c r="JSQ37" s="37"/>
      <c r="JSR37" s="37"/>
      <c r="JSS37" s="37"/>
      <c r="JST37" s="37"/>
      <c r="JSU37" s="37"/>
      <c r="JSV37" s="37"/>
      <c r="JSW37" s="37"/>
      <c r="JSX37" s="37"/>
      <c r="JSY37" s="37"/>
      <c r="JSZ37" s="37"/>
      <c r="JTA37" s="37"/>
      <c r="JTB37" s="37"/>
      <c r="JTC37" s="37"/>
      <c r="JTD37" s="37"/>
      <c r="JTE37" s="37"/>
      <c r="JTF37" s="37"/>
      <c r="JTG37" s="37"/>
      <c r="JTH37" s="37"/>
      <c r="JTI37" s="37"/>
      <c r="JTJ37" s="37"/>
      <c r="JTK37" s="37"/>
      <c r="JTL37" s="37"/>
      <c r="JTM37" s="37"/>
      <c r="JTN37" s="37"/>
      <c r="JTO37" s="37"/>
      <c r="JTP37" s="37"/>
      <c r="JTQ37" s="37"/>
      <c r="JTR37" s="37"/>
      <c r="JTS37" s="37"/>
      <c r="JTT37" s="37"/>
      <c r="JTU37" s="37"/>
      <c r="JTV37" s="37"/>
      <c r="JTW37" s="37"/>
      <c r="JTX37" s="37"/>
      <c r="JTY37" s="37"/>
      <c r="JTZ37" s="37"/>
      <c r="JUA37" s="37"/>
      <c r="JUB37" s="37"/>
      <c r="JUC37" s="37"/>
      <c r="JUD37" s="37"/>
      <c r="JUE37" s="37"/>
      <c r="JUF37" s="37"/>
      <c r="JUG37" s="37"/>
      <c r="JUH37" s="37"/>
      <c r="JUI37" s="37"/>
      <c r="JUJ37" s="37"/>
      <c r="JUK37" s="37"/>
      <c r="JUL37" s="37"/>
      <c r="JUM37" s="37"/>
      <c r="JUN37" s="37"/>
      <c r="JUO37" s="37"/>
      <c r="JUP37" s="37"/>
      <c r="JUQ37" s="37"/>
      <c r="JUR37" s="37"/>
      <c r="JUS37" s="37"/>
      <c r="JUT37" s="37"/>
      <c r="JUU37" s="37"/>
      <c r="JUV37" s="37"/>
      <c r="JUW37" s="37"/>
      <c r="JUX37" s="37"/>
      <c r="JUY37" s="37"/>
      <c r="JUZ37" s="37"/>
      <c r="JVA37" s="37"/>
      <c r="JVB37" s="37"/>
      <c r="JVC37" s="37"/>
      <c r="JVD37" s="37"/>
      <c r="JVE37" s="37"/>
      <c r="JVF37" s="37"/>
      <c r="JVG37" s="37"/>
      <c r="JVH37" s="37"/>
      <c r="JVI37" s="37"/>
      <c r="JVJ37" s="37"/>
      <c r="JVK37" s="37"/>
      <c r="JVL37" s="37"/>
      <c r="JVM37" s="37"/>
      <c r="JVN37" s="37"/>
      <c r="JVO37" s="37"/>
      <c r="JVP37" s="37"/>
      <c r="JVQ37" s="37"/>
      <c r="JVR37" s="37"/>
      <c r="JVS37" s="37"/>
      <c r="JVT37" s="37"/>
      <c r="JVU37" s="37"/>
      <c r="JVV37" s="37"/>
      <c r="JVW37" s="37"/>
      <c r="JVX37" s="37"/>
      <c r="JVY37" s="37"/>
      <c r="JVZ37" s="37"/>
      <c r="JWA37" s="37"/>
      <c r="JWB37" s="37"/>
      <c r="JWC37" s="37"/>
      <c r="JWD37" s="37"/>
      <c r="JWE37" s="37"/>
      <c r="JWF37" s="37"/>
      <c r="JWG37" s="37"/>
      <c r="JWH37" s="37"/>
      <c r="JWI37" s="37"/>
      <c r="JWJ37" s="37"/>
      <c r="JWK37" s="37"/>
      <c r="JWL37" s="37"/>
      <c r="JWM37" s="37"/>
      <c r="JWN37" s="37"/>
      <c r="JWO37" s="37"/>
      <c r="JWP37" s="37"/>
      <c r="JWQ37" s="37"/>
      <c r="JWR37" s="37"/>
      <c r="JWS37" s="37"/>
      <c r="JWT37" s="37"/>
      <c r="JWU37" s="37"/>
      <c r="JWV37" s="37"/>
      <c r="JWW37" s="37"/>
      <c r="JWX37" s="37"/>
      <c r="JWY37" s="37"/>
      <c r="JWZ37" s="37"/>
      <c r="JXA37" s="37"/>
      <c r="JXB37" s="37"/>
      <c r="JXC37" s="37"/>
      <c r="JXD37" s="37"/>
      <c r="JXE37" s="37"/>
      <c r="JXF37" s="37"/>
      <c r="JXG37" s="37"/>
      <c r="JXH37" s="37"/>
      <c r="JXI37" s="37"/>
      <c r="JXJ37" s="37"/>
      <c r="JXK37" s="37"/>
      <c r="JXL37" s="37"/>
      <c r="JXM37" s="37"/>
      <c r="JXN37" s="37"/>
      <c r="JXO37" s="37"/>
      <c r="JXP37" s="37"/>
      <c r="JXQ37" s="37"/>
      <c r="JXR37" s="37"/>
      <c r="JXS37" s="37"/>
      <c r="JXT37" s="37"/>
      <c r="JXU37" s="37"/>
      <c r="JXV37" s="37"/>
      <c r="JXW37" s="37"/>
      <c r="JXX37" s="37"/>
      <c r="JXY37" s="37"/>
      <c r="JXZ37" s="37"/>
      <c r="JYA37" s="37"/>
      <c r="JYB37" s="37"/>
      <c r="JYC37" s="37"/>
      <c r="JYD37" s="37"/>
      <c r="JYE37" s="37"/>
      <c r="JYF37" s="37"/>
      <c r="JYG37" s="37"/>
      <c r="JYH37" s="37"/>
      <c r="JYI37" s="37"/>
      <c r="JYJ37" s="37"/>
      <c r="JYK37" s="37"/>
      <c r="JYL37" s="37"/>
      <c r="JYM37" s="37"/>
      <c r="JYN37" s="37"/>
      <c r="JYO37" s="37"/>
      <c r="JYP37" s="37"/>
      <c r="JYQ37" s="37"/>
      <c r="JYR37" s="37"/>
      <c r="JYS37" s="37"/>
      <c r="JYT37" s="37"/>
      <c r="JYU37" s="37"/>
      <c r="JYV37" s="37"/>
      <c r="JYW37" s="37"/>
      <c r="JYX37" s="37"/>
      <c r="JYY37" s="37"/>
      <c r="JYZ37" s="37"/>
      <c r="JZA37" s="37"/>
      <c r="JZB37" s="37"/>
      <c r="JZC37" s="37"/>
      <c r="JZD37" s="37"/>
      <c r="JZE37" s="37"/>
      <c r="JZF37" s="37"/>
      <c r="JZG37" s="37"/>
      <c r="JZH37" s="37"/>
      <c r="JZI37" s="37"/>
      <c r="JZJ37" s="37"/>
      <c r="JZK37" s="37"/>
      <c r="JZL37" s="37"/>
      <c r="JZM37" s="37"/>
      <c r="JZN37" s="37"/>
      <c r="JZO37" s="37"/>
      <c r="JZP37" s="37"/>
      <c r="JZQ37" s="37"/>
      <c r="JZR37" s="37"/>
      <c r="JZS37" s="37"/>
      <c r="JZT37" s="37"/>
      <c r="JZU37" s="37"/>
      <c r="JZV37" s="37"/>
      <c r="JZW37" s="37"/>
      <c r="JZX37" s="37"/>
      <c r="JZY37" s="37"/>
      <c r="JZZ37" s="37"/>
      <c r="KAA37" s="37"/>
      <c r="KAB37" s="37"/>
      <c r="KAC37" s="37"/>
      <c r="KAD37" s="37"/>
      <c r="KAE37" s="37"/>
      <c r="KAF37" s="37"/>
      <c r="KAG37" s="37"/>
      <c r="KAH37" s="37"/>
      <c r="KAI37" s="37"/>
      <c r="KAJ37" s="37"/>
      <c r="KAK37" s="37"/>
      <c r="KAL37" s="37"/>
      <c r="KAM37" s="37"/>
      <c r="KAN37" s="37"/>
      <c r="KAO37" s="37"/>
      <c r="KAP37" s="37"/>
      <c r="KAQ37" s="37"/>
      <c r="KAR37" s="37"/>
      <c r="KAS37" s="37"/>
      <c r="KAT37" s="37"/>
      <c r="KAU37" s="37"/>
      <c r="KAV37" s="37"/>
      <c r="KAW37" s="37"/>
      <c r="KAX37" s="37"/>
      <c r="KAY37" s="37"/>
      <c r="KAZ37" s="37"/>
      <c r="KBA37" s="37"/>
      <c r="KBB37" s="37"/>
      <c r="KBC37" s="37"/>
      <c r="KBD37" s="37"/>
      <c r="KBE37" s="37"/>
      <c r="KBF37" s="37"/>
      <c r="KBG37" s="37"/>
      <c r="KBH37" s="37"/>
      <c r="KBI37" s="37"/>
      <c r="KBJ37" s="37"/>
      <c r="KBK37" s="37"/>
      <c r="KBL37" s="37"/>
      <c r="KBM37" s="37"/>
      <c r="KBN37" s="37"/>
      <c r="KBO37" s="37"/>
      <c r="KBP37" s="37"/>
      <c r="KBQ37" s="37"/>
      <c r="KBR37" s="37"/>
      <c r="KBS37" s="37"/>
      <c r="KBT37" s="37"/>
      <c r="KBU37" s="37"/>
      <c r="KBV37" s="37"/>
      <c r="KBW37" s="37"/>
      <c r="KBX37" s="37"/>
      <c r="KBY37" s="37"/>
      <c r="KBZ37" s="37"/>
      <c r="KCA37" s="37"/>
      <c r="KCB37" s="37"/>
      <c r="KCC37" s="37"/>
      <c r="KCD37" s="37"/>
      <c r="KCE37" s="37"/>
      <c r="KCF37" s="37"/>
      <c r="KCG37" s="37"/>
      <c r="KCH37" s="37"/>
      <c r="KCI37" s="37"/>
      <c r="KCJ37" s="37"/>
      <c r="KCK37" s="37"/>
      <c r="KCL37" s="37"/>
      <c r="KCM37" s="37"/>
      <c r="KCN37" s="37"/>
      <c r="KCO37" s="37"/>
      <c r="KCP37" s="37"/>
      <c r="KCQ37" s="37"/>
      <c r="KCR37" s="37"/>
      <c r="KCS37" s="37"/>
      <c r="KCT37" s="37"/>
      <c r="KCU37" s="37"/>
      <c r="KCV37" s="37"/>
      <c r="KCW37" s="37"/>
      <c r="KCX37" s="37"/>
      <c r="KCY37" s="37"/>
      <c r="KCZ37" s="37"/>
      <c r="KDA37" s="37"/>
      <c r="KDB37" s="37"/>
      <c r="KDC37" s="37"/>
      <c r="KDD37" s="37"/>
      <c r="KDE37" s="37"/>
      <c r="KDF37" s="37"/>
      <c r="KDG37" s="37"/>
      <c r="KDH37" s="37"/>
      <c r="KDI37" s="37"/>
      <c r="KDJ37" s="37"/>
      <c r="KDK37" s="37"/>
      <c r="KDL37" s="37"/>
      <c r="KDM37" s="37"/>
      <c r="KDN37" s="37"/>
      <c r="KDO37" s="37"/>
      <c r="KDP37" s="37"/>
      <c r="KDQ37" s="37"/>
      <c r="KDR37" s="37"/>
      <c r="KDS37" s="37"/>
      <c r="KDT37" s="37"/>
      <c r="KDU37" s="37"/>
      <c r="KDV37" s="37"/>
      <c r="KDW37" s="37"/>
      <c r="KDX37" s="37"/>
      <c r="KDY37" s="37"/>
      <c r="KDZ37" s="37"/>
      <c r="KEA37" s="37"/>
      <c r="KEB37" s="37"/>
      <c r="KEC37" s="37"/>
      <c r="KED37" s="37"/>
      <c r="KEE37" s="37"/>
      <c r="KEF37" s="37"/>
      <c r="KEG37" s="37"/>
      <c r="KEH37" s="37"/>
      <c r="KEI37" s="37"/>
      <c r="KEJ37" s="37"/>
      <c r="KEK37" s="37"/>
      <c r="KEL37" s="37"/>
      <c r="KEM37" s="37"/>
      <c r="KEN37" s="37"/>
      <c r="KEO37" s="37"/>
      <c r="KEP37" s="37"/>
      <c r="KEQ37" s="37"/>
      <c r="KER37" s="37"/>
      <c r="KES37" s="37"/>
      <c r="KET37" s="37"/>
      <c r="KEU37" s="37"/>
      <c r="KEV37" s="37"/>
      <c r="KEW37" s="37"/>
      <c r="KEX37" s="37"/>
      <c r="KEY37" s="37"/>
      <c r="KEZ37" s="37"/>
      <c r="KFA37" s="37"/>
      <c r="KFB37" s="37"/>
      <c r="KFC37" s="37"/>
      <c r="KFD37" s="37"/>
      <c r="KFE37" s="37"/>
      <c r="KFF37" s="37"/>
      <c r="KFG37" s="37"/>
      <c r="KFH37" s="37"/>
      <c r="KFI37" s="37"/>
      <c r="KFJ37" s="37"/>
      <c r="KFK37" s="37"/>
      <c r="KFL37" s="37"/>
      <c r="KFM37" s="37"/>
      <c r="KFN37" s="37"/>
      <c r="KFO37" s="37"/>
      <c r="KFP37" s="37"/>
      <c r="KFQ37" s="37"/>
      <c r="KFR37" s="37"/>
      <c r="KFS37" s="37"/>
      <c r="KFT37" s="37"/>
      <c r="KFU37" s="37"/>
      <c r="KFV37" s="37"/>
      <c r="KFW37" s="37"/>
      <c r="KFX37" s="37"/>
      <c r="KFY37" s="37"/>
      <c r="KFZ37" s="37"/>
      <c r="KGA37" s="37"/>
      <c r="KGB37" s="37"/>
      <c r="KGC37" s="37"/>
      <c r="KGD37" s="37"/>
      <c r="KGE37" s="37"/>
      <c r="KGF37" s="37"/>
      <c r="KGG37" s="37"/>
      <c r="KGH37" s="37"/>
      <c r="KGI37" s="37"/>
      <c r="KGJ37" s="37"/>
      <c r="KGK37" s="37"/>
      <c r="KGL37" s="37"/>
      <c r="KGM37" s="37"/>
      <c r="KGN37" s="37"/>
      <c r="KGO37" s="37"/>
      <c r="KGP37" s="37"/>
      <c r="KGQ37" s="37"/>
      <c r="KGR37" s="37"/>
      <c r="KGS37" s="37"/>
      <c r="KGT37" s="37"/>
      <c r="KGU37" s="37"/>
      <c r="KGV37" s="37"/>
      <c r="KGW37" s="37"/>
      <c r="KGX37" s="37"/>
      <c r="KGY37" s="37"/>
      <c r="KGZ37" s="37"/>
      <c r="KHA37" s="37"/>
      <c r="KHB37" s="37"/>
      <c r="KHC37" s="37"/>
      <c r="KHD37" s="37"/>
      <c r="KHE37" s="37"/>
      <c r="KHF37" s="37"/>
      <c r="KHG37" s="37"/>
      <c r="KHH37" s="37"/>
      <c r="KHI37" s="37"/>
      <c r="KHJ37" s="37"/>
      <c r="KHK37" s="37"/>
      <c r="KHL37" s="37"/>
      <c r="KHM37" s="37"/>
      <c r="KHN37" s="37"/>
      <c r="KHO37" s="37"/>
      <c r="KHP37" s="37"/>
      <c r="KHQ37" s="37"/>
      <c r="KHR37" s="37"/>
      <c r="KHS37" s="37"/>
      <c r="KHT37" s="37"/>
      <c r="KHU37" s="37"/>
      <c r="KHV37" s="37"/>
      <c r="KHW37" s="37"/>
      <c r="KHX37" s="37"/>
      <c r="KHY37" s="37"/>
      <c r="KHZ37" s="37"/>
      <c r="KIA37" s="37"/>
      <c r="KIB37" s="37"/>
      <c r="KIC37" s="37"/>
      <c r="KID37" s="37"/>
      <c r="KIE37" s="37"/>
      <c r="KIF37" s="37"/>
      <c r="KIG37" s="37"/>
      <c r="KIH37" s="37"/>
      <c r="KII37" s="37"/>
      <c r="KIJ37" s="37"/>
      <c r="KIK37" s="37"/>
      <c r="KIL37" s="37"/>
      <c r="KIM37" s="37"/>
      <c r="KIN37" s="37"/>
      <c r="KIO37" s="37"/>
      <c r="KIP37" s="37"/>
      <c r="KIQ37" s="37"/>
      <c r="KIR37" s="37"/>
      <c r="KIS37" s="37"/>
      <c r="KIT37" s="37"/>
      <c r="KIU37" s="37"/>
      <c r="KIV37" s="37"/>
      <c r="KIW37" s="37"/>
      <c r="KIX37" s="37"/>
      <c r="KIY37" s="37"/>
      <c r="KIZ37" s="37"/>
      <c r="KJA37" s="37"/>
      <c r="KJB37" s="37"/>
      <c r="KJC37" s="37"/>
      <c r="KJD37" s="37"/>
      <c r="KJE37" s="37"/>
      <c r="KJF37" s="37"/>
      <c r="KJG37" s="37"/>
      <c r="KJH37" s="37"/>
      <c r="KJI37" s="37"/>
      <c r="KJJ37" s="37"/>
      <c r="KJK37" s="37"/>
      <c r="KJL37" s="37"/>
      <c r="KJM37" s="37"/>
      <c r="KJN37" s="37"/>
      <c r="KJO37" s="37"/>
      <c r="KJP37" s="37"/>
      <c r="KJQ37" s="37"/>
      <c r="KJR37" s="37"/>
      <c r="KJS37" s="37"/>
      <c r="KJT37" s="37"/>
      <c r="KJU37" s="37"/>
      <c r="KJV37" s="37"/>
      <c r="KJW37" s="37"/>
      <c r="KJX37" s="37"/>
      <c r="KJY37" s="37"/>
      <c r="KJZ37" s="37"/>
      <c r="KKA37" s="37"/>
      <c r="KKB37" s="37"/>
      <c r="KKC37" s="37"/>
      <c r="KKD37" s="37"/>
      <c r="KKE37" s="37"/>
      <c r="KKF37" s="37"/>
      <c r="KKG37" s="37"/>
      <c r="KKH37" s="37"/>
      <c r="KKI37" s="37"/>
      <c r="KKJ37" s="37"/>
      <c r="KKK37" s="37"/>
      <c r="KKL37" s="37"/>
      <c r="KKM37" s="37"/>
      <c r="KKN37" s="37"/>
      <c r="KKO37" s="37"/>
      <c r="KKP37" s="37"/>
      <c r="KKQ37" s="37"/>
      <c r="KKR37" s="37"/>
      <c r="KKS37" s="37"/>
      <c r="KKT37" s="37"/>
      <c r="KKU37" s="37"/>
      <c r="KKV37" s="37"/>
      <c r="KKW37" s="37"/>
      <c r="KKX37" s="37"/>
      <c r="KKY37" s="37"/>
      <c r="KKZ37" s="37"/>
      <c r="KLA37" s="37"/>
      <c r="KLB37" s="37"/>
      <c r="KLC37" s="37"/>
      <c r="KLD37" s="37"/>
      <c r="KLE37" s="37"/>
      <c r="KLF37" s="37"/>
      <c r="KLG37" s="37"/>
      <c r="KLH37" s="37"/>
      <c r="KLI37" s="37"/>
      <c r="KLJ37" s="37"/>
      <c r="KLK37" s="37"/>
      <c r="KLL37" s="37"/>
      <c r="KLM37" s="37"/>
      <c r="KLN37" s="37"/>
      <c r="KLO37" s="37"/>
      <c r="KLP37" s="37"/>
      <c r="KLQ37" s="37"/>
      <c r="KLR37" s="37"/>
      <c r="KLS37" s="37"/>
      <c r="KLT37" s="37"/>
      <c r="KLU37" s="37"/>
      <c r="KLV37" s="37"/>
      <c r="KLW37" s="37"/>
      <c r="KLX37" s="37"/>
      <c r="KLY37" s="37"/>
      <c r="KLZ37" s="37"/>
      <c r="KMA37" s="37"/>
      <c r="KMB37" s="37"/>
      <c r="KMC37" s="37"/>
      <c r="KMD37" s="37"/>
      <c r="KME37" s="37"/>
      <c r="KMF37" s="37"/>
      <c r="KMG37" s="37"/>
      <c r="KMH37" s="37"/>
      <c r="KMI37" s="37"/>
      <c r="KMJ37" s="37"/>
      <c r="KMK37" s="37"/>
      <c r="KML37" s="37"/>
      <c r="KMM37" s="37"/>
      <c r="KMN37" s="37"/>
      <c r="KMO37" s="37"/>
      <c r="KMP37" s="37"/>
      <c r="KMQ37" s="37"/>
      <c r="KMR37" s="37"/>
      <c r="KMS37" s="37"/>
      <c r="KMT37" s="37"/>
      <c r="KMU37" s="37"/>
      <c r="KMV37" s="37"/>
      <c r="KMW37" s="37"/>
      <c r="KMX37" s="37"/>
      <c r="KMY37" s="37"/>
      <c r="KMZ37" s="37"/>
      <c r="KNA37" s="37"/>
      <c r="KNB37" s="37"/>
      <c r="KNC37" s="37"/>
      <c r="KND37" s="37"/>
      <c r="KNE37" s="37"/>
      <c r="KNF37" s="37"/>
      <c r="KNG37" s="37"/>
      <c r="KNH37" s="37"/>
      <c r="KNI37" s="37"/>
      <c r="KNJ37" s="37"/>
      <c r="KNK37" s="37"/>
      <c r="KNL37" s="37"/>
      <c r="KNM37" s="37"/>
      <c r="KNN37" s="37"/>
      <c r="KNO37" s="37"/>
      <c r="KNP37" s="37"/>
      <c r="KNQ37" s="37"/>
      <c r="KNR37" s="37"/>
      <c r="KNS37" s="37"/>
      <c r="KNT37" s="37"/>
      <c r="KNU37" s="37"/>
      <c r="KNV37" s="37"/>
      <c r="KNW37" s="37"/>
      <c r="KNX37" s="37"/>
      <c r="KNY37" s="37"/>
      <c r="KNZ37" s="37"/>
      <c r="KOA37" s="37"/>
      <c r="KOB37" s="37"/>
      <c r="KOC37" s="37"/>
      <c r="KOD37" s="37"/>
      <c r="KOE37" s="37"/>
      <c r="KOF37" s="37"/>
      <c r="KOG37" s="37"/>
      <c r="KOH37" s="37"/>
      <c r="KOI37" s="37"/>
      <c r="KOJ37" s="37"/>
      <c r="KOK37" s="37"/>
      <c r="KOL37" s="37"/>
      <c r="KOM37" s="37"/>
      <c r="KON37" s="37"/>
      <c r="KOO37" s="37"/>
      <c r="KOP37" s="37"/>
      <c r="KOQ37" s="37"/>
      <c r="KOR37" s="37"/>
      <c r="KOS37" s="37"/>
      <c r="KOT37" s="37"/>
      <c r="KOU37" s="37"/>
      <c r="KOV37" s="37"/>
      <c r="KOW37" s="37"/>
      <c r="KOX37" s="37"/>
      <c r="KOY37" s="37"/>
      <c r="KOZ37" s="37"/>
      <c r="KPA37" s="37"/>
      <c r="KPB37" s="37"/>
      <c r="KPC37" s="37"/>
      <c r="KPD37" s="37"/>
      <c r="KPE37" s="37"/>
      <c r="KPF37" s="37"/>
      <c r="KPG37" s="37"/>
      <c r="KPH37" s="37"/>
      <c r="KPI37" s="37"/>
      <c r="KPJ37" s="37"/>
      <c r="KPK37" s="37"/>
      <c r="KPL37" s="37"/>
      <c r="KPM37" s="37"/>
      <c r="KPN37" s="37"/>
      <c r="KPO37" s="37"/>
      <c r="KPP37" s="37"/>
      <c r="KPQ37" s="37"/>
      <c r="KPR37" s="37"/>
      <c r="KPS37" s="37"/>
      <c r="KPT37" s="37"/>
      <c r="KPU37" s="37"/>
      <c r="KPV37" s="37"/>
      <c r="KPW37" s="37"/>
      <c r="KPX37" s="37"/>
      <c r="KPY37" s="37"/>
      <c r="KPZ37" s="37"/>
      <c r="KQA37" s="37"/>
      <c r="KQB37" s="37"/>
      <c r="KQC37" s="37"/>
      <c r="KQD37" s="37"/>
      <c r="KQE37" s="37"/>
      <c r="KQF37" s="37"/>
      <c r="KQG37" s="37"/>
      <c r="KQH37" s="37"/>
      <c r="KQI37" s="37"/>
      <c r="KQJ37" s="37"/>
      <c r="KQK37" s="37"/>
      <c r="KQL37" s="37"/>
      <c r="KQM37" s="37"/>
      <c r="KQN37" s="37"/>
      <c r="KQO37" s="37"/>
      <c r="KQP37" s="37"/>
      <c r="KQQ37" s="37"/>
      <c r="KQR37" s="37"/>
      <c r="KQS37" s="37"/>
      <c r="KQT37" s="37"/>
      <c r="KQU37" s="37"/>
      <c r="KQV37" s="37"/>
      <c r="KQW37" s="37"/>
      <c r="KQX37" s="37"/>
      <c r="KQY37" s="37"/>
      <c r="KQZ37" s="37"/>
      <c r="KRA37" s="37"/>
      <c r="KRB37" s="37"/>
      <c r="KRC37" s="37"/>
      <c r="KRD37" s="37"/>
      <c r="KRE37" s="37"/>
      <c r="KRF37" s="37"/>
      <c r="KRG37" s="37"/>
      <c r="KRH37" s="37"/>
      <c r="KRI37" s="37"/>
      <c r="KRJ37" s="37"/>
      <c r="KRK37" s="37"/>
      <c r="KRL37" s="37"/>
      <c r="KRM37" s="37"/>
      <c r="KRN37" s="37"/>
      <c r="KRO37" s="37"/>
      <c r="KRP37" s="37"/>
      <c r="KRQ37" s="37"/>
      <c r="KRR37" s="37"/>
      <c r="KRS37" s="37"/>
      <c r="KRT37" s="37"/>
      <c r="KRU37" s="37"/>
      <c r="KRV37" s="37"/>
      <c r="KRW37" s="37"/>
      <c r="KRX37" s="37"/>
      <c r="KRY37" s="37"/>
      <c r="KRZ37" s="37"/>
      <c r="KSA37" s="37"/>
      <c r="KSB37" s="37"/>
      <c r="KSC37" s="37"/>
      <c r="KSD37" s="37"/>
      <c r="KSE37" s="37"/>
      <c r="KSF37" s="37"/>
      <c r="KSG37" s="37"/>
      <c r="KSH37" s="37"/>
      <c r="KSI37" s="37"/>
      <c r="KSJ37" s="37"/>
      <c r="KSK37" s="37"/>
      <c r="KSL37" s="37"/>
      <c r="KSM37" s="37"/>
      <c r="KSN37" s="37"/>
      <c r="KSO37" s="37"/>
      <c r="KSP37" s="37"/>
      <c r="KSQ37" s="37"/>
      <c r="KSR37" s="37"/>
      <c r="KSS37" s="37"/>
      <c r="KST37" s="37"/>
      <c r="KSU37" s="37"/>
      <c r="KSV37" s="37"/>
      <c r="KSW37" s="37"/>
      <c r="KSX37" s="37"/>
      <c r="KSY37" s="37"/>
      <c r="KSZ37" s="37"/>
      <c r="KTA37" s="37"/>
      <c r="KTB37" s="37"/>
      <c r="KTC37" s="37"/>
      <c r="KTD37" s="37"/>
      <c r="KTE37" s="37"/>
      <c r="KTF37" s="37"/>
      <c r="KTG37" s="37"/>
      <c r="KTH37" s="37"/>
      <c r="KTI37" s="37"/>
      <c r="KTJ37" s="37"/>
      <c r="KTK37" s="37"/>
      <c r="KTL37" s="37"/>
      <c r="KTM37" s="37"/>
      <c r="KTN37" s="37"/>
      <c r="KTO37" s="37"/>
      <c r="KTP37" s="37"/>
      <c r="KTQ37" s="37"/>
      <c r="KTR37" s="37"/>
      <c r="KTS37" s="37"/>
      <c r="KTT37" s="37"/>
      <c r="KTU37" s="37"/>
      <c r="KTV37" s="37"/>
      <c r="KTW37" s="37"/>
      <c r="KTX37" s="37"/>
      <c r="KTY37" s="37"/>
      <c r="KTZ37" s="37"/>
      <c r="KUA37" s="37"/>
      <c r="KUB37" s="37"/>
      <c r="KUC37" s="37"/>
      <c r="KUD37" s="37"/>
      <c r="KUE37" s="37"/>
      <c r="KUF37" s="37"/>
      <c r="KUG37" s="37"/>
      <c r="KUH37" s="37"/>
      <c r="KUI37" s="37"/>
      <c r="KUJ37" s="37"/>
      <c r="KUK37" s="37"/>
      <c r="KUL37" s="37"/>
      <c r="KUM37" s="37"/>
      <c r="KUN37" s="37"/>
      <c r="KUO37" s="37"/>
      <c r="KUP37" s="37"/>
      <c r="KUQ37" s="37"/>
      <c r="KUR37" s="37"/>
      <c r="KUS37" s="37"/>
      <c r="KUT37" s="37"/>
      <c r="KUU37" s="37"/>
      <c r="KUV37" s="37"/>
      <c r="KUW37" s="37"/>
      <c r="KUX37" s="37"/>
      <c r="KUY37" s="37"/>
      <c r="KUZ37" s="37"/>
      <c r="KVA37" s="37"/>
      <c r="KVB37" s="37"/>
      <c r="KVC37" s="37"/>
      <c r="KVD37" s="37"/>
      <c r="KVE37" s="37"/>
      <c r="KVF37" s="37"/>
      <c r="KVG37" s="37"/>
      <c r="KVH37" s="37"/>
      <c r="KVI37" s="37"/>
      <c r="KVJ37" s="37"/>
      <c r="KVK37" s="37"/>
      <c r="KVL37" s="37"/>
      <c r="KVM37" s="37"/>
      <c r="KVN37" s="37"/>
      <c r="KVO37" s="37"/>
      <c r="KVP37" s="37"/>
      <c r="KVQ37" s="37"/>
      <c r="KVR37" s="37"/>
      <c r="KVS37" s="37"/>
      <c r="KVT37" s="37"/>
      <c r="KVU37" s="37"/>
      <c r="KVV37" s="37"/>
      <c r="KVW37" s="37"/>
      <c r="KVX37" s="37"/>
      <c r="KVY37" s="37"/>
      <c r="KVZ37" s="37"/>
      <c r="KWA37" s="37"/>
      <c r="KWB37" s="37"/>
      <c r="KWC37" s="37"/>
      <c r="KWD37" s="37"/>
      <c r="KWE37" s="37"/>
      <c r="KWF37" s="37"/>
      <c r="KWG37" s="37"/>
      <c r="KWH37" s="37"/>
      <c r="KWI37" s="37"/>
      <c r="KWJ37" s="37"/>
      <c r="KWK37" s="37"/>
      <c r="KWL37" s="37"/>
      <c r="KWM37" s="37"/>
      <c r="KWN37" s="37"/>
      <c r="KWO37" s="37"/>
      <c r="KWP37" s="37"/>
      <c r="KWQ37" s="37"/>
      <c r="KWR37" s="37"/>
      <c r="KWS37" s="37"/>
      <c r="KWT37" s="37"/>
      <c r="KWU37" s="37"/>
      <c r="KWV37" s="37"/>
      <c r="KWW37" s="37"/>
      <c r="KWX37" s="37"/>
      <c r="KWY37" s="37"/>
      <c r="KWZ37" s="37"/>
      <c r="KXA37" s="37"/>
      <c r="KXB37" s="37"/>
      <c r="KXC37" s="37"/>
      <c r="KXD37" s="37"/>
      <c r="KXE37" s="37"/>
      <c r="KXF37" s="37"/>
      <c r="KXG37" s="37"/>
      <c r="KXH37" s="37"/>
      <c r="KXI37" s="37"/>
      <c r="KXJ37" s="37"/>
      <c r="KXK37" s="37"/>
      <c r="KXL37" s="37"/>
      <c r="KXM37" s="37"/>
      <c r="KXN37" s="37"/>
      <c r="KXO37" s="37"/>
      <c r="KXP37" s="37"/>
      <c r="KXQ37" s="37"/>
      <c r="KXR37" s="37"/>
      <c r="KXS37" s="37"/>
      <c r="KXT37" s="37"/>
      <c r="KXU37" s="37"/>
      <c r="KXV37" s="37"/>
      <c r="KXW37" s="37"/>
      <c r="KXX37" s="37"/>
      <c r="KXY37" s="37"/>
      <c r="KXZ37" s="37"/>
      <c r="KYA37" s="37"/>
      <c r="KYB37" s="37"/>
      <c r="KYC37" s="37"/>
      <c r="KYD37" s="37"/>
      <c r="KYE37" s="37"/>
      <c r="KYF37" s="37"/>
      <c r="KYG37" s="37"/>
      <c r="KYH37" s="37"/>
      <c r="KYI37" s="37"/>
      <c r="KYJ37" s="37"/>
      <c r="KYK37" s="37"/>
      <c r="KYL37" s="37"/>
      <c r="KYM37" s="37"/>
      <c r="KYN37" s="37"/>
      <c r="KYO37" s="37"/>
      <c r="KYP37" s="37"/>
      <c r="KYQ37" s="37"/>
      <c r="KYR37" s="37"/>
      <c r="KYS37" s="37"/>
      <c r="KYT37" s="37"/>
      <c r="KYU37" s="37"/>
      <c r="KYV37" s="37"/>
      <c r="KYW37" s="37"/>
      <c r="KYX37" s="37"/>
      <c r="KYY37" s="37"/>
      <c r="KYZ37" s="37"/>
      <c r="KZA37" s="37"/>
      <c r="KZB37" s="37"/>
      <c r="KZC37" s="37"/>
      <c r="KZD37" s="37"/>
      <c r="KZE37" s="37"/>
      <c r="KZF37" s="37"/>
      <c r="KZG37" s="37"/>
      <c r="KZH37" s="37"/>
      <c r="KZI37" s="37"/>
      <c r="KZJ37" s="37"/>
      <c r="KZK37" s="37"/>
      <c r="KZL37" s="37"/>
      <c r="KZM37" s="37"/>
      <c r="KZN37" s="37"/>
      <c r="KZO37" s="37"/>
      <c r="KZP37" s="37"/>
      <c r="KZQ37" s="37"/>
      <c r="KZR37" s="37"/>
      <c r="KZS37" s="37"/>
      <c r="KZT37" s="37"/>
      <c r="KZU37" s="37"/>
      <c r="KZV37" s="37"/>
      <c r="KZW37" s="37"/>
      <c r="KZX37" s="37"/>
      <c r="KZY37" s="37"/>
      <c r="KZZ37" s="37"/>
      <c r="LAA37" s="37"/>
      <c r="LAB37" s="37"/>
      <c r="LAC37" s="37"/>
      <c r="LAD37" s="37"/>
      <c r="LAE37" s="37"/>
      <c r="LAF37" s="37"/>
      <c r="LAG37" s="37"/>
      <c r="LAH37" s="37"/>
      <c r="LAI37" s="37"/>
      <c r="LAJ37" s="37"/>
      <c r="LAK37" s="37"/>
      <c r="LAL37" s="37"/>
      <c r="LAM37" s="37"/>
      <c r="LAN37" s="37"/>
      <c r="LAO37" s="37"/>
      <c r="LAP37" s="37"/>
      <c r="LAQ37" s="37"/>
      <c r="LAR37" s="37"/>
      <c r="LAS37" s="37"/>
      <c r="LAT37" s="37"/>
      <c r="LAU37" s="37"/>
      <c r="LAV37" s="37"/>
      <c r="LAW37" s="37"/>
      <c r="LAX37" s="37"/>
      <c r="LAY37" s="37"/>
      <c r="LAZ37" s="37"/>
      <c r="LBA37" s="37"/>
      <c r="LBB37" s="37"/>
      <c r="LBC37" s="37"/>
      <c r="LBD37" s="37"/>
      <c r="LBE37" s="37"/>
      <c r="LBF37" s="37"/>
      <c r="LBG37" s="37"/>
      <c r="LBH37" s="37"/>
      <c r="LBI37" s="37"/>
      <c r="LBJ37" s="37"/>
      <c r="LBK37" s="37"/>
      <c r="LBL37" s="37"/>
      <c r="LBM37" s="37"/>
      <c r="LBN37" s="37"/>
      <c r="LBO37" s="37"/>
      <c r="LBP37" s="37"/>
      <c r="LBQ37" s="37"/>
      <c r="LBR37" s="37"/>
      <c r="LBS37" s="37"/>
      <c r="LBT37" s="37"/>
      <c r="LBU37" s="37"/>
      <c r="LBV37" s="37"/>
      <c r="LBW37" s="37"/>
      <c r="LBX37" s="37"/>
      <c r="LBY37" s="37"/>
      <c r="LBZ37" s="37"/>
      <c r="LCA37" s="37"/>
      <c r="LCB37" s="37"/>
      <c r="LCC37" s="37"/>
      <c r="LCD37" s="37"/>
      <c r="LCE37" s="37"/>
      <c r="LCF37" s="37"/>
      <c r="LCG37" s="37"/>
      <c r="LCH37" s="37"/>
      <c r="LCI37" s="37"/>
      <c r="LCJ37" s="37"/>
      <c r="LCK37" s="37"/>
      <c r="LCL37" s="37"/>
      <c r="LCM37" s="37"/>
      <c r="LCN37" s="37"/>
      <c r="LCO37" s="37"/>
      <c r="LCP37" s="37"/>
      <c r="LCQ37" s="37"/>
      <c r="LCR37" s="37"/>
      <c r="LCS37" s="37"/>
      <c r="LCT37" s="37"/>
      <c r="LCU37" s="37"/>
      <c r="LCV37" s="37"/>
      <c r="LCW37" s="37"/>
      <c r="LCX37" s="37"/>
      <c r="LCY37" s="37"/>
      <c r="LCZ37" s="37"/>
      <c r="LDA37" s="37"/>
      <c r="LDB37" s="37"/>
      <c r="LDC37" s="37"/>
      <c r="LDD37" s="37"/>
      <c r="LDE37" s="37"/>
      <c r="LDF37" s="37"/>
      <c r="LDG37" s="37"/>
      <c r="LDH37" s="37"/>
      <c r="LDI37" s="37"/>
      <c r="LDJ37" s="37"/>
      <c r="LDK37" s="37"/>
      <c r="LDL37" s="37"/>
      <c r="LDM37" s="37"/>
      <c r="LDN37" s="37"/>
      <c r="LDO37" s="37"/>
      <c r="LDP37" s="37"/>
      <c r="LDQ37" s="37"/>
      <c r="LDR37" s="37"/>
      <c r="LDS37" s="37"/>
      <c r="LDT37" s="37"/>
      <c r="LDU37" s="37"/>
      <c r="LDV37" s="37"/>
      <c r="LDW37" s="37"/>
      <c r="LDX37" s="37"/>
      <c r="LDY37" s="37"/>
      <c r="LDZ37" s="37"/>
      <c r="LEA37" s="37"/>
      <c r="LEB37" s="37"/>
      <c r="LEC37" s="37"/>
      <c r="LED37" s="37"/>
      <c r="LEE37" s="37"/>
      <c r="LEF37" s="37"/>
      <c r="LEG37" s="37"/>
      <c r="LEH37" s="37"/>
      <c r="LEI37" s="37"/>
      <c r="LEJ37" s="37"/>
      <c r="LEK37" s="37"/>
      <c r="LEL37" s="37"/>
      <c r="LEM37" s="37"/>
      <c r="LEN37" s="37"/>
      <c r="LEO37" s="37"/>
      <c r="LEP37" s="37"/>
      <c r="LEQ37" s="37"/>
      <c r="LER37" s="37"/>
      <c r="LES37" s="37"/>
      <c r="LET37" s="37"/>
      <c r="LEU37" s="37"/>
      <c r="LEV37" s="37"/>
      <c r="LEW37" s="37"/>
      <c r="LEX37" s="37"/>
      <c r="LEY37" s="37"/>
      <c r="LEZ37" s="37"/>
      <c r="LFA37" s="37"/>
      <c r="LFB37" s="37"/>
      <c r="LFC37" s="37"/>
      <c r="LFD37" s="37"/>
      <c r="LFE37" s="37"/>
      <c r="LFF37" s="37"/>
      <c r="LFG37" s="37"/>
      <c r="LFH37" s="37"/>
      <c r="LFI37" s="37"/>
      <c r="LFJ37" s="37"/>
      <c r="LFK37" s="37"/>
      <c r="LFL37" s="37"/>
      <c r="LFM37" s="37"/>
      <c r="LFN37" s="37"/>
      <c r="LFO37" s="37"/>
      <c r="LFP37" s="37"/>
      <c r="LFQ37" s="37"/>
      <c r="LFR37" s="37"/>
      <c r="LFS37" s="37"/>
      <c r="LFT37" s="37"/>
      <c r="LFU37" s="37"/>
      <c r="LFV37" s="37"/>
      <c r="LFW37" s="37"/>
      <c r="LFX37" s="37"/>
      <c r="LFY37" s="37"/>
      <c r="LFZ37" s="37"/>
      <c r="LGA37" s="37"/>
      <c r="LGB37" s="37"/>
      <c r="LGC37" s="37"/>
      <c r="LGD37" s="37"/>
      <c r="LGE37" s="37"/>
      <c r="LGF37" s="37"/>
      <c r="LGG37" s="37"/>
      <c r="LGH37" s="37"/>
      <c r="LGI37" s="37"/>
      <c r="LGJ37" s="37"/>
      <c r="LGK37" s="37"/>
      <c r="LGL37" s="37"/>
      <c r="LGM37" s="37"/>
      <c r="LGN37" s="37"/>
      <c r="LGO37" s="37"/>
      <c r="LGP37" s="37"/>
      <c r="LGQ37" s="37"/>
      <c r="LGR37" s="37"/>
      <c r="LGS37" s="37"/>
      <c r="LGT37" s="37"/>
      <c r="LGU37" s="37"/>
      <c r="LGV37" s="37"/>
      <c r="LGW37" s="37"/>
      <c r="LGX37" s="37"/>
      <c r="LGY37" s="37"/>
      <c r="LGZ37" s="37"/>
      <c r="LHA37" s="37"/>
      <c r="LHB37" s="37"/>
      <c r="LHC37" s="37"/>
      <c r="LHD37" s="37"/>
      <c r="LHE37" s="37"/>
      <c r="LHF37" s="37"/>
      <c r="LHG37" s="37"/>
      <c r="LHH37" s="37"/>
      <c r="LHI37" s="37"/>
      <c r="LHJ37" s="37"/>
      <c r="LHK37" s="37"/>
      <c r="LHL37" s="37"/>
      <c r="LHM37" s="37"/>
      <c r="LHN37" s="37"/>
      <c r="LHO37" s="37"/>
      <c r="LHP37" s="37"/>
      <c r="LHQ37" s="37"/>
      <c r="LHR37" s="37"/>
      <c r="LHS37" s="37"/>
      <c r="LHT37" s="37"/>
      <c r="LHU37" s="37"/>
      <c r="LHV37" s="37"/>
      <c r="LHW37" s="37"/>
      <c r="LHX37" s="37"/>
      <c r="LHY37" s="37"/>
      <c r="LHZ37" s="37"/>
      <c r="LIA37" s="37"/>
      <c r="LIB37" s="37"/>
      <c r="LIC37" s="37"/>
      <c r="LID37" s="37"/>
      <c r="LIE37" s="37"/>
      <c r="LIF37" s="37"/>
      <c r="LIG37" s="37"/>
      <c r="LIH37" s="37"/>
      <c r="LII37" s="37"/>
      <c r="LIJ37" s="37"/>
      <c r="LIK37" s="37"/>
      <c r="LIL37" s="37"/>
      <c r="LIM37" s="37"/>
      <c r="LIN37" s="37"/>
      <c r="LIO37" s="37"/>
      <c r="LIP37" s="37"/>
      <c r="LIQ37" s="37"/>
      <c r="LIR37" s="37"/>
      <c r="LIS37" s="37"/>
      <c r="LIT37" s="37"/>
      <c r="LIU37" s="37"/>
      <c r="LIV37" s="37"/>
      <c r="LIW37" s="37"/>
      <c r="LIX37" s="37"/>
      <c r="LIY37" s="37"/>
      <c r="LIZ37" s="37"/>
      <c r="LJA37" s="37"/>
      <c r="LJB37" s="37"/>
      <c r="LJC37" s="37"/>
      <c r="LJD37" s="37"/>
      <c r="LJE37" s="37"/>
      <c r="LJF37" s="37"/>
      <c r="LJG37" s="37"/>
      <c r="LJH37" s="37"/>
      <c r="LJI37" s="37"/>
      <c r="LJJ37" s="37"/>
      <c r="LJK37" s="37"/>
      <c r="LJL37" s="37"/>
      <c r="LJM37" s="37"/>
      <c r="LJN37" s="37"/>
      <c r="LJO37" s="37"/>
      <c r="LJP37" s="37"/>
      <c r="LJQ37" s="37"/>
      <c r="LJR37" s="37"/>
      <c r="LJS37" s="37"/>
      <c r="LJT37" s="37"/>
      <c r="LJU37" s="37"/>
      <c r="LJV37" s="37"/>
      <c r="LJW37" s="37"/>
      <c r="LJX37" s="37"/>
      <c r="LJY37" s="37"/>
      <c r="LJZ37" s="37"/>
      <c r="LKA37" s="37"/>
      <c r="LKB37" s="37"/>
      <c r="LKC37" s="37"/>
      <c r="LKD37" s="37"/>
      <c r="LKE37" s="37"/>
      <c r="LKF37" s="37"/>
      <c r="LKG37" s="37"/>
      <c r="LKH37" s="37"/>
      <c r="LKI37" s="37"/>
      <c r="LKJ37" s="37"/>
      <c r="LKK37" s="37"/>
      <c r="LKL37" s="37"/>
      <c r="LKM37" s="37"/>
      <c r="LKN37" s="37"/>
      <c r="LKO37" s="37"/>
      <c r="LKP37" s="37"/>
      <c r="LKQ37" s="37"/>
      <c r="LKR37" s="37"/>
      <c r="LKS37" s="37"/>
      <c r="LKT37" s="37"/>
      <c r="LKU37" s="37"/>
      <c r="LKV37" s="37"/>
      <c r="LKW37" s="37"/>
      <c r="LKX37" s="37"/>
      <c r="LKY37" s="37"/>
      <c r="LKZ37" s="37"/>
      <c r="LLA37" s="37"/>
      <c r="LLB37" s="37"/>
      <c r="LLC37" s="37"/>
      <c r="LLD37" s="37"/>
      <c r="LLE37" s="37"/>
      <c r="LLF37" s="37"/>
      <c r="LLG37" s="37"/>
      <c r="LLH37" s="37"/>
      <c r="LLI37" s="37"/>
      <c r="LLJ37" s="37"/>
      <c r="LLK37" s="37"/>
      <c r="LLL37" s="37"/>
      <c r="LLM37" s="37"/>
      <c r="LLN37" s="37"/>
      <c r="LLO37" s="37"/>
      <c r="LLP37" s="37"/>
      <c r="LLQ37" s="37"/>
      <c r="LLR37" s="37"/>
      <c r="LLS37" s="37"/>
      <c r="LLT37" s="37"/>
      <c r="LLU37" s="37"/>
      <c r="LLV37" s="37"/>
      <c r="LLW37" s="37"/>
      <c r="LLX37" s="37"/>
      <c r="LLY37" s="37"/>
      <c r="LLZ37" s="37"/>
      <c r="LMA37" s="37"/>
      <c r="LMB37" s="37"/>
      <c r="LMC37" s="37"/>
      <c r="LMD37" s="37"/>
      <c r="LME37" s="37"/>
      <c r="LMF37" s="37"/>
      <c r="LMG37" s="37"/>
      <c r="LMH37" s="37"/>
      <c r="LMI37" s="37"/>
      <c r="LMJ37" s="37"/>
      <c r="LMK37" s="37"/>
      <c r="LML37" s="37"/>
      <c r="LMM37" s="37"/>
      <c r="LMN37" s="37"/>
      <c r="LMO37" s="37"/>
      <c r="LMP37" s="37"/>
      <c r="LMQ37" s="37"/>
      <c r="LMR37" s="37"/>
      <c r="LMS37" s="37"/>
      <c r="LMT37" s="37"/>
      <c r="LMU37" s="37"/>
      <c r="LMV37" s="37"/>
      <c r="LMW37" s="37"/>
      <c r="LMX37" s="37"/>
      <c r="LMY37" s="37"/>
      <c r="LMZ37" s="37"/>
      <c r="LNA37" s="37"/>
      <c r="LNB37" s="37"/>
      <c r="LNC37" s="37"/>
      <c r="LND37" s="37"/>
      <c r="LNE37" s="37"/>
      <c r="LNF37" s="37"/>
      <c r="LNG37" s="37"/>
      <c r="LNH37" s="37"/>
      <c r="LNI37" s="37"/>
      <c r="LNJ37" s="37"/>
      <c r="LNK37" s="37"/>
      <c r="LNL37" s="37"/>
      <c r="LNM37" s="37"/>
      <c r="LNN37" s="37"/>
      <c r="LNO37" s="37"/>
      <c r="LNP37" s="37"/>
      <c r="LNQ37" s="37"/>
      <c r="LNR37" s="37"/>
      <c r="LNS37" s="37"/>
      <c r="LNT37" s="37"/>
      <c r="LNU37" s="37"/>
      <c r="LNV37" s="37"/>
      <c r="LNW37" s="37"/>
      <c r="LNX37" s="37"/>
      <c r="LNY37" s="37"/>
      <c r="LNZ37" s="37"/>
      <c r="LOA37" s="37"/>
      <c r="LOB37" s="37"/>
      <c r="LOC37" s="37"/>
      <c r="LOD37" s="37"/>
      <c r="LOE37" s="37"/>
      <c r="LOF37" s="37"/>
      <c r="LOG37" s="37"/>
      <c r="LOH37" s="37"/>
      <c r="LOI37" s="37"/>
      <c r="LOJ37" s="37"/>
      <c r="LOK37" s="37"/>
      <c r="LOL37" s="37"/>
      <c r="LOM37" s="37"/>
      <c r="LON37" s="37"/>
      <c r="LOO37" s="37"/>
      <c r="LOP37" s="37"/>
      <c r="LOQ37" s="37"/>
      <c r="LOR37" s="37"/>
      <c r="LOS37" s="37"/>
      <c r="LOT37" s="37"/>
      <c r="LOU37" s="37"/>
      <c r="LOV37" s="37"/>
      <c r="LOW37" s="37"/>
      <c r="LOX37" s="37"/>
      <c r="LOY37" s="37"/>
      <c r="LOZ37" s="37"/>
      <c r="LPA37" s="37"/>
      <c r="LPB37" s="37"/>
      <c r="LPC37" s="37"/>
      <c r="LPD37" s="37"/>
      <c r="LPE37" s="37"/>
      <c r="LPF37" s="37"/>
      <c r="LPG37" s="37"/>
      <c r="LPH37" s="37"/>
      <c r="LPI37" s="37"/>
      <c r="LPJ37" s="37"/>
      <c r="LPK37" s="37"/>
      <c r="LPL37" s="37"/>
      <c r="LPM37" s="37"/>
      <c r="LPN37" s="37"/>
      <c r="LPO37" s="37"/>
      <c r="LPP37" s="37"/>
      <c r="LPQ37" s="37"/>
      <c r="LPR37" s="37"/>
      <c r="LPS37" s="37"/>
      <c r="LPT37" s="37"/>
      <c r="LPU37" s="37"/>
      <c r="LPV37" s="37"/>
      <c r="LPW37" s="37"/>
      <c r="LPX37" s="37"/>
      <c r="LPY37" s="37"/>
      <c r="LPZ37" s="37"/>
      <c r="LQA37" s="37"/>
      <c r="LQB37" s="37"/>
      <c r="LQC37" s="37"/>
      <c r="LQD37" s="37"/>
      <c r="LQE37" s="37"/>
      <c r="LQF37" s="37"/>
      <c r="LQG37" s="37"/>
      <c r="LQH37" s="37"/>
      <c r="LQI37" s="37"/>
      <c r="LQJ37" s="37"/>
      <c r="LQK37" s="37"/>
      <c r="LQL37" s="37"/>
      <c r="LQM37" s="37"/>
      <c r="LQN37" s="37"/>
      <c r="LQO37" s="37"/>
      <c r="LQP37" s="37"/>
      <c r="LQQ37" s="37"/>
      <c r="LQR37" s="37"/>
      <c r="LQS37" s="37"/>
      <c r="LQT37" s="37"/>
      <c r="LQU37" s="37"/>
      <c r="LQV37" s="37"/>
      <c r="LQW37" s="37"/>
      <c r="LQX37" s="37"/>
      <c r="LQY37" s="37"/>
      <c r="LQZ37" s="37"/>
      <c r="LRA37" s="37"/>
      <c r="LRB37" s="37"/>
      <c r="LRC37" s="37"/>
      <c r="LRD37" s="37"/>
      <c r="LRE37" s="37"/>
      <c r="LRF37" s="37"/>
      <c r="LRG37" s="37"/>
      <c r="LRH37" s="37"/>
      <c r="LRI37" s="37"/>
      <c r="LRJ37" s="37"/>
      <c r="LRK37" s="37"/>
      <c r="LRL37" s="37"/>
      <c r="LRM37" s="37"/>
      <c r="LRN37" s="37"/>
      <c r="LRO37" s="37"/>
      <c r="LRP37" s="37"/>
      <c r="LRQ37" s="37"/>
      <c r="LRR37" s="37"/>
      <c r="LRS37" s="37"/>
      <c r="LRT37" s="37"/>
      <c r="LRU37" s="37"/>
      <c r="LRV37" s="37"/>
      <c r="LRW37" s="37"/>
      <c r="LRX37" s="37"/>
      <c r="LRY37" s="37"/>
      <c r="LRZ37" s="37"/>
      <c r="LSA37" s="37"/>
      <c r="LSB37" s="37"/>
      <c r="LSC37" s="37"/>
      <c r="LSD37" s="37"/>
      <c r="LSE37" s="37"/>
      <c r="LSF37" s="37"/>
      <c r="LSG37" s="37"/>
      <c r="LSH37" s="37"/>
      <c r="LSI37" s="37"/>
      <c r="LSJ37" s="37"/>
      <c r="LSK37" s="37"/>
      <c r="LSL37" s="37"/>
      <c r="LSM37" s="37"/>
      <c r="LSN37" s="37"/>
      <c r="LSO37" s="37"/>
      <c r="LSP37" s="37"/>
      <c r="LSQ37" s="37"/>
      <c r="LSR37" s="37"/>
      <c r="LSS37" s="37"/>
      <c r="LST37" s="37"/>
      <c r="LSU37" s="37"/>
      <c r="LSV37" s="37"/>
      <c r="LSW37" s="37"/>
      <c r="LSX37" s="37"/>
      <c r="LSY37" s="37"/>
      <c r="LSZ37" s="37"/>
      <c r="LTA37" s="37"/>
      <c r="LTB37" s="37"/>
      <c r="LTC37" s="37"/>
      <c r="LTD37" s="37"/>
      <c r="LTE37" s="37"/>
      <c r="LTF37" s="37"/>
      <c r="LTG37" s="37"/>
      <c r="LTH37" s="37"/>
      <c r="LTI37" s="37"/>
      <c r="LTJ37" s="37"/>
      <c r="LTK37" s="37"/>
      <c r="LTL37" s="37"/>
      <c r="LTM37" s="37"/>
      <c r="LTN37" s="37"/>
      <c r="LTO37" s="37"/>
      <c r="LTP37" s="37"/>
      <c r="LTQ37" s="37"/>
      <c r="LTR37" s="37"/>
      <c r="LTS37" s="37"/>
      <c r="LTT37" s="37"/>
      <c r="LTU37" s="37"/>
      <c r="LTV37" s="37"/>
      <c r="LTW37" s="37"/>
      <c r="LTX37" s="37"/>
      <c r="LTY37" s="37"/>
      <c r="LTZ37" s="37"/>
      <c r="LUA37" s="37"/>
      <c r="LUB37" s="37"/>
      <c r="LUC37" s="37"/>
      <c r="LUD37" s="37"/>
      <c r="LUE37" s="37"/>
      <c r="LUF37" s="37"/>
      <c r="LUG37" s="37"/>
      <c r="LUH37" s="37"/>
      <c r="LUI37" s="37"/>
      <c r="LUJ37" s="37"/>
      <c r="LUK37" s="37"/>
      <c r="LUL37" s="37"/>
      <c r="LUM37" s="37"/>
      <c r="LUN37" s="37"/>
      <c r="LUO37" s="37"/>
      <c r="LUP37" s="37"/>
      <c r="LUQ37" s="37"/>
      <c r="LUR37" s="37"/>
      <c r="LUS37" s="37"/>
      <c r="LUT37" s="37"/>
      <c r="LUU37" s="37"/>
      <c r="LUV37" s="37"/>
      <c r="LUW37" s="37"/>
      <c r="LUX37" s="37"/>
      <c r="LUY37" s="37"/>
      <c r="LUZ37" s="37"/>
      <c r="LVA37" s="37"/>
      <c r="LVB37" s="37"/>
      <c r="LVC37" s="37"/>
      <c r="LVD37" s="37"/>
      <c r="LVE37" s="37"/>
      <c r="LVF37" s="37"/>
      <c r="LVG37" s="37"/>
      <c r="LVH37" s="37"/>
      <c r="LVI37" s="37"/>
      <c r="LVJ37" s="37"/>
      <c r="LVK37" s="37"/>
      <c r="LVL37" s="37"/>
      <c r="LVM37" s="37"/>
      <c r="LVN37" s="37"/>
      <c r="LVO37" s="37"/>
      <c r="LVP37" s="37"/>
      <c r="LVQ37" s="37"/>
      <c r="LVR37" s="37"/>
      <c r="LVS37" s="37"/>
      <c r="LVT37" s="37"/>
      <c r="LVU37" s="37"/>
      <c r="LVV37" s="37"/>
      <c r="LVW37" s="37"/>
      <c r="LVX37" s="37"/>
      <c r="LVY37" s="37"/>
      <c r="LVZ37" s="37"/>
      <c r="LWA37" s="37"/>
      <c r="LWB37" s="37"/>
      <c r="LWC37" s="37"/>
      <c r="LWD37" s="37"/>
      <c r="LWE37" s="37"/>
      <c r="LWF37" s="37"/>
      <c r="LWG37" s="37"/>
      <c r="LWH37" s="37"/>
      <c r="LWI37" s="37"/>
      <c r="LWJ37" s="37"/>
      <c r="LWK37" s="37"/>
      <c r="LWL37" s="37"/>
      <c r="LWM37" s="37"/>
      <c r="LWN37" s="37"/>
      <c r="LWO37" s="37"/>
      <c r="LWP37" s="37"/>
      <c r="LWQ37" s="37"/>
      <c r="LWR37" s="37"/>
      <c r="LWS37" s="37"/>
      <c r="LWT37" s="37"/>
      <c r="LWU37" s="37"/>
      <c r="LWV37" s="37"/>
      <c r="LWW37" s="37"/>
      <c r="LWX37" s="37"/>
      <c r="LWY37" s="37"/>
      <c r="LWZ37" s="37"/>
      <c r="LXA37" s="37"/>
      <c r="LXB37" s="37"/>
      <c r="LXC37" s="37"/>
      <c r="LXD37" s="37"/>
      <c r="LXE37" s="37"/>
      <c r="LXF37" s="37"/>
      <c r="LXG37" s="37"/>
      <c r="LXH37" s="37"/>
      <c r="LXI37" s="37"/>
      <c r="LXJ37" s="37"/>
      <c r="LXK37" s="37"/>
      <c r="LXL37" s="37"/>
      <c r="LXM37" s="37"/>
      <c r="LXN37" s="37"/>
      <c r="LXO37" s="37"/>
      <c r="LXP37" s="37"/>
      <c r="LXQ37" s="37"/>
      <c r="LXR37" s="37"/>
      <c r="LXS37" s="37"/>
      <c r="LXT37" s="37"/>
      <c r="LXU37" s="37"/>
      <c r="LXV37" s="37"/>
      <c r="LXW37" s="37"/>
      <c r="LXX37" s="37"/>
      <c r="LXY37" s="37"/>
      <c r="LXZ37" s="37"/>
      <c r="LYA37" s="37"/>
      <c r="LYB37" s="37"/>
      <c r="LYC37" s="37"/>
      <c r="LYD37" s="37"/>
      <c r="LYE37" s="37"/>
      <c r="LYF37" s="37"/>
      <c r="LYG37" s="37"/>
      <c r="LYH37" s="37"/>
      <c r="LYI37" s="37"/>
      <c r="LYJ37" s="37"/>
      <c r="LYK37" s="37"/>
      <c r="LYL37" s="37"/>
      <c r="LYM37" s="37"/>
      <c r="LYN37" s="37"/>
      <c r="LYO37" s="37"/>
      <c r="LYP37" s="37"/>
      <c r="LYQ37" s="37"/>
      <c r="LYR37" s="37"/>
      <c r="LYS37" s="37"/>
      <c r="LYT37" s="37"/>
      <c r="LYU37" s="37"/>
      <c r="LYV37" s="37"/>
      <c r="LYW37" s="37"/>
      <c r="LYX37" s="37"/>
      <c r="LYY37" s="37"/>
      <c r="LYZ37" s="37"/>
      <c r="LZA37" s="37"/>
      <c r="LZB37" s="37"/>
      <c r="LZC37" s="37"/>
      <c r="LZD37" s="37"/>
      <c r="LZE37" s="37"/>
      <c r="LZF37" s="37"/>
      <c r="LZG37" s="37"/>
      <c r="LZH37" s="37"/>
      <c r="LZI37" s="37"/>
      <c r="LZJ37" s="37"/>
      <c r="LZK37" s="37"/>
      <c r="LZL37" s="37"/>
      <c r="LZM37" s="37"/>
      <c r="LZN37" s="37"/>
      <c r="LZO37" s="37"/>
      <c r="LZP37" s="37"/>
      <c r="LZQ37" s="37"/>
      <c r="LZR37" s="37"/>
      <c r="LZS37" s="37"/>
      <c r="LZT37" s="37"/>
      <c r="LZU37" s="37"/>
      <c r="LZV37" s="37"/>
      <c r="LZW37" s="37"/>
      <c r="LZX37" s="37"/>
      <c r="LZY37" s="37"/>
      <c r="LZZ37" s="37"/>
      <c r="MAA37" s="37"/>
      <c r="MAB37" s="37"/>
      <c r="MAC37" s="37"/>
      <c r="MAD37" s="37"/>
      <c r="MAE37" s="37"/>
      <c r="MAF37" s="37"/>
      <c r="MAG37" s="37"/>
      <c r="MAH37" s="37"/>
      <c r="MAI37" s="37"/>
      <c r="MAJ37" s="37"/>
      <c r="MAK37" s="37"/>
      <c r="MAL37" s="37"/>
      <c r="MAM37" s="37"/>
      <c r="MAN37" s="37"/>
      <c r="MAO37" s="37"/>
      <c r="MAP37" s="37"/>
      <c r="MAQ37" s="37"/>
      <c r="MAR37" s="37"/>
      <c r="MAS37" s="37"/>
      <c r="MAT37" s="37"/>
      <c r="MAU37" s="37"/>
      <c r="MAV37" s="37"/>
      <c r="MAW37" s="37"/>
      <c r="MAX37" s="37"/>
      <c r="MAY37" s="37"/>
      <c r="MAZ37" s="37"/>
      <c r="MBA37" s="37"/>
      <c r="MBB37" s="37"/>
      <c r="MBC37" s="37"/>
      <c r="MBD37" s="37"/>
      <c r="MBE37" s="37"/>
      <c r="MBF37" s="37"/>
      <c r="MBG37" s="37"/>
      <c r="MBH37" s="37"/>
      <c r="MBI37" s="37"/>
      <c r="MBJ37" s="37"/>
      <c r="MBK37" s="37"/>
      <c r="MBL37" s="37"/>
      <c r="MBM37" s="37"/>
      <c r="MBN37" s="37"/>
      <c r="MBO37" s="37"/>
      <c r="MBP37" s="37"/>
      <c r="MBQ37" s="37"/>
      <c r="MBR37" s="37"/>
      <c r="MBS37" s="37"/>
      <c r="MBT37" s="37"/>
      <c r="MBU37" s="37"/>
      <c r="MBV37" s="37"/>
      <c r="MBW37" s="37"/>
      <c r="MBX37" s="37"/>
      <c r="MBY37" s="37"/>
      <c r="MBZ37" s="37"/>
      <c r="MCA37" s="37"/>
      <c r="MCB37" s="37"/>
      <c r="MCC37" s="37"/>
      <c r="MCD37" s="37"/>
      <c r="MCE37" s="37"/>
      <c r="MCF37" s="37"/>
      <c r="MCG37" s="37"/>
      <c r="MCH37" s="37"/>
      <c r="MCI37" s="37"/>
      <c r="MCJ37" s="37"/>
      <c r="MCK37" s="37"/>
      <c r="MCL37" s="37"/>
      <c r="MCM37" s="37"/>
      <c r="MCN37" s="37"/>
      <c r="MCO37" s="37"/>
      <c r="MCP37" s="37"/>
      <c r="MCQ37" s="37"/>
      <c r="MCR37" s="37"/>
      <c r="MCS37" s="37"/>
      <c r="MCT37" s="37"/>
      <c r="MCU37" s="37"/>
      <c r="MCV37" s="37"/>
      <c r="MCW37" s="37"/>
      <c r="MCX37" s="37"/>
      <c r="MCY37" s="37"/>
      <c r="MCZ37" s="37"/>
      <c r="MDA37" s="37"/>
      <c r="MDB37" s="37"/>
      <c r="MDC37" s="37"/>
      <c r="MDD37" s="37"/>
      <c r="MDE37" s="37"/>
      <c r="MDF37" s="37"/>
      <c r="MDG37" s="37"/>
      <c r="MDH37" s="37"/>
      <c r="MDI37" s="37"/>
      <c r="MDJ37" s="37"/>
      <c r="MDK37" s="37"/>
      <c r="MDL37" s="37"/>
      <c r="MDM37" s="37"/>
      <c r="MDN37" s="37"/>
      <c r="MDO37" s="37"/>
      <c r="MDP37" s="37"/>
      <c r="MDQ37" s="37"/>
      <c r="MDR37" s="37"/>
      <c r="MDS37" s="37"/>
      <c r="MDT37" s="37"/>
      <c r="MDU37" s="37"/>
      <c r="MDV37" s="37"/>
      <c r="MDW37" s="37"/>
      <c r="MDX37" s="37"/>
      <c r="MDY37" s="37"/>
      <c r="MDZ37" s="37"/>
      <c r="MEA37" s="37"/>
      <c r="MEB37" s="37"/>
      <c r="MEC37" s="37"/>
      <c r="MED37" s="37"/>
      <c r="MEE37" s="37"/>
      <c r="MEF37" s="37"/>
      <c r="MEG37" s="37"/>
      <c r="MEH37" s="37"/>
      <c r="MEI37" s="37"/>
      <c r="MEJ37" s="37"/>
      <c r="MEK37" s="37"/>
      <c r="MEL37" s="37"/>
      <c r="MEM37" s="37"/>
      <c r="MEN37" s="37"/>
      <c r="MEO37" s="37"/>
      <c r="MEP37" s="37"/>
      <c r="MEQ37" s="37"/>
      <c r="MER37" s="37"/>
      <c r="MES37" s="37"/>
      <c r="MET37" s="37"/>
      <c r="MEU37" s="37"/>
      <c r="MEV37" s="37"/>
      <c r="MEW37" s="37"/>
      <c r="MEX37" s="37"/>
      <c r="MEY37" s="37"/>
      <c r="MEZ37" s="37"/>
      <c r="MFA37" s="37"/>
      <c r="MFB37" s="37"/>
      <c r="MFC37" s="37"/>
      <c r="MFD37" s="37"/>
      <c r="MFE37" s="37"/>
      <c r="MFF37" s="37"/>
      <c r="MFG37" s="37"/>
      <c r="MFH37" s="37"/>
      <c r="MFI37" s="37"/>
      <c r="MFJ37" s="37"/>
      <c r="MFK37" s="37"/>
      <c r="MFL37" s="37"/>
      <c r="MFM37" s="37"/>
      <c r="MFN37" s="37"/>
      <c r="MFO37" s="37"/>
      <c r="MFP37" s="37"/>
      <c r="MFQ37" s="37"/>
      <c r="MFR37" s="37"/>
      <c r="MFS37" s="37"/>
      <c r="MFT37" s="37"/>
      <c r="MFU37" s="37"/>
      <c r="MFV37" s="37"/>
      <c r="MFW37" s="37"/>
      <c r="MFX37" s="37"/>
      <c r="MFY37" s="37"/>
      <c r="MFZ37" s="37"/>
      <c r="MGA37" s="37"/>
      <c r="MGB37" s="37"/>
      <c r="MGC37" s="37"/>
      <c r="MGD37" s="37"/>
      <c r="MGE37" s="37"/>
      <c r="MGF37" s="37"/>
      <c r="MGG37" s="37"/>
      <c r="MGH37" s="37"/>
      <c r="MGI37" s="37"/>
      <c r="MGJ37" s="37"/>
      <c r="MGK37" s="37"/>
      <c r="MGL37" s="37"/>
      <c r="MGM37" s="37"/>
      <c r="MGN37" s="37"/>
      <c r="MGO37" s="37"/>
      <c r="MGP37" s="37"/>
      <c r="MGQ37" s="37"/>
      <c r="MGR37" s="37"/>
      <c r="MGS37" s="37"/>
      <c r="MGT37" s="37"/>
      <c r="MGU37" s="37"/>
      <c r="MGV37" s="37"/>
      <c r="MGW37" s="37"/>
      <c r="MGX37" s="37"/>
      <c r="MGY37" s="37"/>
      <c r="MGZ37" s="37"/>
      <c r="MHA37" s="37"/>
      <c r="MHB37" s="37"/>
      <c r="MHC37" s="37"/>
      <c r="MHD37" s="37"/>
      <c r="MHE37" s="37"/>
      <c r="MHF37" s="37"/>
      <c r="MHG37" s="37"/>
      <c r="MHH37" s="37"/>
      <c r="MHI37" s="37"/>
      <c r="MHJ37" s="37"/>
      <c r="MHK37" s="37"/>
      <c r="MHL37" s="37"/>
      <c r="MHM37" s="37"/>
      <c r="MHN37" s="37"/>
      <c r="MHO37" s="37"/>
      <c r="MHP37" s="37"/>
      <c r="MHQ37" s="37"/>
      <c r="MHR37" s="37"/>
      <c r="MHS37" s="37"/>
      <c r="MHT37" s="37"/>
      <c r="MHU37" s="37"/>
      <c r="MHV37" s="37"/>
      <c r="MHW37" s="37"/>
      <c r="MHX37" s="37"/>
      <c r="MHY37" s="37"/>
      <c r="MHZ37" s="37"/>
      <c r="MIA37" s="37"/>
      <c r="MIB37" s="37"/>
      <c r="MIC37" s="37"/>
      <c r="MID37" s="37"/>
      <c r="MIE37" s="37"/>
      <c r="MIF37" s="37"/>
      <c r="MIG37" s="37"/>
      <c r="MIH37" s="37"/>
      <c r="MII37" s="37"/>
      <c r="MIJ37" s="37"/>
      <c r="MIK37" s="37"/>
      <c r="MIL37" s="37"/>
      <c r="MIM37" s="37"/>
      <c r="MIN37" s="37"/>
      <c r="MIO37" s="37"/>
      <c r="MIP37" s="37"/>
      <c r="MIQ37" s="37"/>
      <c r="MIR37" s="37"/>
      <c r="MIS37" s="37"/>
      <c r="MIT37" s="37"/>
      <c r="MIU37" s="37"/>
      <c r="MIV37" s="37"/>
      <c r="MIW37" s="37"/>
      <c r="MIX37" s="37"/>
      <c r="MIY37" s="37"/>
      <c r="MIZ37" s="37"/>
      <c r="MJA37" s="37"/>
      <c r="MJB37" s="37"/>
      <c r="MJC37" s="37"/>
      <c r="MJD37" s="37"/>
      <c r="MJE37" s="37"/>
      <c r="MJF37" s="37"/>
      <c r="MJG37" s="37"/>
      <c r="MJH37" s="37"/>
      <c r="MJI37" s="37"/>
      <c r="MJJ37" s="37"/>
      <c r="MJK37" s="37"/>
      <c r="MJL37" s="37"/>
      <c r="MJM37" s="37"/>
      <c r="MJN37" s="37"/>
      <c r="MJO37" s="37"/>
      <c r="MJP37" s="37"/>
      <c r="MJQ37" s="37"/>
      <c r="MJR37" s="37"/>
      <c r="MJS37" s="37"/>
      <c r="MJT37" s="37"/>
      <c r="MJU37" s="37"/>
      <c r="MJV37" s="37"/>
      <c r="MJW37" s="37"/>
      <c r="MJX37" s="37"/>
      <c r="MJY37" s="37"/>
      <c r="MJZ37" s="37"/>
      <c r="MKA37" s="37"/>
      <c r="MKB37" s="37"/>
      <c r="MKC37" s="37"/>
      <c r="MKD37" s="37"/>
      <c r="MKE37" s="37"/>
      <c r="MKF37" s="37"/>
      <c r="MKG37" s="37"/>
      <c r="MKH37" s="37"/>
      <c r="MKI37" s="37"/>
      <c r="MKJ37" s="37"/>
      <c r="MKK37" s="37"/>
      <c r="MKL37" s="37"/>
      <c r="MKM37" s="37"/>
      <c r="MKN37" s="37"/>
      <c r="MKO37" s="37"/>
      <c r="MKP37" s="37"/>
      <c r="MKQ37" s="37"/>
      <c r="MKR37" s="37"/>
      <c r="MKS37" s="37"/>
      <c r="MKT37" s="37"/>
      <c r="MKU37" s="37"/>
      <c r="MKV37" s="37"/>
      <c r="MKW37" s="37"/>
      <c r="MKX37" s="37"/>
      <c r="MKY37" s="37"/>
      <c r="MKZ37" s="37"/>
      <c r="MLA37" s="37"/>
      <c r="MLB37" s="37"/>
      <c r="MLC37" s="37"/>
      <c r="MLD37" s="37"/>
      <c r="MLE37" s="37"/>
      <c r="MLF37" s="37"/>
      <c r="MLG37" s="37"/>
      <c r="MLH37" s="37"/>
      <c r="MLI37" s="37"/>
      <c r="MLJ37" s="37"/>
      <c r="MLK37" s="37"/>
      <c r="MLL37" s="37"/>
      <c r="MLM37" s="37"/>
      <c r="MLN37" s="37"/>
      <c r="MLO37" s="37"/>
      <c r="MLP37" s="37"/>
      <c r="MLQ37" s="37"/>
      <c r="MLR37" s="37"/>
      <c r="MLS37" s="37"/>
      <c r="MLT37" s="37"/>
      <c r="MLU37" s="37"/>
      <c r="MLV37" s="37"/>
      <c r="MLW37" s="37"/>
      <c r="MLX37" s="37"/>
      <c r="MLY37" s="37"/>
      <c r="MLZ37" s="37"/>
      <c r="MMA37" s="37"/>
      <c r="MMB37" s="37"/>
      <c r="MMC37" s="37"/>
      <c r="MMD37" s="37"/>
      <c r="MME37" s="37"/>
      <c r="MMF37" s="37"/>
      <c r="MMG37" s="37"/>
      <c r="MMH37" s="37"/>
      <c r="MMI37" s="37"/>
      <c r="MMJ37" s="37"/>
      <c r="MMK37" s="37"/>
      <c r="MML37" s="37"/>
      <c r="MMM37" s="37"/>
      <c r="MMN37" s="37"/>
      <c r="MMO37" s="37"/>
      <c r="MMP37" s="37"/>
      <c r="MMQ37" s="37"/>
      <c r="MMR37" s="37"/>
      <c r="MMS37" s="37"/>
      <c r="MMT37" s="37"/>
      <c r="MMU37" s="37"/>
      <c r="MMV37" s="37"/>
      <c r="MMW37" s="37"/>
      <c r="MMX37" s="37"/>
      <c r="MMY37" s="37"/>
      <c r="MMZ37" s="37"/>
      <c r="MNA37" s="37"/>
      <c r="MNB37" s="37"/>
      <c r="MNC37" s="37"/>
      <c r="MND37" s="37"/>
      <c r="MNE37" s="37"/>
      <c r="MNF37" s="37"/>
      <c r="MNG37" s="37"/>
      <c r="MNH37" s="37"/>
      <c r="MNI37" s="37"/>
      <c r="MNJ37" s="37"/>
      <c r="MNK37" s="37"/>
      <c r="MNL37" s="37"/>
      <c r="MNM37" s="37"/>
      <c r="MNN37" s="37"/>
      <c r="MNO37" s="37"/>
      <c r="MNP37" s="37"/>
      <c r="MNQ37" s="37"/>
      <c r="MNR37" s="37"/>
      <c r="MNS37" s="37"/>
      <c r="MNT37" s="37"/>
      <c r="MNU37" s="37"/>
      <c r="MNV37" s="37"/>
      <c r="MNW37" s="37"/>
      <c r="MNX37" s="37"/>
      <c r="MNY37" s="37"/>
      <c r="MNZ37" s="37"/>
      <c r="MOA37" s="37"/>
      <c r="MOB37" s="37"/>
      <c r="MOC37" s="37"/>
      <c r="MOD37" s="37"/>
      <c r="MOE37" s="37"/>
      <c r="MOF37" s="37"/>
      <c r="MOG37" s="37"/>
      <c r="MOH37" s="37"/>
      <c r="MOI37" s="37"/>
      <c r="MOJ37" s="37"/>
      <c r="MOK37" s="37"/>
      <c r="MOL37" s="37"/>
      <c r="MOM37" s="37"/>
      <c r="MON37" s="37"/>
      <c r="MOO37" s="37"/>
      <c r="MOP37" s="37"/>
      <c r="MOQ37" s="37"/>
      <c r="MOR37" s="37"/>
      <c r="MOS37" s="37"/>
      <c r="MOT37" s="37"/>
      <c r="MOU37" s="37"/>
      <c r="MOV37" s="37"/>
      <c r="MOW37" s="37"/>
      <c r="MOX37" s="37"/>
      <c r="MOY37" s="37"/>
      <c r="MOZ37" s="37"/>
      <c r="MPA37" s="37"/>
      <c r="MPB37" s="37"/>
      <c r="MPC37" s="37"/>
      <c r="MPD37" s="37"/>
      <c r="MPE37" s="37"/>
      <c r="MPF37" s="37"/>
      <c r="MPG37" s="37"/>
      <c r="MPH37" s="37"/>
      <c r="MPI37" s="37"/>
      <c r="MPJ37" s="37"/>
      <c r="MPK37" s="37"/>
      <c r="MPL37" s="37"/>
      <c r="MPM37" s="37"/>
      <c r="MPN37" s="37"/>
      <c r="MPO37" s="37"/>
      <c r="MPP37" s="37"/>
      <c r="MPQ37" s="37"/>
      <c r="MPR37" s="37"/>
      <c r="MPS37" s="37"/>
      <c r="MPT37" s="37"/>
      <c r="MPU37" s="37"/>
      <c r="MPV37" s="37"/>
      <c r="MPW37" s="37"/>
      <c r="MPX37" s="37"/>
      <c r="MPY37" s="37"/>
      <c r="MPZ37" s="37"/>
      <c r="MQA37" s="37"/>
      <c r="MQB37" s="37"/>
      <c r="MQC37" s="37"/>
      <c r="MQD37" s="37"/>
      <c r="MQE37" s="37"/>
      <c r="MQF37" s="37"/>
      <c r="MQG37" s="37"/>
      <c r="MQH37" s="37"/>
      <c r="MQI37" s="37"/>
      <c r="MQJ37" s="37"/>
      <c r="MQK37" s="37"/>
      <c r="MQL37" s="37"/>
      <c r="MQM37" s="37"/>
      <c r="MQN37" s="37"/>
      <c r="MQO37" s="37"/>
      <c r="MQP37" s="37"/>
      <c r="MQQ37" s="37"/>
      <c r="MQR37" s="37"/>
      <c r="MQS37" s="37"/>
      <c r="MQT37" s="37"/>
      <c r="MQU37" s="37"/>
      <c r="MQV37" s="37"/>
      <c r="MQW37" s="37"/>
      <c r="MQX37" s="37"/>
      <c r="MQY37" s="37"/>
      <c r="MQZ37" s="37"/>
      <c r="MRA37" s="37"/>
      <c r="MRB37" s="37"/>
      <c r="MRC37" s="37"/>
      <c r="MRD37" s="37"/>
      <c r="MRE37" s="37"/>
      <c r="MRF37" s="37"/>
      <c r="MRG37" s="37"/>
      <c r="MRH37" s="37"/>
      <c r="MRI37" s="37"/>
      <c r="MRJ37" s="37"/>
      <c r="MRK37" s="37"/>
      <c r="MRL37" s="37"/>
      <c r="MRM37" s="37"/>
      <c r="MRN37" s="37"/>
      <c r="MRO37" s="37"/>
      <c r="MRP37" s="37"/>
      <c r="MRQ37" s="37"/>
      <c r="MRR37" s="37"/>
      <c r="MRS37" s="37"/>
      <c r="MRT37" s="37"/>
      <c r="MRU37" s="37"/>
      <c r="MRV37" s="37"/>
      <c r="MRW37" s="37"/>
      <c r="MRX37" s="37"/>
      <c r="MRY37" s="37"/>
      <c r="MRZ37" s="37"/>
      <c r="MSA37" s="37"/>
      <c r="MSB37" s="37"/>
      <c r="MSC37" s="37"/>
      <c r="MSD37" s="37"/>
      <c r="MSE37" s="37"/>
      <c r="MSF37" s="37"/>
      <c r="MSG37" s="37"/>
      <c r="MSH37" s="37"/>
      <c r="MSI37" s="37"/>
      <c r="MSJ37" s="37"/>
      <c r="MSK37" s="37"/>
      <c r="MSL37" s="37"/>
      <c r="MSM37" s="37"/>
      <c r="MSN37" s="37"/>
      <c r="MSO37" s="37"/>
      <c r="MSP37" s="37"/>
      <c r="MSQ37" s="37"/>
      <c r="MSR37" s="37"/>
      <c r="MSS37" s="37"/>
      <c r="MST37" s="37"/>
      <c r="MSU37" s="37"/>
      <c r="MSV37" s="37"/>
      <c r="MSW37" s="37"/>
      <c r="MSX37" s="37"/>
      <c r="MSY37" s="37"/>
      <c r="MSZ37" s="37"/>
      <c r="MTA37" s="37"/>
      <c r="MTB37" s="37"/>
      <c r="MTC37" s="37"/>
      <c r="MTD37" s="37"/>
      <c r="MTE37" s="37"/>
      <c r="MTF37" s="37"/>
      <c r="MTG37" s="37"/>
      <c r="MTH37" s="37"/>
      <c r="MTI37" s="37"/>
      <c r="MTJ37" s="37"/>
      <c r="MTK37" s="37"/>
      <c r="MTL37" s="37"/>
      <c r="MTM37" s="37"/>
      <c r="MTN37" s="37"/>
      <c r="MTO37" s="37"/>
      <c r="MTP37" s="37"/>
      <c r="MTQ37" s="37"/>
      <c r="MTR37" s="37"/>
      <c r="MTS37" s="37"/>
      <c r="MTT37" s="37"/>
      <c r="MTU37" s="37"/>
      <c r="MTV37" s="37"/>
      <c r="MTW37" s="37"/>
      <c r="MTX37" s="37"/>
      <c r="MTY37" s="37"/>
      <c r="MTZ37" s="37"/>
      <c r="MUA37" s="37"/>
      <c r="MUB37" s="37"/>
      <c r="MUC37" s="37"/>
      <c r="MUD37" s="37"/>
      <c r="MUE37" s="37"/>
      <c r="MUF37" s="37"/>
      <c r="MUG37" s="37"/>
      <c r="MUH37" s="37"/>
      <c r="MUI37" s="37"/>
      <c r="MUJ37" s="37"/>
      <c r="MUK37" s="37"/>
      <c r="MUL37" s="37"/>
      <c r="MUM37" s="37"/>
      <c r="MUN37" s="37"/>
      <c r="MUO37" s="37"/>
      <c r="MUP37" s="37"/>
      <c r="MUQ37" s="37"/>
      <c r="MUR37" s="37"/>
      <c r="MUS37" s="37"/>
      <c r="MUT37" s="37"/>
      <c r="MUU37" s="37"/>
      <c r="MUV37" s="37"/>
      <c r="MUW37" s="37"/>
      <c r="MUX37" s="37"/>
      <c r="MUY37" s="37"/>
      <c r="MUZ37" s="37"/>
      <c r="MVA37" s="37"/>
      <c r="MVB37" s="37"/>
      <c r="MVC37" s="37"/>
      <c r="MVD37" s="37"/>
      <c r="MVE37" s="37"/>
      <c r="MVF37" s="37"/>
      <c r="MVG37" s="37"/>
      <c r="MVH37" s="37"/>
      <c r="MVI37" s="37"/>
      <c r="MVJ37" s="37"/>
      <c r="MVK37" s="37"/>
      <c r="MVL37" s="37"/>
      <c r="MVM37" s="37"/>
      <c r="MVN37" s="37"/>
      <c r="MVO37" s="37"/>
      <c r="MVP37" s="37"/>
      <c r="MVQ37" s="37"/>
      <c r="MVR37" s="37"/>
      <c r="MVS37" s="37"/>
      <c r="MVT37" s="37"/>
      <c r="MVU37" s="37"/>
      <c r="MVV37" s="37"/>
      <c r="MVW37" s="37"/>
      <c r="MVX37" s="37"/>
      <c r="MVY37" s="37"/>
      <c r="MVZ37" s="37"/>
      <c r="MWA37" s="37"/>
      <c r="MWB37" s="37"/>
      <c r="MWC37" s="37"/>
      <c r="MWD37" s="37"/>
      <c r="MWE37" s="37"/>
      <c r="MWF37" s="37"/>
      <c r="MWG37" s="37"/>
      <c r="MWH37" s="37"/>
      <c r="MWI37" s="37"/>
      <c r="MWJ37" s="37"/>
      <c r="MWK37" s="37"/>
      <c r="MWL37" s="37"/>
      <c r="MWM37" s="37"/>
      <c r="MWN37" s="37"/>
      <c r="MWO37" s="37"/>
      <c r="MWP37" s="37"/>
      <c r="MWQ37" s="37"/>
      <c r="MWR37" s="37"/>
      <c r="MWS37" s="37"/>
      <c r="MWT37" s="37"/>
      <c r="MWU37" s="37"/>
      <c r="MWV37" s="37"/>
      <c r="MWW37" s="37"/>
      <c r="MWX37" s="37"/>
      <c r="MWY37" s="37"/>
      <c r="MWZ37" s="37"/>
      <c r="MXA37" s="37"/>
      <c r="MXB37" s="37"/>
      <c r="MXC37" s="37"/>
      <c r="MXD37" s="37"/>
      <c r="MXE37" s="37"/>
      <c r="MXF37" s="37"/>
      <c r="MXG37" s="37"/>
      <c r="MXH37" s="37"/>
      <c r="MXI37" s="37"/>
      <c r="MXJ37" s="37"/>
      <c r="MXK37" s="37"/>
      <c r="MXL37" s="37"/>
      <c r="MXM37" s="37"/>
      <c r="MXN37" s="37"/>
      <c r="MXO37" s="37"/>
      <c r="MXP37" s="37"/>
      <c r="MXQ37" s="37"/>
      <c r="MXR37" s="37"/>
      <c r="MXS37" s="37"/>
      <c r="MXT37" s="37"/>
      <c r="MXU37" s="37"/>
      <c r="MXV37" s="37"/>
      <c r="MXW37" s="37"/>
      <c r="MXX37" s="37"/>
      <c r="MXY37" s="37"/>
      <c r="MXZ37" s="37"/>
      <c r="MYA37" s="37"/>
      <c r="MYB37" s="37"/>
      <c r="MYC37" s="37"/>
      <c r="MYD37" s="37"/>
      <c r="MYE37" s="37"/>
      <c r="MYF37" s="37"/>
      <c r="MYG37" s="37"/>
      <c r="MYH37" s="37"/>
      <c r="MYI37" s="37"/>
      <c r="MYJ37" s="37"/>
      <c r="MYK37" s="37"/>
      <c r="MYL37" s="37"/>
      <c r="MYM37" s="37"/>
      <c r="MYN37" s="37"/>
      <c r="MYO37" s="37"/>
      <c r="MYP37" s="37"/>
      <c r="MYQ37" s="37"/>
      <c r="MYR37" s="37"/>
      <c r="MYS37" s="37"/>
      <c r="MYT37" s="37"/>
      <c r="MYU37" s="37"/>
      <c r="MYV37" s="37"/>
      <c r="MYW37" s="37"/>
      <c r="MYX37" s="37"/>
      <c r="MYY37" s="37"/>
      <c r="MYZ37" s="37"/>
      <c r="MZA37" s="37"/>
      <c r="MZB37" s="37"/>
      <c r="MZC37" s="37"/>
      <c r="MZD37" s="37"/>
      <c r="MZE37" s="37"/>
      <c r="MZF37" s="37"/>
      <c r="MZG37" s="37"/>
      <c r="MZH37" s="37"/>
      <c r="MZI37" s="37"/>
      <c r="MZJ37" s="37"/>
      <c r="MZK37" s="37"/>
      <c r="MZL37" s="37"/>
      <c r="MZM37" s="37"/>
      <c r="MZN37" s="37"/>
      <c r="MZO37" s="37"/>
      <c r="MZP37" s="37"/>
      <c r="MZQ37" s="37"/>
      <c r="MZR37" s="37"/>
      <c r="MZS37" s="37"/>
      <c r="MZT37" s="37"/>
      <c r="MZU37" s="37"/>
      <c r="MZV37" s="37"/>
      <c r="MZW37" s="37"/>
      <c r="MZX37" s="37"/>
      <c r="MZY37" s="37"/>
      <c r="MZZ37" s="37"/>
      <c r="NAA37" s="37"/>
      <c r="NAB37" s="37"/>
      <c r="NAC37" s="37"/>
      <c r="NAD37" s="37"/>
      <c r="NAE37" s="37"/>
      <c r="NAF37" s="37"/>
      <c r="NAG37" s="37"/>
      <c r="NAH37" s="37"/>
      <c r="NAI37" s="37"/>
      <c r="NAJ37" s="37"/>
      <c r="NAK37" s="37"/>
      <c r="NAL37" s="37"/>
      <c r="NAM37" s="37"/>
      <c r="NAN37" s="37"/>
      <c r="NAO37" s="37"/>
      <c r="NAP37" s="37"/>
      <c r="NAQ37" s="37"/>
      <c r="NAR37" s="37"/>
      <c r="NAS37" s="37"/>
      <c r="NAT37" s="37"/>
      <c r="NAU37" s="37"/>
      <c r="NAV37" s="37"/>
      <c r="NAW37" s="37"/>
      <c r="NAX37" s="37"/>
      <c r="NAY37" s="37"/>
      <c r="NAZ37" s="37"/>
      <c r="NBA37" s="37"/>
      <c r="NBB37" s="37"/>
      <c r="NBC37" s="37"/>
      <c r="NBD37" s="37"/>
      <c r="NBE37" s="37"/>
      <c r="NBF37" s="37"/>
      <c r="NBG37" s="37"/>
      <c r="NBH37" s="37"/>
      <c r="NBI37" s="37"/>
      <c r="NBJ37" s="37"/>
      <c r="NBK37" s="37"/>
      <c r="NBL37" s="37"/>
      <c r="NBM37" s="37"/>
      <c r="NBN37" s="37"/>
      <c r="NBO37" s="37"/>
      <c r="NBP37" s="37"/>
      <c r="NBQ37" s="37"/>
      <c r="NBR37" s="37"/>
      <c r="NBS37" s="37"/>
      <c r="NBT37" s="37"/>
      <c r="NBU37" s="37"/>
      <c r="NBV37" s="37"/>
      <c r="NBW37" s="37"/>
      <c r="NBX37" s="37"/>
      <c r="NBY37" s="37"/>
      <c r="NBZ37" s="37"/>
      <c r="NCA37" s="37"/>
      <c r="NCB37" s="37"/>
      <c r="NCC37" s="37"/>
      <c r="NCD37" s="37"/>
      <c r="NCE37" s="37"/>
      <c r="NCF37" s="37"/>
      <c r="NCG37" s="37"/>
      <c r="NCH37" s="37"/>
      <c r="NCI37" s="37"/>
      <c r="NCJ37" s="37"/>
      <c r="NCK37" s="37"/>
      <c r="NCL37" s="37"/>
      <c r="NCM37" s="37"/>
      <c r="NCN37" s="37"/>
      <c r="NCO37" s="37"/>
      <c r="NCP37" s="37"/>
      <c r="NCQ37" s="37"/>
      <c r="NCR37" s="37"/>
      <c r="NCS37" s="37"/>
      <c r="NCT37" s="37"/>
      <c r="NCU37" s="37"/>
      <c r="NCV37" s="37"/>
      <c r="NCW37" s="37"/>
      <c r="NCX37" s="37"/>
      <c r="NCY37" s="37"/>
      <c r="NCZ37" s="37"/>
      <c r="NDA37" s="37"/>
      <c r="NDB37" s="37"/>
      <c r="NDC37" s="37"/>
      <c r="NDD37" s="37"/>
      <c r="NDE37" s="37"/>
      <c r="NDF37" s="37"/>
      <c r="NDG37" s="37"/>
      <c r="NDH37" s="37"/>
      <c r="NDI37" s="37"/>
      <c r="NDJ37" s="37"/>
      <c r="NDK37" s="37"/>
      <c r="NDL37" s="37"/>
      <c r="NDM37" s="37"/>
      <c r="NDN37" s="37"/>
      <c r="NDO37" s="37"/>
      <c r="NDP37" s="37"/>
      <c r="NDQ37" s="37"/>
      <c r="NDR37" s="37"/>
      <c r="NDS37" s="37"/>
      <c r="NDT37" s="37"/>
      <c r="NDU37" s="37"/>
      <c r="NDV37" s="37"/>
      <c r="NDW37" s="37"/>
      <c r="NDX37" s="37"/>
      <c r="NDY37" s="37"/>
      <c r="NDZ37" s="37"/>
      <c r="NEA37" s="37"/>
      <c r="NEB37" s="37"/>
      <c r="NEC37" s="37"/>
      <c r="NED37" s="37"/>
      <c r="NEE37" s="37"/>
      <c r="NEF37" s="37"/>
      <c r="NEG37" s="37"/>
      <c r="NEH37" s="37"/>
      <c r="NEI37" s="37"/>
      <c r="NEJ37" s="37"/>
      <c r="NEK37" s="37"/>
      <c r="NEL37" s="37"/>
      <c r="NEM37" s="37"/>
      <c r="NEN37" s="37"/>
      <c r="NEO37" s="37"/>
      <c r="NEP37" s="37"/>
      <c r="NEQ37" s="37"/>
      <c r="NER37" s="37"/>
      <c r="NES37" s="37"/>
      <c r="NET37" s="37"/>
      <c r="NEU37" s="37"/>
      <c r="NEV37" s="37"/>
      <c r="NEW37" s="37"/>
      <c r="NEX37" s="37"/>
      <c r="NEY37" s="37"/>
      <c r="NEZ37" s="37"/>
      <c r="NFA37" s="37"/>
      <c r="NFB37" s="37"/>
      <c r="NFC37" s="37"/>
      <c r="NFD37" s="37"/>
      <c r="NFE37" s="37"/>
      <c r="NFF37" s="37"/>
      <c r="NFG37" s="37"/>
      <c r="NFH37" s="37"/>
      <c r="NFI37" s="37"/>
      <c r="NFJ37" s="37"/>
      <c r="NFK37" s="37"/>
      <c r="NFL37" s="37"/>
      <c r="NFM37" s="37"/>
      <c r="NFN37" s="37"/>
      <c r="NFO37" s="37"/>
      <c r="NFP37" s="37"/>
      <c r="NFQ37" s="37"/>
      <c r="NFR37" s="37"/>
      <c r="NFS37" s="37"/>
      <c r="NFT37" s="37"/>
      <c r="NFU37" s="37"/>
      <c r="NFV37" s="37"/>
      <c r="NFW37" s="37"/>
      <c r="NFX37" s="37"/>
      <c r="NFY37" s="37"/>
      <c r="NFZ37" s="37"/>
      <c r="NGA37" s="37"/>
      <c r="NGB37" s="37"/>
      <c r="NGC37" s="37"/>
      <c r="NGD37" s="37"/>
      <c r="NGE37" s="37"/>
      <c r="NGF37" s="37"/>
      <c r="NGG37" s="37"/>
      <c r="NGH37" s="37"/>
      <c r="NGI37" s="37"/>
      <c r="NGJ37" s="37"/>
      <c r="NGK37" s="37"/>
      <c r="NGL37" s="37"/>
      <c r="NGM37" s="37"/>
      <c r="NGN37" s="37"/>
      <c r="NGO37" s="37"/>
      <c r="NGP37" s="37"/>
      <c r="NGQ37" s="37"/>
      <c r="NGR37" s="37"/>
      <c r="NGS37" s="37"/>
      <c r="NGT37" s="37"/>
      <c r="NGU37" s="37"/>
      <c r="NGV37" s="37"/>
      <c r="NGW37" s="37"/>
      <c r="NGX37" s="37"/>
      <c r="NGY37" s="37"/>
      <c r="NGZ37" s="37"/>
      <c r="NHA37" s="37"/>
      <c r="NHB37" s="37"/>
      <c r="NHC37" s="37"/>
      <c r="NHD37" s="37"/>
      <c r="NHE37" s="37"/>
      <c r="NHF37" s="37"/>
      <c r="NHG37" s="37"/>
      <c r="NHH37" s="37"/>
      <c r="NHI37" s="37"/>
      <c r="NHJ37" s="37"/>
      <c r="NHK37" s="37"/>
      <c r="NHL37" s="37"/>
      <c r="NHM37" s="37"/>
      <c r="NHN37" s="37"/>
      <c r="NHO37" s="37"/>
      <c r="NHP37" s="37"/>
      <c r="NHQ37" s="37"/>
      <c r="NHR37" s="37"/>
      <c r="NHS37" s="37"/>
      <c r="NHT37" s="37"/>
      <c r="NHU37" s="37"/>
      <c r="NHV37" s="37"/>
      <c r="NHW37" s="37"/>
      <c r="NHX37" s="37"/>
      <c r="NHY37" s="37"/>
      <c r="NHZ37" s="37"/>
      <c r="NIA37" s="37"/>
      <c r="NIB37" s="37"/>
      <c r="NIC37" s="37"/>
      <c r="NID37" s="37"/>
      <c r="NIE37" s="37"/>
      <c r="NIF37" s="37"/>
      <c r="NIG37" s="37"/>
      <c r="NIH37" s="37"/>
      <c r="NII37" s="37"/>
      <c r="NIJ37" s="37"/>
      <c r="NIK37" s="37"/>
      <c r="NIL37" s="37"/>
      <c r="NIM37" s="37"/>
      <c r="NIN37" s="37"/>
      <c r="NIO37" s="37"/>
      <c r="NIP37" s="37"/>
      <c r="NIQ37" s="37"/>
      <c r="NIR37" s="37"/>
      <c r="NIS37" s="37"/>
      <c r="NIT37" s="37"/>
      <c r="NIU37" s="37"/>
      <c r="NIV37" s="37"/>
      <c r="NIW37" s="37"/>
      <c r="NIX37" s="37"/>
      <c r="NIY37" s="37"/>
      <c r="NIZ37" s="37"/>
      <c r="NJA37" s="37"/>
      <c r="NJB37" s="37"/>
      <c r="NJC37" s="37"/>
      <c r="NJD37" s="37"/>
      <c r="NJE37" s="37"/>
      <c r="NJF37" s="37"/>
      <c r="NJG37" s="37"/>
      <c r="NJH37" s="37"/>
      <c r="NJI37" s="37"/>
      <c r="NJJ37" s="37"/>
      <c r="NJK37" s="37"/>
      <c r="NJL37" s="37"/>
      <c r="NJM37" s="37"/>
      <c r="NJN37" s="37"/>
      <c r="NJO37" s="37"/>
      <c r="NJP37" s="37"/>
      <c r="NJQ37" s="37"/>
      <c r="NJR37" s="37"/>
      <c r="NJS37" s="37"/>
      <c r="NJT37" s="37"/>
      <c r="NJU37" s="37"/>
      <c r="NJV37" s="37"/>
      <c r="NJW37" s="37"/>
      <c r="NJX37" s="37"/>
      <c r="NJY37" s="37"/>
      <c r="NJZ37" s="37"/>
      <c r="NKA37" s="37"/>
      <c r="NKB37" s="37"/>
      <c r="NKC37" s="37"/>
      <c r="NKD37" s="37"/>
      <c r="NKE37" s="37"/>
      <c r="NKF37" s="37"/>
      <c r="NKG37" s="37"/>
      <c r="NKH37" s="37"/>
      <c r="NKI37" s="37"/>
      <c r="NKJ37" s="37"/>
      <c r="NKK37" s="37"/>
      <c r="NKL37" s="37"/>
      <c r="NKM37" s="37"/>
      <c r="NKN37" s="37"/>
      <c r="NKO37" s="37"/>
      <c r="NKP37" s="37"/>
      <c r="NKQ37" s="37"/>
      <c r="NKR37" s="37"/>
      <c r="NKS37" s="37"/>
      <c r="NKT37" s="37"/>
      <c r="NKU37" s="37"/>
      <c r="NKV37" s="37"/>
      <c r="NKW37" s="37"/>
      <c r="NKX37" s="37"/>
      <c r="NKY37" s="37"/>
      <c r="NKZ37" s="37"/>
      <c r="NLA37" s="37"/>
      <c r="NLB37" s="37"/>
      <c r="NLC37" s="37"/>
      <c r="NLD37" s="37"/>
      <c r="NLE37" s="37"/>
      <c r="NLF37" s="37"/>
      <c r="NLG37" s="37"/>
      <c r="NLH37" s="37"/>
      <c r="NLI37" s="37"/>
      <c r="NLJ37" s="37"/>
      <c r="NLK37" s="37"/>
      <c r="NLL37" s="37"/>
      <c r="NLM37" s="37"/>
      <c r="NLN37" s="37"/>
      <c r="NLO37" s="37"/>
      <c r="NLP37" s="37"/>
      <c r="NLQ37" s="37"/>
      <c r="NLR37" s="37"/>
      <c r="NLS37" s="37"/>
      <c r="NLT37" s="37"/>
      <c r="NLU37" s="37"/>
      <c r="NLV37" s="37"/>
      <c r="NLW37" s="37"/>
      <c r="NLX37" s="37"/>
      <c r="NLY37" s="37"/>
      <c r="NLZ37" s="37"/>
      <c r="NMA37" s="37"/>
      <c r="NMB37" s="37"/>
      <c r="NMC37" s="37"/>
      <c r="NMD37" s="37"/>
      <c r="NME37" s="37"/>
      <c r="NMF37" s="37"/>
      <c r="NMG37" s="37"/>
      <c r="NMH37" s="37"/>
      <c r="NMI37" s="37"/>
      <c r="NMJ37" s="37"/>
      <c r="NMK37" s="37"/>
      <c r="NML37" s="37"/>
      <c r="NMM37" s="37"/>
      <c r="NMN37" s="37"/>
      <c r="NMO37" s="37"/>
      <c r="NMP37" s="37"/>
      <c r="NMQ37" s="37"/>
      <c r="NMR37" s="37"/>
      <c r="NMS37" s="37"/>
      <c r="NMT37" s="37"/>
      <c r="NMU37" s="37"/>
      <c r="NMV37" s="37"/>
      <c r="NMW37" s="37"/>
      <c r="NMX37" s="37"/>
      <c r="NMY37" s="37"/>
      <c r="NMZ37" s="37"/>
      <c r="NNA37" s="37"/>
      <c r="NNB37" s="37"/>
      <c r="NNC37" s="37"/>
      <c r="NND37" s="37"/>
      <c r="NNE37" s="37"/>
      <c r="NNF37" s="37"/>
      <c r="NNG37" s="37"/>
      <c r="NNH37" s="37"/>
      <c r="NNI37" s="37"/>
      <c r="NNJ37" s="37"/>
      <c r="NNK37" s="37"/>
      <c r="NNL37" s="37"/>
      <c r="NNM37" s="37"/>
      <c r="NNN37" s="37"/>
      <c r="NNO37" s="37"/>
      <c r="NNP37" s="37"/>
      <c r="NNQ37" s="37"/>
      <c r="NNR37" s="37"/>
      <c r="NNS37" s="37"/>
      <c r="NNT37" s="37"/>
      <c r="NNU37" s="37"/>
      <c r="NNV37" s="37"/>
      <c r="NNW37" s="37"/>
      <c r="NNX37" s="37"/>
      <c r="NNY37" s="37"/>
      <c r="NNZ37" s="37"/>
      <c r="NOA37" s="37"/>
      <c r="NOB37" s="37"/>
      <c r="NOC37" s="37"/>
      <c r="NOD37" s="37"/>
      <c r="NOE37" s="37"/>
      <c r="NOF37" s="37"/>
      <c r="NOG37" s="37"/>
      <c r="NOH37" s="37"/>
      <c r="NOI37" s="37"/>
      <c r="NOJ37" s="37"/>
      <c r="NOK37" s="37"/>
      <c r="NOL37" s="37"/>
      <c r="NOM37" s="37"/>
      <c r="NON37" s="37"/>
      <c r="NOO37" s="37"/>
      <c r="NOP37" s="37"/>
      <c r="NOQ37" s="37"/>
      <c r="NOR37" s="37"/>
      <c r="NOS37" s="37"/>
      <c r="NOT37" s="37"/>
      <c r="NOU37" s="37"/>
      <c r="NOV37" s="37"/>
      <c r="NOW37" s="37"/>
      <c r="NOX37" s="37"/>
      <c r="NOY37" s="37"/>
      <c r="NOZ37" s="37"/>
      <c r="NPA37" s="37"/>
      <c r="NPB37" s="37"/>
      <c r="NPC37" s="37"/>
      <c r="NPD37" s="37"/>
      <c r="NPE37" s="37"/>
      <c r="NPF37" s="37"/>
      <c r="NPG37" s="37"/>
      <c r="NPH37" s="37"/>
      <c r="NPI37" s="37"/>
      <c r="NPJ37" s="37"/>
      <c r="NPK37" s="37"/>
      <c r="NPL37" s="37"/>
      <c r="NPM37" s="37"/>
      <c r="NPN37" s="37"/>
      <c r="NPO37" s="37"/>
      <c r="NPP37" s="37"/>
      <c r="NPQ37" s="37"/>
      <c r="NPR37" s="37"/>
      <c r="NPS37" s="37"/>
      <c r="NPT37" s="37"/>
      <c r="NPU37" s="37"/>
      <c r="NPV37" s="37"/>
      <c r="NPW37" s="37"/>
      <c r="NPX37" s="37"/>
      <c r="NPY37" s="37"/>
      <c r="NPZ37" s="37"/>
      <c r="NQA37" s="37"/>
      <c r="NQB37" s="37"/>
      <c r="NQC37" s="37"/>
      <c r="NQD37" s="37"/>
      <c r="NQE37" s="37"/>
      <c r="NQF37" s="37"/>
      <c r="NQG37" s="37"/>
      <c r="NQH37" s="37"/>
      <c r="NQI37" s="37"/>
      <c r="NQJ37" s="37"/>
      <c r="NQK37" s="37"/>
      <c r="NQL37" s="37"/>
      <c r="NQM37" s="37"/>
      <c r="NQN37" s="37"/>
      <c r="NQO37" s="37"/>
      <c r="NQP37" s="37"/>
      <c r="NQQ37" s="37"/>
      <c r="NQR37" s="37"/>
      <c r="NQS37" s="37"/>
      <c r="NQT37" s="37"/>
      <c r="NQU37" s="37"/>
      <c r="NQV37" s="37"/>
      <c r="NQW37" s="37"/>
      <c r="NQX37" s="37"/>
      <c r="NQY37" s="37"/>
      <c r="NQZ37" s="37"/>
      <c r="NRA37" s="37"/>
      <c r="NRB37" s="37"/>
      <c r="NRC37" s="37"/>
      <c r="NRD37" s="37"/>
      <c r="NRE37" s="37"/>
      <c r="NRF37" s="37"/>
      <c r="NRG37" s="37"/>
      <c r="NRH37" s="37"/>
      <c r="NRI37" s="37"/>
      <c r="NRJ37" s="37"/>
      <c r="NRK37" s="37"/>
      <c r="NRL37" s="37"/>
      <c r="NRM37" s="37"/>
      <c r="NRN37" s="37"/>
      <c r="NRO37" s="37"/>
      <c r="NRP37" s="37"/>
      <c r="NRQ37" s="37"/>
      <c r="NRR37" s="37"/>
      <c r="NRS37" s="37"/>
      <c r="NRT37" s="37"/>
      <c r="NRU37" s="37"/>
      <c r="NRV37" s="37"/>
      <c r="NRW37" s="37"/>
      <c r="NRX37" s="37"/>
      <c r="NRY37" s="37"/>
      <c r="NRZ37" s="37"/>
      <c r="NSA37" s="37"/>
      <c r="NSB37" s="37"/>
      <c r="NSC37" s="37"/>
      <c r="NSD37" s="37"/>
      <c r="NSE37" s="37"/>
      <c r="NSF37" s="37"/>
      <c r="NSG37" s="37"/>
      <c r="NSH37" s="37"/>
      <c r="NSI37" s="37"/>
      <c r="NSJ37" s="37"/>
      <c r="NSK37" s="37"/>
      <c r="NSL37" s="37"/>
      <c r="NSM37" s="37"/>
      <c r="NSN37" s="37"/>
      <c r="NSO37" s="37"/>
      <c r="NSP37" s="37"/>
      <c r="NSQ37" s="37"/>
      <c r="NSR37" s="37"/>
      <c r="NSS37" s="37"/>
      <c r="NST37" s="37"/>
      <c r="NSU37" s="37"/>
      <c r="NSV37" s="37"/>
      <c r="NSW37" s="37"/>
      <c r="NSX37" s="37"/>
      <c r="NSY37" s="37"/>
      <c r="NSZ37" s="37"/>
      <c r="NTA37" s="37"/>
      <c r="NTB37" s="37"/>
      <c r="NTC37" s="37"/>
      <c r="NTD37" s="37"/>
      <c r="NTE37" s="37"/>
      <c r="NTF37" s="37"/>
      <c r="NTG37" s="37"/>
      <c r="NTH37" s="37"/>
      <c r="NTI37" s="37"/>
      <c r="NTJ37" s="37"/>
      <c r="NTK37" s="37"/>
      <c r="NTL37" s="37"/>
      <c r="NTM37" s="37"/>
      <c r="NTN37" s="37"/>
      <c r="NTO37" s="37"/>
      <c r="NTP37" s="37"/>
      <c r="NTQ37" s="37"/>
      <c r="NTR37" s="37"/>
      <c r="NTS37" s="37"/>
      <c r="NTT37" s="37"/>
      <c r="NTU37" s="37"/>
      <c r="NTV37" s="37"/>
      <c r="NTW37" s="37"/>
      <c r="NTX37" s="37"/>
      <c r="NTY37" s="37"/>
      <c r="NTZ37" s="37"/>
      <c r="NUA37" s="37"/>
      <c r="NUB37" s="37"/>
      <c r="NUC37" s="37"/>
      <c r="NUD37" s="37"/>
      <c r="NUE37" s="37"/>
      <c r="NUF37" s="37"/>
      <c r="NUG37" s="37"/>
      <c r="NUH37" s="37"/>
      <c r="NUI37" s="37"/>
      <c r="NUJ37" s="37"/>
      <c r="NUK37" s="37"/>
      <c r="NUL37" s="37"/>
      <c r="NUM37" s="37"/>
      <c r="NUN37" s="37"/>
      <c r="NUO37" s="37"/>
      <c r="NUP37" s="37"/>
      <c r="NUQ37" s="37"/>
      <c r="NUR37" s="37"/>
      <c r="NUS37" s="37"/>
      <c r="NUT37" s="37"/>
      <c r="NUU37" s="37"/>
      <c r="NUV37" s="37"/>
      <c r="NUW37" s="37"/>
      <c r="NUX37" s="37"/>
      <c r="NUY37" s="37"/>
      <c r="NUZ37" s="37"/>
      <c r="NVA37" s="37"/>
      <c r="NVB37" s="37"/>
      <c r="NVC37" s="37"/>
      <c r="NVD37" s="37"/>
      <c r="NVE37" s="37"/>
      <c r="NVF37" s="37"/>
      <c r="NVG37" s="37"/>
      <c r="NVH37" s="37"/>
      <c r="NVI37" s="37"/>
      <c r="NVJ37" s="37"/>
      <c r="NVK37" s="37"/>
      <c r="NVL37" s="37"/>
      <c r="NVM37" s="37"/>
      <c r="NVN37" s="37"/>
      <c r="NVO37" s="37"/>
      <c r="NVP37" s="37"/>
      <c r="NVQ37" s="37"/>
      <c r="NVR37" s="37"/>
      <c r="NVS37" s="37"/>
      <c r="NVT37" s="37"/>
      <c r="NVU37" s="37"/>
      <c r="NVV37" s="37"/>
      <c r="NVW37" s="37"/>
      <c r="NVX37" s="37"/>
      <c r="NVY37" s="37"/>
      <c r="NVZ37" s="37"/>
      <c r="NWA37" s="37"/>
      <c r="NWB37" s="37"/>
      <c r="NWC37" s="37"/>
      <c r="NWD37" s="37"/>
      <c r="NWE37" s="37"/>
      <c r="NWF37" s="37"/>
      <c r="NWG37" s="37"/>
      <c r="NWH37" s="37"/>
      <c r="NWI37" s="37"/>
      <c r="NWJ37" s="37"/>
      <c r="NWK37" s="37"/>
      <c r="NWL37" s="37"/>
      <c r="NWM37" s="37"/>
      <c r="NWN37" s="37"/>
      <c r="NWO37" s="37"/>
      <c r="NWP37" s="37"/>
      <c r="NWQ37" s="37"/>
      <c r="NWR37" s="37"/>
      <c r="NWS37" s="37"/>
      <c r="NWT37" s="37"/>
      <c r="NWU37" s="37"/>
      <c r="NWV37" s="37"/>
      <c r="NWW37" s="37"/>
      <c r="NWX37" s="37"/>
      <c r="NWY37" s="37"/>
      <c r="NWZ37" s="37"/>
      <c r="NXA37" s="37"/>
      <c r="NXB37" s="37"/>
      <c r="NXC37" s="37"/>
      <c r="NXD37" s="37"/>
      <c r="NXE37" s="37"/>
      <c r="NXF37" s="37"/>
      <c r="NXG37" s="37"/>
      <c r="NXH37" s="37"/>
      <c r="NXI37" s="37"/>
      <c r="NXJ37" s="37"/>
      <c r="NXK37" s="37"/>
      <c r="NXL37" s="37"/>
      <c r="NXM37" s="37"/>
      <c r="NXN37" s="37"/>
      <c r="NXO37" s="37"/>
      <c r="NXP37" s="37"/>
      <c r="NXQ37" s="37"/>
      <c r="NXR37" s="37"/>
      <c r="NXS37" s="37"/>
      <c r="NXT37" s="37"/>
      <c r="NXU37" s="37"/>
      <c r="NXV37" s="37"/>
      <c r="NXW37" s="37"/>
      <c r="NXX37" s="37"/>
      <c r="NXY37" s="37"/>
      <c r="NXZ37" s="37"/>
      <c r="NYA37" s="37"/>
      <c r="NYB37" s="37"/>
      <c r="NYC37" s="37"/>
      <c r="NYD37" s="37"/>
      <c r="NYE37" s="37"/>
      <c r="NYF37" s="37"/>
      <c r="NYG37" s="37"/>
      <c r="NYH37" s="37"/>
      <c r="NYI37" s="37"/>
      <c r="NYJ37" s="37"/>
      <c r="NYK37" s="37"/>
      <c r="NYL37" s="37"/>
      <c r="NYM37" s="37"/>
      <c r="NYN37" s="37"/>
      <c r="NYO37" s="37"/>
      <c r="NYP37" s="37"/>
      <c r="NYQ37" s="37"/>
      <c r="NYR37" s="37"/>
      <c r="NYS37" s="37"/>
      <c r="NYT37" s="37"/>
      <c r="NYU37" s="37"/>
      <c r="NYV37" s="37"/>
      <c r="NYW37" s="37"/>
      <c r="NYX37" s="37"/>
      <c r="NYY37" s="37"/>
      <c r="NYZ37" s="37"/>
      <c r="NZA37" s="37"/>
      <c r="NZB37" s="37"/>
      <c r="NZC37" s="37"/>
      <c r="NZD37" s="37"/>
      <c r="NZE37" s="37"/>
      <c r="NZF37" s="37"/>
      <c r="NZG37" s="37"/>
      <c r="NZH37" s="37"/>
      <c r="NZI37" s="37"/>
      <c r="NZJ37" s="37"/>
      <c r="NZK37" s="37"/>
      <c r="NZL37" s="37"/>
      <c r="NZM37" s="37"/>
      <c r="NZN37" s="37"/>
      <c r="NZO37" s="37"/>
      <c r="NZP37" s="37"/>
      <c r="NZQ37" s="37"/>
      <c r="NZR37" s="37"/>
      <c r="NZS37" s="37"/>
      <c r="NZT37" s="37"/>
      <c r="NZU37" s="37"/>
      <c r="NZV37" s="37"/>
      <c r="NZW37" s="37"/>
      <c r="NZX37" s="37"/>
      <c r="NZY37" s="37"/>
      <c r="NZZ37" s="37"/>
      <c r="OAA37" s="37"/>
      <c r="OAB37" s="37"/>
      <c r="OAC37" s="37"/>
      <c r="OAD37" s="37"/>
      <c r="OAE37" s="37"/>
      <c r="OAF37" s="37"/>
      <c r="OAG37" s="37"/>
      <c r="OAH37" s="37"/>
      <c r="OAI37" s="37"/>
      <c r="OAJ37" s="37"/>
      <c r="OAK37" s="37"/>
      <c r="OAL37" s="37"/>
      <c r="OAM37" s="37"/>
      <c r="OAN37" s="37"/>
      <c r="OAO37" s="37"/>
      <c r="OAP37" s="37"/>
      <c r="OAQ37" s="37"/>
      <c r="OAR37" s="37"/>
      <c r="OAS37" s="37"/>
      <c r="OAT37" s="37"/>
      <c r="OAU37" s="37"/>
      <c r="OAV37" s="37"/>
      <c r="OAW37" s="37"/>
      <c r="OAX37" s="37"/>
      <c r="OAY37" s="37"/>
      <c r="OAZ37" s="37"/>
      <c r="OBA37" s="37"/>
      <c r="OBB37" s="37"/>
      <c r="OBC37" s="37"/>
      <c r="OBD37" s="37"/>
      <c r="OBE37" s="37"/>
      <c r="OBF37" s="37"/>
      <c r="OBG37" s="37"/>
      <c r="OBH37" s="37"/>
      <c r="OBI37" s="37"/>
      <c r="OBJ37" s="37"/>
      <c r="OBK37" s="37"/>
      <c r="OBL37" s="37"/>
      <c r="OBM37" s="37"/>
      <c r="OBN37" s="37"/>
      <c r="OBO37" s="37"/>
      <c r="OBP37" s="37"/>
      <c r="OBQ37" s="37"/>
      <c r="OBR37" s="37"/>
      <c r="OBS37" s="37"/>
      <c r="OBT37" s="37"/>
      <c r="OBU37" s="37"/>
      <c r="OBV37" s="37"/>
      <c r="OBW37" s="37"/>
      <c r="OBX37" s="37"/>
      <c r="OBY37" s="37"/>
      <c r="OBZ37" s="37"/>
      <c r="OCA37" s="37"/>
      <c r="OCB37" s="37"/>
      <c r="OCC37" s="37"/>
      <c r="OCD37" s="37"/>
      <c r="OCE37" s="37"/>
      <c r="OCF37" s="37"/>
      <c r="OCG37" s="37"/>
      <c r="OCH37" s="37"/>
      <c r="OCI37" s="37"/>
      <c r="OCJ37" s="37"/>
      <c r="OCK37" s="37"/>
      <c r="OCL37" s="37"/>
      <c r="OCM37" s="37"/>
      <c r="OCN37" s="37"/>
      <c r="OCO37" s="37"/>
      <c r="OCP37" s="37"/>
      <c r="OCQ37" s="37"/>
      <c r="OCR37" s="37"/>
      <c r="OCS37" s="37"/>
      <c r="OCT37" s="37"/>
      <c r="OCU37" s="37"/>
      <c r="OCV37" s="37"/>
      <c r="OCW37" s="37"/>
      <c r="OCX37" s="37"/>
      <c r="OCY37" s="37"/>
      <c r="OCZ37" s="37"/>
      <c r="ODA37" s="37"/>
      <c r="ODB37" s="37"/>
      <c r="ODC37" s="37"/>
      <c r="ODD37" s="37"/>
      <c r="ODE37" s="37"/>
      <c r="ODF37" s="37"/>
      <c r="ODG37" s="37"/>
      <c r="ODH37" s="37"/>
      <c r="ODI37" s="37"/>
      <c r="ODJ37" s="37"/>
      <c r="ODK37" s="37"/>
      <c r="ODL37" s="37"/>
      <c r="ODM37" s="37"/>
      <c r="ODN37" s="37"/>
      <c r="ODO37" s="37"/>
      <c r="ODP37" s="37"/>
      <c r="ODQ37" s="37"/>
      <c r="ODR37" s="37"/>
      <c r="ODS37" s="37"/>
      <c r="ODT37" s="37"/>
      <c r="ODU37" s="37"/>
      <c r="ODV37" s="37"/>
      <c r="ODW37" s="37"/>
      <c r="ODX37" s="37"/>
      <c r="ODY37" s="37"/>
      <c r="ODZ37" s="37"/>
      <c r="OEA37" s="37"/>
      <c r="OEB37" s="37"/>
      <c r="OEC37" s="37"/>
      <c r="OED37" s="37"/>
      <c r="OEE37" s="37"/>
      <c r="OEF37" s="37"/>
      <c r="OEG37" s="37"/>
      <c r="OEH37" s="37"/>
      <c r="OEI37" s="37"/>
      <c r="OEJ37" s="37"/>
      <c r="OEK37" s="37"/>
      <c r="OEL37" s="37"/>
      <c r="OEM37" s="37"/>
      <c r="OEN37" s="37"/>
      <c r="OEO37" s="37"/>
      <c r="OEP37" s="37"/>
      <c r="OEQ37" s="37"/>
      <c r="OER37" s="37"/>
      <c r="OES37" s="37"/>
      <c r="OET37" s="37"/>
      <c r="OEU37" s="37"/>
      <c r="OEV37" s="37"/>
      <c r="OEW37" s="37"/>
      <c r="OEX37" s="37"/>
      <c r="OEY37" s="37"/>
      <c r="OEZ37" s="37"/>
      <c r="OFA37" s="37"/>
      <c r="OFB37" s="37"/>
      <c r="OFC37" s="37"/>
      <c r="OFD37" s="37"/>
      <c r="OFE37" s="37"/>
      <c r="OFF37" s="37"/>
      <c r="OFG37" s="37"/>
      <c r="OFH37" s="37"/>
      <c r="OFI37" s="37"/>
      <c r="OFJ37" s="37"/>
      <c r="OFK37" s="37"/>
      <c r="OFL37" s="37"/>
      <c r="OFM37" s="37"/>
      <c r="OFN37" s="37"/>
      <c r="OFO37" s="37"/>
      <c r="OFP37" s="37"/>
      <c r="OFQ37" s="37"/>
      <c r="OFR37" s="37"/>
      <c r="OFS37" s="37"/>
      <c r="OFT37" s="37"/>
      <c r="OFU37" s="37"/>
      <c r="OFV37" s="37"/>
      <c r="OFW37" s="37"/>
      <c r="OFX37" s="37"/>
      <c r="OFY37" s="37"/>
      <c r="OFZ37" s="37"/>
      <c r="OGA37" s="37"/>
      <c r="OGB37" s="37"/>
      <c r="OGC37" s="37"/>
      <c r="OGD37" s="37"/>
      <c r="OGE37" s="37"/>
      <c r="OGF37" s="37"/>
      <c r="OGG37" s="37"/>
      <c r="OGH37" s="37"/>
      <c r="OGI37" s="37"/>
      <c r="OGJ37" s="37"/>
      <c r="OGK37" s="37"/>
      <c r="OGL37" s="37"/>
      <c r="OGM37" s="37"/>
      <c r="OGN37" s="37"/>
      <c r="OGO37" s="37"/>
      <c r="OGP37" s="37"/>
      <c r="OGQ37" s="37"/>
      <c r="OGR37" s="37"/>
      <c r="OGS37" s="37"/>
      <c r="OGT37" s="37"/>
      <c r="OGU37" s="37"/>
      <c r="OGV37" s="37"/>
      <c r="OGW37" s="37"/>
      <c r="OGX37" s="37"/>
      <c r="OGY37" s="37"/>
      <c r="OGZ37" s="37"/>
      <c r="OHA37" s="37"/>
      <c r="OHB37" s="37"/>
      <c r="OHC37" s="37"/>
      <c r="OHD37" s="37"/>
      <c r="OHE37" s="37"/>
      <c r="OHF37" s="37"/>
      <c r="OHG37" s="37"/>
      <c r="OHH37" s="37"/>
      <c r="OHI37" s="37"/>
      <c r="OHJ37" s="37"/>
      <c r="OHK37" s="37"/>
      <c r="OHL37" s="37"/>
      <c r="OHM37" s="37"/>
      <c r="OHN37" s="37"/>
      <c r="OHO37" s="37"/>
      <c r="OHP37" s="37"/>
      <c r="OHQ37" s="37"/>
      <c r="OHR37" s="37"/>
      <c r="OHS37" s="37"/>
      <c r="OHT37" s="37"/>
      <c r="OHU37" s="37"/>
      <c r="OHV37" s="37"/>
      <c r="OHW37" s="37"/>
      <c r="OHX37" s="37"/>
      <c r="OHY37" s="37"/>
      <c r="OHZ37" s="37"/>
      <c r="OIA37" s="37"/>
      <c r="OIB37" s="37"/>
      <c r="OIC37" s="37"/>
      <c r="OID37" s="37"/>
      <c r="OIE37" s="37"/>
      <c r="OIF37" s="37"/>
      <c r="OIG37" s="37"/>
      <c r="OIH37" s="37"/>
      <c r="OII37" s="37"/>
      <c r="OIJ37" s="37"/>
      <c r="OIK37" s="37"/>
      <c r="OIL37" s="37"/>
      <c r="OIM37" s="37"/>
      <c r="OIN37" s="37"/>
      <c r="OIO37" s="37"/>
      <c r="OIP37" s="37"/>
      <c r="OIQ37" s="37"/>
      <c r="OIR37" s="37"/>
      <c r="OIS37" s="37"/>
      <c r="OIT37" s="37"/>
      <c r="OIU37" s="37"/>
      <c r="OIV37" s="37"/>
      <c r="OIW37" s="37"/>
      <c r="OIX37" s="37"/>
      <c r="OIY37" s="37"/>
      <c r="OIZ37" s="37"/>
      <c r="OJA37" s="37"/>
      <c r="OJB37" s="37"/>
      <c r="OJC37" s="37"/>
      <c r="OJD37" s="37"/>
      <c r="OJE37" s="37"/>
      <c r="OJF37" s="37"/>
      <c r="OJG37" s="37"/>
      <c r="OJH37" s="37"/>
      <c r="OJI37" s="37"/>
      <c r="OJJ37" s="37"/>
      <c r="OJK37" s="37"/>
      <c r="OJL37" s="37"/>
      <c r="OJM37" s="37"/>
      <c r="OJN37" s="37"/>
      <c r="OJO37" s="37"/>
      <c r="OJP37" s="37"/>
      <c r="OJQ37" s="37"/>
      <c r="OJR37" s="37"/>
      <c r="OJS37" s="37"/>
      <c r="OJT37" s="37"/>
      <c r="OJU37" s="37"/>
      <c r="OJV37" s="37"/>
      <c r="OJW37" s="37"/>
      <c r="OJX37" s="37"/>
      <c r="OJY37" s="37"/>
      <c r="OJZ37" s="37"/>
      <c r="OKA37" s="37"/>
      <c r="OKB37" s="37"/>
      <c r="OKC37" s="37"/>
      <c r="OKD37" s="37"/>
      <c r="OKE37" s="37"/>
      <c r="OKF37" s="37"/>
      <c r="OKG37" s="37"/>
      <c r="OKH37" s="37"/>
      <c r="OKI37" s="37"/>
      <c r="OKJ37" s="37"/>
      <c r="OKK37" s="37"/>
      <c r="OKL37" s="37"/>
      <c r="OKM37" s="37"/>
      <c r="OKN37" s="37"/>
      <c r="OKO37" s="37"/>
      <c r="OKP37" s="37"/>
      <c r="OKQ37" s="37"/>
      <c r="OKR37" s="37"/>
      <c r="OKS37" s="37"/>
      <c r="OKT37" s="37"/>
      <c r="OKU37" s="37"/>
      <c r="OKV37" s="37"/>
      <c r="OKW37" s="37"/>
      <c r="OKX37" s="37"/>
      <c r="OKY37" s="37"/>
      <c r="OKZ37" s="37"/>
      <c r="OLA37" s="37"/>
      <c r="OLB37" s="37"/>
      <c r="OLC37" s="37"/>
      <c r="OLD37" s="37"/>
      <c r="OLE37" s="37"/>
      <c r="OLF37" s="37"/>
      <c r="OLG37" s="37"/>
      <c r="OLH37" s="37"/>
      <c r="OLI37" s="37"/>
      <c r="OLJ37" s="37"/>
      <c r="OLK37" s="37"/>
      <c r="OLL37" s="37"/>
      <c r="OLM37" s="37"/>
      <c r="OLN37" s="37"/>
      <c r="OLO37" s="37"/>
      <c r="OLP37" s="37"/>
      <c r="OLQ37" s="37"/>
      <c r="OLR37" s="37"/>
      <c r="OLS37" s="37"/>
      <c r="OLT37" s="37"/>
      <c r="OLU37" s="37"/>
      <c r="OLV37" s="37"/>
      <c r="OLW37" s="37"/>
      <c r="OLX37" s="37"/>
      <c r="OLY37" s="37"/>
      <c r="OLZ37" s="37"/>
      <c r="OMA37" s="37"/>
      <c r="OMB37" s="37"/>
      <c r="OMC37" s="37"/>
      <c r="OMD37" s="37"/>
      <c r="OME37" s="37"/>
      <c r="OMF37" s="37"/>
      <c r="OMG37" s="37"/>
      <c r="OMH37" s="37"/>
      <c r="OMI37" s="37"/>
      <c r="OMJ37" s="37"/>
      <c r="OMK37" s="37"/>
      <c r="OML37" s="37"/>
      <c r="OMM37" s="37"/>
      <c r="OMN37" s="37"/>
      <c r="OMO37" s="37"/>
      <c r="OMP37" s="37"/>
      <c r="OMQ37" s="37"/>
      <c r="OMR37" s="37"/>
      <c r="OMS37" s="37"/>
      <c r="OMT37" s="37"/>
      <c r="OMU37" s="37"/>
      <c r="OMV37" s="37"/>
      <c r="OMW37" s="37"/>
      <c r="OMX37" s="37"/>
      <c r="OMY37" s="37"/>
      <c r="OMZ37" s="37"/>
      <c r="ONA37" s="37"/>
      <c r="ONB37" s="37"/>
      <c r="ONC37" s="37"/>
      <c r="OND37" s="37"/>
      <c r="ONE37" s="37"/>
      <c r="ONF37" s="37"/>
      <c r="ONG37" s="37"/>
      <c r="ONH37" s="37"/>
      <c r="ONI37" s="37"/>
      <c r="ONJ37" s="37"/>
      <c r="ONK37" s="37"/>
      <c r="ONL37" s="37"/>
      <c r="ONM37" s="37"/>
      <c r="ONN37" s="37"/>
      <c r="ONO37" s="37"/>
      <c r="ONP37" s="37"/>
      <c r="ONQ37" s="37"/>
      <c r="ONR37" s="37"/>
      <c r="ONS37" s="37"/>
      <c r="ONT37" s="37"/>
      <c r="ONU37" s="37"/>
      <c r="ONV37" s="37"/>
      <c r="ONW37" s="37"/>
      <c r="ONX37" s="37"/>
      <c r="ONY37" s="37"/>
      <c r="ONZ37" s="37"/>
      <c r="OOA37" s="37"/>
      <c r="OOB37" s="37"/>
      <c r="OOC37" s="37"/>
      <c r="OOD37" s="37"/>
      <c r="OOE37" s="37"/>
      <c r="OOF37" s="37"/>
      <c r="OOG37" s="37"/>
      <c r="OOH37" s="37"/>
      <c r="OOI37" s="37"/>
      <c r="OOJ37" s="37"/>
      <c r="OOK37" s="37"/>
      <c r="OOL37" s="37"/>
      <c r="OOM37" s="37"/>
      <c r="OON37" s="37"/>
      <c r="OOO37" s="37"/>
      <c r="OOP37" s="37"/>
      <c r="OOQ37" s="37"/>
      <c r="OOR37" s="37"/>
      <c r="OOS37" s="37"/>
      <c r="OOT37" s="37"/>
      <c r="OOU37" s="37"/>
      <c r="OOV37" s="37"/>
      <c r="OOW37" s="37"/>
      <c r="OOX37" s="37"/>
      <c r="OOY37" s="37"/>
      <c r="OOZ37" s="37"/>
      <c r="OPA37" s="37"/>
      <c r="OPB37" s="37"/>
      <c r="OPC37" s="37"/>
      <c r="OPD37" s="37"/>
      <c r="OPE37" s="37"/>
      <c r="OPF37" s="37"/>
      <c r="OPG37" s="37"/>
      <c r="OPH37" s="37"/>
      <c r="OPI37" s="37"/>
      <c r="OPJ37" s="37"/>
      <c r="OPK37" s="37"/>
      <c r="OPL37" s="37"/>
      <c r="OPM37" s="37"/>
      <c r="OPN37" s="37"/>
      <c r="OPO37" s="37"/>
      <c r="OPP37" s="37"/>
      <c r="OPQ37" s="37"/>
      <c r="OPR37" s="37"/>
      <c r="OPS37" s="37"/>
      <c r="OPT37" s="37"/>
      <c r="OPU37" s="37"/>
      <c r="OPV37" s="37"/>
      <c r="OPW37" s="37"/>
      <c r="OPX37" s="37"/>
      <c r="OPY37" s="37"/>
      <c r="OPZ37" s="37"/>
      <c r="OQA37" s="37"/>
      <c r="OQB37" s="37"/>
      <c r="OQC37" s="37"/>
      <c r="OQD37" s="37"/>
      <c r="OQE37" s="37"/>
      <c r="OQF37" s="37"/>
      <c r="OQG37" s="37"/>
      <c r="OQH37" s="37"/>
      <c r="OQI37" s="37"/>
      <c r="OQJ37" s="37"/>
      <c r="OQK37" s="37"/>
      <c r="OQL37" s="37"/>
      <c r="OQM37" s="37"/>
      <c r="OQN37" s="37"/>
      <c r="OQO37" s="37"/>
      <c r="OQP37" s="37"/>
      <c r="OQQ37" s="37"/>
      <c r="OQR37" s="37"/>
      <c r="OQS37" s="37"/>
      <c r="OQT37" s="37"/>
      <c r="OQU37" s="37"/>
      <c r="OQV37" s="37"/>
      <c r="OQW37" s="37"/>
      <c r="OQX37" s="37"/>
      <c r="OQY37" s="37"/>
      <c r="OQZ37" s="37"/>
      <c r="ORA37" s="37"/>
      <c r="ORB37" s="37"/>
      <c r="ORC37" s="37"/>
      <c r="ORD37" s="37"/>
      <c r="ORE37" s="37"/>
      <c r="ORF37" s="37"/>
      <c r="ORG37" s="37"/>
      <c r="ORH37" s="37"/>
      <c r="ORI37" s="37"/>
      <c r="ORJ37" s="37"/>
      <c r="ORK37" s="37"/>
      <c r="ORL37" s="37"/>
      <c r="ORM37" s="37"/>
      <c r="ORN37" s="37"/>
      <c r="ORO37" s="37"/>
      <c r="ORP37" s="37"/>
      <c r="ORQ37" s="37"/>
      <c r="ORR37" s="37"/>
      <c r="ORS37" s="37"/>
      <c r="ORT37" s="37"/>
      <c r="ORU37" s="37"/>
      <c r="ORV37" s="37"/>
      <c r="ORW37" s="37"/>
      <c r="ORX37" s="37"/>
      <c r="ORY37" s="37"/>
      <c r="ORZ37" s="37"/>
      <c r="OSA37" s="37"/>
      <c r="OSB37" s="37"/>
      <c r="OSC37" s="37"/>
      <c r="OSD37" s="37"/>
      <c r="OSE37" s="37"/>
      <c r="OSF37" s="37"/>
      <c r="OSG37" s="37"/>
      <c r="OSH37" s="37"/>
      <c r="OSI37" s="37"/>
      <c r="OSJ37" s="37"/>
      <c r="OSK37" s="37"/>
      <c r="OSL37" s="37"/>
      <c r="OSM37" s="37"/>
      <c r="OSN37" s="37"/>
      <c r="OSO37" s="37"/>
      <c r="OSP37" s="37"/>
      <c r="OSQ37" s="37"/>
      <c r="OSR37" s="37"/>
      <c r="OSS37" s="37"/>
      <c r="OST37" s="37"/>
      <c r="OSU37" s="37"/>
      <c r="OSV37" s="37"/>
      <c r="OSW37" s="37"/>
      <c r="OSX37" s="37"/>
      <c r="OSY37" s="37"/>
      <c r="OSZ37" s="37"/>
      <c r="OTA37" s="37"/>
      <c r="OTB37" s="37"/>
      <c r="OTC37" s="37"/>
      <c r="OTD37" s="37"/>
      <c r="OTE37" s="37"/>
      <c r="OTF37" s="37"/>
      <c r="OTG37" s="37"/>
      <c r="OTH37" s="37"/>
      <c r="OTI37" s="37"/>
      <c r="OTJ37" s="37"/>
      <c r="OTK37" s="37"/>
      <c r="OTL37" s="37"/>
      <c r="OTM37" s="37"/>
      <c r="OTN37" s="37"/>
      <c r="OTO37" s="37"/>
      <c r="OTP37" s="37"/>
      <c r="OTQ37" s="37"/>
      <c r="OTR37" s="37"/>
      <c r="OTS37" s="37"/>
      <c r="OTT37" s="37"/>
      <c r="OTU37" s="37"/>
      <c r="OTV37" s="37"/>
      <c r="OTW37" s="37"/>
      <c r="OTX37" s="37"/>
      <c r="OTY37" s="37"/>
      <c r="OTZ37" s="37"/>
      <c r="OUA37" s="37"/>
      <c r="OUB37" s="37"/>
      <c r="OUC37" s="37"/>
      <c r="OUD37" s="37"/>
      <c r="OUE37" s="37"/>
      <c r="OUF37" s="37"/>
      <c r="OUG37" s="37"/>
      <c r="OUH37" s="37"/>
      <c r="OUI37" s="37"/>
      <c r="OUJ37" s="37"/>
      <c r="OUK37" s="37"/>
      <c r="OUL37" s="37"/>
      <c r="OUM37" s="37"/>
      <c r="OUN37" s="37"/>
      <c r="OUO37" s="37"/>
      <c r="OUP37" s="37"/>
      <c r="OUQ37" s="37"/>
      <c r="OUR37" s="37"/>
      <c r="OUS37" s="37"/>
      <c r="OUT37" s="37"/>
      <c r="OUU37" s="37"/>
      <c r="OUV37" s="37"/>
      <c r="OUW37" s="37"/>
      <c r="OUX37" s="37"/>
      <c r="OUY37" s="37"/>
      <c r="OUZ37" s="37"/>
      <c r="OVA37" s="37"/>
      <c r="OVB37" s="37"/>
      <c r="OVC37" s="37"/>
      <c r="OVD37" s="37"/>
      <c r="OVE37" s="37"/>
      <c r="OVF37" s="37"/>
      <c r="OVG37" s="37"/>
      <c r="OVH37" s="37"/>
      <c r="OVI37" s="37"/>
      <c r="OVJ37" s="37"/>
      <c r="OVK37" s="37"/>
      <c r="OVL37" s="37"/>
      <c r="OVM37" s="37"/>
      <c r="OVN37" s="37"/>
      <c r="OVO37" s="37"/>
      <c r="OVP37" s="37"/>
      <c r="OVQ37" s="37"/>
      <c r="OVR37" s="37"/>
      <c r="OVS37" s="37"/>
      <c r="OVT37" s="37"/>
      <c r="OVU37" s="37"/>
      <c r="OVV37" s="37"/>
      <c r="OVW37" s="37"/>
      <c r="OVX37" s="37"/>
      <c r="OVY37" s="37"/>
      <c r="OVZ37" s="37"/>
      <c r="OWA37" s="37"/>
      <c r="OWB37" s="37"/>
      <c r="OWC37" s="37"/>
      <c r="OWD37" s="37"/>
      <c r="OWE37" s="37"/>
      <c r="OWF37" s="37"/>
      <c r="OWG37" s="37"/>
      <c r="OWH37" s="37"/>
      <c r="OWI37" s="37"/>
      <c r="OWJ37" s="37"/>
      <c r="OWK37" s="37"/>
      <c r="OWL37" s="37"/>
      <c r="OWM37" s="37"/>
      <c r="OWN37" s="37"/>
      <c r="OWO37" s="37"/>
      <c r="OWP37" s="37"/>
      <c r="OWQ37" s="37"/>
      <c r="OWR37" s="37"/>
      <c r="OWS37" s="37"/>
      <c r="OWT37" s="37"/>
      <c r="OWU37" s="37"/>
      <c r="OWV37" s="37"/>
      <c r="OWW37" s="37"/>
      <c r="OWX37" s="37"/>
      <c r="OWY37" s="37"/>
      <c r="OWZ37" s="37"/>
      <c r="OXA37" s="37"/>
      <c r="OXB37" s="37"/>
      <c r="OXC37" s="37"/>
      <c r="OXD37" s="37"/>
      <c r="OXE37" s="37"/>
      <c r="OXF37" s="37"/>
      <c r="OXG37" s="37"/>
      <c r="OXH37" s="37"/>
      <c r="OXI37" s="37"/>
      <c r="OXJ37" s="37"/>
      <c r="OXK37" s="37"/>
      <c r="OXL37" s="37"/>
      <c r="OXM37" s="37"/>
      <c r="OXN37" s="37"/>
      <c r="OXO37" s="37"/>
      <c r="OXP37" s="37"/>
      <c r="OXQ37" s="37"/>
      <c r="OXR37" s="37"/>
      <c r="OXS37" s="37"/>
      <c r="OXT37" s="37"/>
      <c r="OXU37" s="37"/>
      <c r="OXV37" s="37"/>
      <c r="OXW37" s="37"/>
      <c r="OXX37" s="37"/>
      <c r="OXY37" s="37"/>
      <c r="OXZ37" s="37"/>
      <c r="OYA37" s="37"/>
      <c r="OYB37" s="37"/>
      <c r="OYC37" s="37"/>
      <c r="OYD37" s="37"/>
      <c r="OYE37" s="37"/>
      <c r="OYF37" s="37"/>
      <c r="OYG37" s="37"/>
      <c r="OYH37" s="37"/>
      <c r="OYI37" s="37"/>
      <c r="OYJ37" s="37"/>
      <c r="OYK37" s="37"/>
      <c r="OYL37" s="37"/>
      <c r="OYM37" s="37"/>
      <c r="OYN37" s="37"/>
      <c r="OYO37" s="37"/>
      <c r="OYP37" s="37"/>
      <c r="OYQ37" s="37"/>
      <c r="OYR37" s="37"/>
      <c r="OYS37" s="37"/>
      <c r="OYT37" s="37"/>
      <c r="OYU37" s="37"/>
      <c r="OYV37" s="37"/>
      <c r="OYW37" s="37"/>
      <c r="OYX37" s="37"/>
      <c r="OYY37" s="37"/>
      <c r="OYZ37" s="37"/>
      <c r="OZA37" s="37"/>
      <c r="OZB37" s="37"/>
      <c r="OZC37" s="37"/>
      <c r="OZD37" s="37"/>
      <c r="OZE37" s="37"/>
      <c r="OZF37" s="37"/>
      <c r="OZG37" s="37"/>
      <c r="OZH37" s="37"/>
      <c r="OZI37" s="37"/>
      <c r="OZJ37" s="37"/>
      <c r="OZK37" s="37"/>
      <c r="OZL37" s="37"/>
      <c r="OZM37" s="37"/>
      <c r="OZN37" s="37"/>
      <c r="OZO37" s="37"/>
      <c r="OZP37" s="37"/>
      <c r="OZQ37" s="37"/>
      <c r="OZR37" s="37"/>
      <c r="OZS37" s="37"/>
      <c r="OZT37" s="37"/>
      <c r="OZU37" s="37"/>
      <c r="OZV37" s="37"/>
      <c r="OZW37" s="37"/>
      <c r="OZX37" s="37"/>
      <c r="OZY37" s="37"/>
      <c r="OZZ37" s="37"/>
      <c r="PAA37" s="37"/>
      <c r="PAB37" s="37"/>
      <c r="PAC37" s="37"/>
      <c r="PAD37" s="37"/>
      <c r="PAE37" s="37"/>
      <c r="PAF37" s="37"/>
      <c r="PAG37" s="37"/>
      <c r="PAH37" s="37"/>
      <c r="PAI37" s="37"/>
      <c r="PAJ37" s="37"/>
      <c r="PAK37" s="37"/>
      <c r="PAL37" s="37"/>
      <c r="PAM37" s="37"/>
      <c r="PAN37" s="37"/>
      <c r="PAO37" s="37"/>
      <c r="PAP37" s="37"/>
      <c r="PAQ37" s="37"/>
      <c r="PAR37" s="37"/>
      <c r="PAS37" s="37"/>
      <c r="PAT37" s="37"/>
      <c r="PAU37" s="37"/>
      <c r="PAV37" s="37"/>
      <c r="PAW37" s="37"/>
      <c r="PAX37" s="37"/>
      <c r="PAY37" s="37"/>
      <c r="PAZ37" s="37"/>
      <c r="PBA37" s="37"/>
      <c r="PBB37" s="37"/>
      <c r="PBC37" s="37"/>
      <c r="PBD37" s="37"/>
      <c r="PBE37" s="37"/>
      <c r="PBF37" s="37"/>
      <c r="PBG37" s="37"/>
      <c r="PBH37" s="37"/>
      <c r="PBI37" s="37"/>
      <c r="PBJ37" s="37"/>
      <c r="PBK37" s="37"/>
      <c r="PBL37" s="37"/>
      <c r="PBM37" s="37"/>
      <c r="PBN37" s="37"/>
      <c r="PBO37" s="37"/>
      <c r="PBP37" s="37"/>
      <c r="PBQ37" s="37"/>
      <c r="PBR37" s="37"/>
      <c r="PBS37" s="37"/>
      <c r="PBT37" s="37"/>
      <c r="PBU37" s="37"/>
      <c r="PBV37" s="37"/>
      <c r="PBW37" s="37"/>
      <c r="PBX37" s="37"/>
      <c r="PBY37" s="37"/>
      <c r="PBZ37" s="37"/>
      <c r="PCA37" s="37"/>
      <c r="PCB37" s="37"/>
      <c r="PCC37" s="37"/>
      <c r="PCD37" s="37"/>
      <c r="PCE37" s="37"/>
      <c r="PCF37" s="37"/>
      <c r="PCG37" s="37"/>
      <c r="PCH37" s="37"/>
      <c r="PCI37" s="37"/>
      <c r="PCJ37" s="37"/>
      <c r="PCK37" s="37"/>
      <c r="PCL37" s="37"/>
      <c r="PCM37" s="37"/>
      <c r="PCN37" s="37"/>
      <c r="PCO37" s="37"/>
      <c r="PCP37" s="37"/>
      <c r="PCQ37" s="37"/>
      <c r="PCR37" s="37"/>
      <c r="PCS37" s="37"/>
      <c r="PCT37" s="37"/>
      <c r="PCU37" s="37"/>
      <c r="PCV37" s="37"/>
      <c r="PCW37" s="37"/>
      <c r="PCX37" s="37"/>
      <c r="PCY37" s="37"/>
      <c r="PCZ37" s="37"/>
      <c r="PDA37" s="37"/>
      <c r="PDB37" s="37"/>
      <c r="PDC37" s="37"/>
      <c r="PDD37" s="37"/>
      <c r="PDE37" s="37"/>
      <c r="PDF37" s="37"/>
      <c r="PDG37" s="37"/>
      <c r="PDH37" s="37"/>
      <c r="PDI37" s="37"/>
      <c r="PDJ37" s="37"/>
      <c r="PDK37" s="37"/>
      <c r="PDL37" s="37"/>
      <c r="PDM37" s="37"/>
      <c r="PDN37" s="37"/>
      <c r="PDO37" s="37"/>
      <c r="PDP37" s="37"/>
      <c r="PDQ37" s="37"/>
      <c r="PDR37" s="37"/>
      <c r="PDS37" s="37"/>
      <c r="PDT37" s="37"/>
      <c r="PDU37" s="37"/>
      <c r="PDV37" s="37"/>
      <c r="PDW37" s="37"/>
      <c r="PDX37" s="37"/>
      <c r="PDY37" s="37"/>
      <c r="PDZ37" s="37"/>
      <c r="PEA37" s="37"/>
      <c r="PEB37" s="37"/>
      <c r="PEC37" s="37"/>
      <c r="PED37" s="37"/>
      <c r="PEE37" s="37"/>
      <c r="PEF37" s="37"/>
      <c r="PEG37" s="37"/>
      <c r="PEH37" s="37"/>
      <c r="PEI37" s="37"/>
      <c r="PEJ37" s="37"/>
      <c r="PEK37" s="37"/>
      <c r="PEL37" s="37"/>
      <c r="PEM37" s="37"/>
      <c r="PEN37" s="37"/>
      <c r="PEO37" s="37"/>
      <c r="PEP37" s="37"/>
      <c r="PEQ37" s="37"/>
      <c r="PER37" s="37"/>
      <c r="PES37" s="37"/>
      <c r="PET37" s="37"/>
      <c r="PEU37" s="37"/>
      <c r="PEV37" s="37"/>
      <c r="PEW37" s="37"/>
      <c r="PEX37" s="37"/>
      <c r="PEY37" s="37"/>
      <c r="PEZ37" s="37"/>
      <c r="PFA37" s="37"/>
      <c r="PFB37" s="37"/>
      <c r="PFC37" s="37"/>
      <c r="PFD37" s="37"/>
      <c r="PFE37" s="37"/>
      <c r="PFF37" s="37"/>
      <c r="PFG37" s="37"/>
      <c r="PFH37" s="37"/>
      <c r="PFI37" s="37"/>
      <c r="PFJ37" s="37"/>
      <c r="PFK37" s="37"/>
      <c r="PFL37" s="37"/>
      <c r="PFM37" s="37"/>
      <c r="PFN37" s="37"/>
      <c r="PFO37" s="37"/>
      <c r="PFP37" s="37"/>
      <c r="PFQ37" s="37"/>
      <c r="PFR37" s="37"/>
      <c r="PFS37" s="37"/>
      <c r="PFT37" s="37"/>
      <c r="PFU37" s="37"/>
      <c r="PFV37" s="37"/>
      <c r="PFW37" s="37"/>
      <c r="PFX37" s="37"/>
      <c r="PFY37" s="37"/>
      <c r="PFZ37" s="37"/>
      <c r="PGA37" s="37"/>
      <c r="PGB37" s="37"/>
      <c r="PGC37" s="37"/>
      <c r="PGD37" s="37"/>
      <c r="PGE37" s="37"/>
      <c r="PGF37" s="37"/>
      <c r="PGG37" s="37"/>
      <c r="PGH37" s="37"/>
      <c r="PGI37" s="37"/>
      <c r="PGJ37" s="37"/>
      <c r="PGK37" s="37"/>
      <c r="PGL37" s="37"/>
      <c r="PGM37" s="37"/>
      <c r="PGN37" s="37"/>
      <c r="PGO37" s="37"/>
      <c r="PGP37" s="37"/>
      <c r="PGQ37" s="37"/>
      <c r="PGR37" s="37"/>
      <c r="PGS37" s="37"/>
      <c r="PGT37" s="37"/>
      <c r="PGU37" s="37"/>
      <c r="PGV37" s="37"/>
      <c r="PGW37" s="37"/>
      <c r="PGX37" s="37"/>
      <c r="PGY37" s="37"/>
      <c r="PGZ37" s="37"/>
      <c r="PHA37" s="37"/>
      <c r="PHB37" s="37"/>
      <c r="PHC37" s="37"/>
      <c r="PHD37" s="37"/>
      <c r="PHE37" s="37"/>
      <c r="PHF37" s="37"/>
      <c r="PHG37" s="37"/>
      <c r="PHH37" s="37"/>
      <c r="PHI37" s="37"/>
      <c r="PHJ37" s="37"/>
      <c r="PHK37" s="37"/>
      <c r="PHL37" s="37"/>
      <c r="PHM37" s="37"/>
      <c r="PHN37" s="37"/>
      <c r="PHO37" s="37"/>
      <c r="PHP37" s="37"/>
      <c r="PHQ37" s="37"/>
      <c r="PHR37" s="37"/>
      <c r="PHS37" s="37"/>
      <c r="PHT37" s="37"/>
      <c r="PHU37" s="37"/>
      <c r="PHV37" s="37"/>
      <c r="PHW37" s="37"/>
      <c r="PHX37" s="37"/>
      <c r="PHY37" s="37"/>
      <c r="PHZ37" s="37"/>
      <c r="PIA37" s="37"/>
      <c r="PIB37" s="37"/>
      <c r="PIC37" s="37"/>
      <c r="PID37" s="37"/>
      <c r="PIE37" s="37"/>
      <c r="PIF37" s="37"/>
      <c r="PIG37" s="37"/>
      <c r="PIH37" s="37"/>
      <c r="PII37" s="37"/>
      <c r="PIJ37" s="37"/>
      <c r="PIK37" s="37"/>
      <c r="PIL37" s="37"/>
      <c r="PIM37" s="37"/>
      <c r="PIN37" s="37"/>
      <c r="PIO37" s="37"/>
      <c r="PIP37" s="37"/>
      <c r="PIQ37" s="37"/>
      <c r="PIR37" s="37"/>
      <c r="PIS37" s="37"/>
      <c r="PIT37" s="37"/>
      <c r="PIU37" s="37"/>
      <c r="PIV37" s="37"/>
      <c r="PIW37" s="37"/>
      <c r="PIX37" s="37"/>
      <c r="PIY37" s="37"/>
      <c r="PIZ37" s="37"/>
      <c r="PJA37" s="37"/>
      <c r="PJB37" s="37"/>
      <c r="PJC37" s="37"/>
      <c r="PJD37" s="37"/>
      <c r="PJE37" s="37"/>
      <c r="PJF37" s="37"/>
      <c r="PJG37" s="37"/>
      <c r="PJH37" s="37"/>
      <c r="PJI37" s="37"/>
      <c r="PJJ37" s="37"/>
      <c r="PJK37" s="37"/>
      <c r="PJL37" s="37"/>
      <c r="PJM37" s="37"/>
      <c r="PJN37" s="37"/>
      <c r="PJO37" s="37"/>
      <c r="PJP37" s="37"/>
      <c r="PJQ37" s="37"/>
      <c r="PJR37" s="37"/>
      <c r="PJS37" s="37"/>
      <c r="PJT37" s="37"/>
      <c r="PJU37" s="37"/>
      <c r="PJV37" s="37"/>
      <c r="PJW37" s="37"/>
      <c r="PJX37" s="37"/>
      <c r="PJY37" s="37"/>
      <c r="PJZ37" s="37"/>
      <c r="PKA37" s="37"/>
      <c r="PKB37" s="37"/>
      <c r="PKC37" s="37"/>
      <c r="PKD37" s="37"/>
      <c r="PKE37" s="37"/>
      <c r="PKF37" s="37"/>
      <c r="PKG37" s="37"/>
      <c r="PKH37" s="37"/>
      <c r="PKI37" s="37"/>
      <c r="PKJ37" s="37"/>
      <c r="PKK37" s="37"/>
      <c r="PKL37" s="37"/>
      <c r="PKM37" s="37"/>
      <c r="PKN37" s="37"/>
      <c r="PKO37" s="37"/>
      <c r="PKP37" s="37"/>
      <c r="PKQ37" s="37"/>
      <c r="PKR37" s="37"/>
      <c r="PKS37" s="37"/>
      <c r="PKT37" s="37"/>
      <c r="PKU37" s="37"/>
      <c r="PKV37" s="37"/>
      <c r="PKW37" s="37"/>
      <c r="PKX37" s="37"/>
      <c r="PKY37" s="37"/>
      <c r="PKZ37" s="37"/>
      <c r="PLA37" s="37"/>
      <c r="PLB37" s="37"/>
      <c r="PLC37" s="37"/>
      <c r="PLD37" s="37"/>
      <c r="PLE37" s="37"/>
      <c r="PLF37" s="37"/>
      <c r="PLG37" s="37"/>
      <c r="PLH37" s="37"/>
      <c r="PLI37" s="37"/>
      <c r="PLJ37" s="37"/>
      <c r="PLK37" s="37"/>
      <c r="PLL37" s="37"/>
      <c r="PLM37" s="37"/>
      <c r="PLN37" s="37"/>
      <c r="PLO37" s="37"/>
      <c r="PLP37" s="37"/>
      <c r="PLQ37" s="37"/>
      <c r="PLR37" s="37"/>
      <c r="PLS37" s="37"/>
      <c r="PLT37" s="37"/>
      <c r="PLU37" s="37"/>
      <c r="PLV37" s="37"/>
      <c r="PLW37" s="37"/>
      <c r="PLX37" s="37"/>
      <c r="PLY37" s="37"/>
      <c r="PLZ37" s="37"/>
      <c r="PMA37" s="37"/>
      <c r="PMB37" s="37"/>
      <c r="PMC37" s="37"/>
      <c r="PMD37" s="37"/>
      <c r="PME37" s="37"/>
      <c r="PMF37" s="37"/>
      <c r="PMG37" s="37"/>
      <c r="PMH37" s="37"/>
      <c r="PMI37" s="37"/>
      <c r="PMJ37" s="37"/>
      <c r="PMK37" s="37"/>
      <c r="PML37" s="37"/>
      <c r="PMM37" s="37"/>
      <c r="PMN37" s="37"/>
      <c r="PMO37" s="37"/>
      <c r="PMP37" s="37"/>
      <c r="PMQ37" s="37"/>
      <c r="PMR37" s="37"/>
      <c r="PMS37" s="37"/>
      <c r="PMT37" s="37"/>
      <c r="PMU37" s="37"/>
      <c r="PMV37" s="37"/>
      <c r="PMW37" s="37"/>
      <c r="PMX37" s="37"/>
      <c r="PMY37" s="37"/>
      <c r="PMZ37" s="37"/>
      <c r="PNA37" s="37"/>
      <c r="PNB37" s="37"/>
      <c r="PNC37" s="37"/>
      <c r="PND37" s="37"/>
      <c r="PNE37" s="37"/>
      <c r="PNF37" s="37"/>
      <c r="PNG37" s="37"/>
      <c r="PNH37" s="37"/>
      <c r="PNI37" s="37"/>
      <c r="PNJ37" s="37"/>
      <c r="PNK37" s="37"/>
      <c r="PNL37" s="37"/>
      <c r="PNM37" s="37"/>
      <c r="PNN37" s="37"/>
      <c r="PNO37" s="37"/>
      <c r="PNP37" s="37"/>
      <c r="PNQ37" s="37"/>
      <c r="PNR37" s="37"/>
      <c r="PNS37" s="37"/>
      <c r="PNT37" s="37"/>
      <c r="PNU37" s="37"/>
      <c r="PNV37" s="37"/>
      <c r="PNW37" s="37"/>
      <c r="PNX37" s="37"/>
      <c r="PNY37" s="37"/>
      <c r="PNZ37" s="37"/>
      <c r="POA37" s="37"/>
      <c r="POB37" s="37"/>
      <c r="POC37" s="37"/>
      <c r="POD37" s="37"/>
      <c r="POE37" s="37"/>
      <c r="POF37" s="37"/>
      <c r="POG37" s="37"/>
      <c r="POH37" s="37"/>
      <c r="POI37" s="37"/>
      <c r="POJ37" s="37"/>
      <c r="POK37" s="37"/>
      <c r="POL37" s="37"/>
      <c r="POM37" s="37"/>
      <c r="PON37" s="37"/>
      <c r="POO37" s="37"/>
      <c r="POP37" s="37"/>
      <c r="POQ37" s="37"/>
      <c r="POR37" s="37"/>
      <c r="POS37" s="37"/>
      <c r="POT37" s="37"/>
      <c r="POU37" s="37"/>
      <c r="POV37" s="37"/>
      <c r="POW37" s="37"/>
      <c r="POX37" s="37"/>
      <c r="POY37" s="37"/>
      <c r="POZ37" s="37"/>
      <c r="PPA37" s="37"/>
      <c r="PPB37" s="37"/>
      <c r="PPC37" s="37"/>
      <c r="PPD37" s="37"/>
      <c r="PPE37" s="37"/>
      <c r="PPF37" s="37"/>
      <c r="PPG37" s="37"/>
      <c r="PPH37" s="37"/>
      <c r="PPI37" s="37"/>
      <c r="PPJ37" s="37"/>
      <c r="PPK37" s="37"/>
      <c r="PPL37" s="37"/>
      <c r="PPM37" s="37"/>
      <c r="PPN37" s="37"/>
      <c r="PPO37" s="37"/>
      <c r="PPP37" s="37"/>
      <c r="PPQ37" s="37"/>
      <c r="PPR37" s="37"/>
      <c r="PPS37" s="37"/>
      <c r="PPT37" s="37"/>
      <c r="PPU37" s="37"/>
      <c r="PPV37" s="37"/>
      <c r="PPW37" s="37"/>
      <c r="PPX37" s="37"/>
      <c r="PPY37" s="37"/>
      <c r="PPZ37" s="37"/>
      <c r="PQA37" s="37"/>
      <c r="PQB37" s="37"/>
      <c r="PQC37" s="37"/>
      <c r="PQD37" s="37"/>
      <c r="PQE37" s="37"/>
      <c r="PQF37" s="37"/>
      <c r="PQG37" s="37"/>
      <c r="PQH37" s="37"/>
      <c r="PQI37" s="37"/>
      <c r="PQJ37" s="37"/>
      <c r="PQK37" s="37"/>
      <c r="PQL37" s="37"/>
      <c r="PQM37" s="37"/>
      <c r="PQN37" s="37"/>
      <c r="PQO37" s="37"/>
      <c r="PQP37" s="37"/>
      <c r="PQQ37" s="37"/>
      <c r="PQR37" s="37"/>
      <c r="PQS37" s="37"/>
      <c r="PQT37" s="37"/>
      <c r="PQU37" s="37"/>
      <c r="PQV37" s="37"/>
      <c r="PQW37" s="37"/>
      <c r="PQX37" s="37"/>
      <c r="PQY37" s="37"/>
      <c r="PQZ37" s="37"/>
      <c r="PRA37" s="37"/>
      <c r="PRB37" s="37"/>
      <c r="PRC37" s="37"/>
      <c r="PRD37" s="37"/>
      <c r="PRE37" s="37"/>
      <c r="PRF37" s="37"/>
      <c r="PRG37" s="37"/>
      <c r="PRH37" s="37"/>
      <c r="PRI37" s="37"/>
      <c r="PRJ37" s="37"/>
      <c r="PRK37" s="37"/>
      <c r="PRL37" s="37"/>
      <c r="PRM37" s="37"/>
      <c r="PRN37" s="37"/>
      <c r="PRO37" s="37"/>
      <c r="PRP37" s="37"/>
      <c r="PRQ37" s="37"/>
      <c r="PRR37" s="37"/>
      <c r="PRS37" s="37"/>
      <c r="PRT37" s="37"/>
      <c r="PRU37" s="37"/>
      <c r="PRV37" s="37"/>
      <c r="PRW37" s="37"/>
      <c r="PRX37" s="37"/>
      <c r="PRY37" s="37"/>
      <c r="PRZ37" s="37"/>
      <c r="PSA37" s="37"/>
      <c r="PSB37" s="37"/>
      <c r="PSC37" s="37"/>
      <c r="PSD37" s="37"/>
      <c r="PSE37" s="37"/>
      <c r="PSF37" s="37"/>
      <c r="PSG37" s="37"/>
      <c r="PSH37" s="37"/>
      <c r="PSI37" s="37"/>
      <c r="PSJ37" s="37"/>
      <c r="PSK37" s="37"/>
      <c r="PSL37" s="37"/>
      <c r="PSM37" s="37"/>
      <c r="PSN37" s="37"/>
      <c r="PSO37" s="37"/>
      <c r="PSP37" s="37"/>
      <c r="PSQ37" s="37"/>
      <c r="PSR37" s="37"/>
      <c r="PSS37" s="37"/>
      <c r="PST37" s="37"/>
      <c r="PSU37" s="37"/>
      <c r="PSV37" s="37"/>
      <c r="PSW37" s="37"/>
      <c r="PSX37" s="37"/>
      <c r="PSY37" s="37"/>
      <c r="PSZ37" s="37"/>
      <c r="PTA37" s="37"/>
      <c r="PTB37" s="37"/>
      <c r="PTC37" s="37"/>
      <c r="PTD37" s="37"/>
      <c r="PTE37" s="37"/>
      <c r="PTF37" s="37"/>
      <c r="PTG37" s="37"/>
      <c r="PTH37" s="37"/>
      <c r="PTI37" s="37"/>
      <c r="PTJ37" s="37"/>
      <c r="PTK37" s="37"/>
      <c r="PTL37" s="37"/>
      <c r="PTM37" s="37"/>
      <c r="PTN37" s="37"/>
      <c r="PTO37" s="37"/>
      <c r="PTP37" s="37"/>
      <c r="PTQ37" s="37"/>
      <c r="PTR37" s="37"/>
      <c r="PTS37" s="37"/>
      <c r="PTT37" s="37"/>
      <c r="PTU37" s="37"/>
      <c r="PTV37" s="37"/>
      <c r="PTW37" s="37"/>
      <c r="PTX37" s="37"/>
      <c r="PTY37" s="37"/>
      <c r="PTZ37" s="37"/>
      <c r="PUA37" s="37"/>
      <c r="PUB37" s="37"/>
      <c r="PUC37" s="37"/>
      <c r="PUD37" s="37"/>
      <c r="PUE37" s="37"/>
      <c r="PUF37" s="37"/>
      <c r="PUG37" s="37"/>
      <c r="PUH37" s="37"/>
      <c r="PUI37" s="37"/>
      <c r="PUJ37" s="37"/>
      <c r="PUK37" s="37"/>
      <c r="PUL37" s="37"/>
      <c r="PUM37" s="37"/>
      <c r="PUN37" s="37"/>
      <c r="PUO37" s="37"/>
      <c r="PUP37" s="37"/>
      <c r="PUQ37" s="37"/>
      <c r="PUR37" s="37"/>
      <c r="PUS37" s="37"/>
      <c r="PUT37" s="37"/>
      <c r="PUU37" s="37"/>
      <c r="PUV37" s="37"/>
      <c r="PUW37" s="37"/>
      <c r="PUX37" s="37"/>
      <c r="PUY37" s="37"/>
      <c r="PUZ37" s="37"/>
      <c r="PVA37" s="37"/>
      <c r="PVB37" s="37"/>
      <c r="PVC37" s="37"/>
      <c r="PVD37" s="37"/>
      <c r="PVE37" s="37"/>
      <c r="PVF37" s="37"/>
      <c r="PVG37" s="37"/>
      <c r="PVH37" s="37"/>
      <c r="PVI37" s="37"/>
      <c r="PVJ37" s="37"/>
      <c r="PVK37" s="37"/>
      <c r="PVL37" s="37"/>
      <c r="PVM37" s="37"/>
      <c r="PVN37" s="37"/>
      <c r="PVO37" s="37"/>
      <c r="PVP37" s="37"/>
      <c r="PVQ37" s="37"/>
      <c r="PVR37" s="37"/>
      <c r="PVS37" s="37"/>
      <c r="PVT37" s="37"/>
      <c r="PVU37" s="37"/>
      <c r="PVV37" s="37"/>
      <c r="PVW37" s="37"/>
      <c r="PVX37" s="37"/>
      <c r="PVY37" s="37"/>
      <c r="PVZ37" s="37"/>
      <c r="PWA37" s="37"/>
      <c r="PWB37" s="37"/>
      <c r="PWC37" s="37"/>
      <c r="PWD37" s="37"/>
      <c r="PWE37" s="37"/>
      <c r="PWF37" s="37"/>
      <c r="PWG37" s="37"/>
      <c r="PWH37" s="37"/>
      <c r="PWI37" s="37"/>
      <c r="PWJ37" s="37"/>
      <c r="PWK37" s="37"/>
      <c r="PWL37" s="37"/>
      <c r="PWM37" s="37"/>
      <c r="PWN37" s="37"/>
      <c r="PWO37" s="37"/>
      <c r="PWP37" s="37"/>
      <c r="PWQ37" s="37"/>
      <c r="PWR37" s="37"/>
      <c r="PWS37" s="37"/>
      <c r="PWT37" s="37"/>
      <c r="PWU37" s="37"/>
      <c r="PWV37" s="37"/>
      <c r="PWW37" s="37"/>
      <c r="PWX37" s="37"/>
      <c r="PWY37" s="37"/>
      <c r="PWZ37" s="37"/>
      <c r="PXA37" s="37"/>
      <c r="PXB37" s="37"/>
      <c r="PXC37" s="37"/>
      <c r="PXD37" s="37"/>
      <c r="PXE37" s="37"/>
      <c r="PXF37" s="37"/>
      <c r="PXG37" s="37"/>
      <c r="PXH37" s="37"/>
      <c r="PXI37" s="37"/>
      <c r="PXJ37" s="37"/>
      <c r="PXK37" s="37"/>
      <c r="PXL37" s="37"/>
      <c r="PXM37" s="37"/>
      <c r="PXN37" s="37"/>
      <c r="PXO37" s="37"/>
      <c r="PXP37" s="37"/>
      <c r="PXQ37" s="37"/>
      <c r="PXR37" s="37"/>
      <c r="PXS37" s="37"/>
      <c r="PXT37" s="37"/>
      <c r="PXU37" s="37"/>
      <c r="PXV37" s="37"/>
      <c r="PXW37" s="37"/>
      <c r="PXX37" s="37"/>
      <c r="PXY37" s="37"/>
      <c r="PXZ37" s="37"/>
      <c r="PYA37" s="37"/>
      <c r="PYB37" s="37"/>
      <c r="PYC37" s="37"/>
      <c r="PYD37" s="37"/>
      <c r="PYE37" s="37"/>
      <c r="PYF37" s="37"/>
      <c r="PYG37" s="37"/>
      <c r="PYH37" s="37"/>
      <c r="PYI37" s="37"/>
      <c r="PYJ37" s="37"/>
      <c r="PYK37" s="37"/>
      <c r="PYL37" s="37"/>
      <c r="PYM37" s="37"/>
      <c r="PYN37" s="37"/>
      <c r="PYO37" s="37"/>
      <c r="PYP37" s="37"/>
      <c r="PYQ37" s="37"/>
      <c r="PYR37" s="37"/>
      <c r="PYS37" s="37"/>
      <c r="PYT37" s="37"/>
      <c r="PYU37" s="37"/>
      <c r="PYV37" s="37"/>
      <c r="PYW37" s="37"/>
      <c r="PYX37" s="37"/>
      <c r="PYY37" s="37"/>
      <c r="PYZ37" s="37"/>
      <c r="PZA37" s="37"/>
      <c r="PZB37" s="37"/>
      <c r="PZC37" s="37"/>
      <c r="PZD37" s="37"/>
      <c r="PZE37" s="37"/>
      <c r="PZF37" s="37"/>
      <c r="PZG37" s="37"/>
      <c r="PZH37" s="37"/>
      <c r="PZI37" s="37"/>
      <c r="PZJ37" s="37"/>
      <c r="PZK37" s="37"/>
      <c r="PZL37" s="37"/>
      <c r="PZM37" s="37"/>
      <c r="PZN37" s="37"/>
      <c r="PZO37" s="37"/>
      <c r="PZP37" s="37"/>
      <c r="PZQ37" s="37"/>
      <c r="PZR37" s="37"/>
      <c r="PZS37" s="37"/>
      <c r="PZT37" s="37"/>
      <c r="PZU37" s="37"/>
      <c r="PZV37" s="37"/>
      <c r="PZW37" s="37"/>
      <c r="PZX37" s="37"/>
      <c r="PZY37" s="37"/>
      <c r="PZZ37" s="37"/>
      <c r="QAA37" s="37"/>
      <c r="QAB37" s="37"/>
      <c r="QAC37" s="37"/>
      <c r="QAD37" s="37"/>
      <c r="QAE37" s="37"/>
      <c r="QAF37" s="37"/>
      <c r="QAG37" s="37"/>
      <c r="QAH37" s="37"/>
      <c r="QAI37" s="37"/>
      <c r="QAJ37" s="37"/>
      <c r="QAK37" s="37"/>
      <c r="QAL37" s="37"/>
      <c r="QAM37" s="37"/>
      <c r="QAN37" s="37"/>
      <c r="QAO37" s="37"/>
      <c r="QAP37" s="37"/>
      <c r="QAQ37" s="37"/>
      <c r="QAR37" s="37"/>
      <c r="QAS37" s="37"/>
      <c r="QAT37" s="37"/>
      <c r="QAU37" s="37"/>
      <c r="QAV37" s="37"/>
      <c r="QAW37" s="37"/>
      <c r="QAX37" s="37"/>
      <c r="QAY37" s="37"/>
      <c r="QAZ37" s="37"/>
      <c r="QBA37" s="37"/>
      <c r="QBB37" s="37"/>
      <c r="QBC37" s="37"/>
      <c r="QBD37" s="37"/>
      <c r="QBE37" s="37"/>
      <c r="QBF37" s="37"/>
      <c r="QBG37" s="37"/>
      <c r="QBH37" s="37"/>
      <c r="QBI37" s="37"/>
      <c r="QBJ37" s="37"/>
      <c r="QBK37" s="37"/>
      <c r="QBL37" s="37"/>
      <c r="QBM37" s="37"/>
      <c r="QBN37" s="37"/>
      <c r="QBO37" s="37"/>
      <c r="QBP37" s="37"/>
      <c r="QBQ37" s="37"/>
      <c r="QBR37" s="37"/>
      <c r="QBS37" s="37"/>
      <c r="QBT37" s="37"/>
      <c r="QBU37" s="37"/>
      <c r="QBV37" s="37"/>
      <c r="QBW37" s="37"/>
      <c r="QBX37" s="37"/>
      <c r="QBY37" s="37"/>
      <c r="QBZ37" s="37"/>
      <c r="QCA37" s="37"/>
      <c r="QCB37" s="37"/>
      <c r="QCC37" s="37"/>
      <c r="QCD37" s="37"/>
      <c r="QCE37" s="37"/>
      <c r="QCF37" s="37"/>
      <c r="QCG37" s="37"/>
      <c r="QCH37" s="37"/>
      <c r="QCI37" s="37"/>
      <c r="QCJ37" s="37"/>
      <c r="QCK37" s="37"/>
      <c r="QCL37" s="37"/>
      <c r="QCM37" s="37"/>
      <c r="QCN37" s="37"/>
      <c r="QCO37" s="37"/>
      <c r="QCP37" s="37"/>
      <c r="QCQ37" s="37"/>
      <c r="QCR37" s="37"/>
      <c r="QCS37" s="37"/>
      <c r="QCT37" s="37"/>
      <c r="QCU37" s="37"/>
      <c r="QCV37" s="37"/>
      <c r="QCW37" s="37"/>
      <c r="QCX37" s="37"/>
      <c r="QCY37" s="37"/>
      <c r="QCZ37" s="37"/>
      <c r="QDA37" s="37"/>
      <c r="QDB37" s="37"/>
      <c r="QDC37" s="37"/>
      <c r="QDD37" s="37"/>
      <c r="QDE37" s="37"/>
      <c r="QDF37" s="37"/>
      <c r="QDG37" s="37"/>
      <c r="QDH37" s="37"/>
      <c r="QDI37" s="37"/>
      <c r="QDJ37" s="37"/>
      <c r="QDK37" s="37"/>
      <c r="QDL37" s="37"/>
      <c r="QDM37" s="37"/>
      <c r="QDN37" s="37"/>
      <c r="QDO37" s="37"/>
      <c r="QDP37" s="37"/>
      <c r="QDQ37" s="37"/>
      <c r="QDR37" s="37"/>
      <c r="QDS37" s="37"/>
      <c r="QDT37" s="37"/>
      <c r="QDU37" s="37"/>
      <c r="QDV37" s="37"/>
      <c r="QDW37" s="37"/>
      <c r="QDX37" s="37"/>
      <c r="QDY37" s="37"/>
      <c r="QDZ37" s="37"/>
      <c r="QEA37" s="37"/>
      <c r="QEB37" s="37"/>
      <c r="QEC37" s="37"/>
      <c r="QED37" s="37"/>
      <c r="QEE37" s="37"/>
      <c r="QEF37" s="37"/>
      <c r="QEG37" s="37"/>
      <c r="QEH37" s="37"/>
      <c r="QEI37" s="37"/>
      <c r="QEJ37" s="37"/>
      <c r="QEK37" s="37"/>
      <c r="QEL37" s="37"/>
      <c r="QEM37" s="37"/>
      <c r="QEN37" s="37"/>
      <c r="QEO37" s="37"/>
      <c r="QEP37" s="37"/>
      <c r="QEQ37" s="37"/>
      <c r="QER37" s="37"/>
      <c r="QES37" s="37"/>
      <c r="QET37" s="37"/>
      <c r="QEU37" s="37"/>
      <c r="QEV37" s="37"/>
      <c r="QEW37" s="37"/>
      <c r="QEX37" s="37"/>
      <c r="QEY37" s="37"/>
      <c r="QEZ37" s="37"/>
      <c r="QFA37" s="37"/>
      <c r="QFB37" s="37"/>
      <c r="QFC37" s="37"/>
      <c r="QFD37" s="37"/>
      <c r="QFE37" s="37"/>
      <c r="QFF37" s="37"/>
      <c r="QFG37" s="37"/>
      <c r="QFH37" s="37"/>
      <c r="QFI37" s="37"/>
      <c r="QFJ37" s="37"/>
      <c r="QFK37" s="37"/>
      <c r="QFL37" s="37"/>
      <c r="QFM37" s="37"/>
      <c r="QFN37" s="37"/>
      <c r="QFO37" s="37"/>
      <c r="QFP37" s="37"/>
      <c r="QFQ37" s="37"/>
      <c r="QFR37" s="37"/>
      <c r="QFS37" s="37"/>
      <c r="QFT37" s="37"/>
      <c r="QFU37" s="37"/>
      <c r="QFV37" s="37"/>
      <c r="QFW37" s="37"/>
      <c r="QFX37" s="37"/>
      <c r="QFY37" s="37"/>
      <c r="QFZ37" s="37"/>
      <c r="QGA37" s="37"/>
      <c r="QGB37" s="37"/>
      <c r="QGC37" s="37"/>
      <c r="QGD37" s="37"/>
      <c r="QGE37" s="37"/>
      <c r="QGF37" s="37"/>
      <c r="QGG37" s="37"/>
      <c r="QGH37" s="37"/>
      <c r="QGI37" s="37"/>
      <c r="QGJ37" s="37"/>
      <c r="QGK37" s="37"/>
      <c r="QGL37" s="37"/>
      <c r="QGM37" s="37"/>
      <c r="QGN37" s="37"/>
      <c r="QGO37" s="37"/>
      <c r="QGP37" s="37"/>
      <c r="QGQ37" s="37"/>
      <c r="QGR37" s="37"/>
      <c r="QGS37" s="37"/>
      <c r="QGT37" s="37"/>
      <c r="QGU37" s="37"/>
      <c r="QGV37" s="37"/>
      <c r="QGW37" s="37"/>
      <c r="QGX37" s="37"/>
      <c r="QGY37" s="37"/>
      <c r="QGZ37" s="37"/>
      <c r="QHA37" s="37"/>
      <c r="QHB37" s="37"/>
      <c r="QHC37" s="37"/>
      <c r="QHD37" s="37"/>
      <c r="QHE37" s="37"/>
      <c r="QHF37" s="37"/>
      <c r="QHG37" s="37"/>
      <c r="QHH37" s="37"/>
      <c r="QHI37" s="37"/>
      <c r="QHJ37" s="37"/>
      <c r="QHK37" s="37"/>
      <c r="QHL37" s="37"/>
      <c r="QHM37" s="37"/>
      <c r="QHN37" s="37"/>
      <c r="QHO37" s="37"/>
      <c r="QHP37" s="37"/>
      <c r="QHQ37" s="37"/>
      <c r="QHR37" s="37"/>
      <c r="QHS37" s="37"/>
      <c r="QHT37" s="37"/>
      <c r="QHU37" s="37"/>
      <c r="QHV37" s="37"/>
      <c r="QHW37" s="37"/>
      <c r="QHX37" s="37"/>
      <c r="QHY37" s="37"/>
      <c r="QHZ37" s="37"/>
      <c r="QIA37" s="37"/>
      <c r="QIB37" s="37"/>
      <c r="QIC37" s="37"/>
      <c r="QID37" s="37"/>
      <c r="QIE37" s="37"/>
      <c r="QIF37" s="37"/>
      <c r="QIG37" s="37"/>
      <c r="QIH37" s="37"/>
      <c r="QII37" s="37"/>
      <c r="QIJ37" s="37"/>
      <c r="QIK37" s="37"/>
      <c r="QIL37" s="37"/>
      <c r="QIM37" s="37"/>
      <c r="QIN37" s="37"/>
      <c r="QIO37" s="37"/>
      <c r="QIP37" s="37"/>
      <c r="QIQ37" s="37"/>
      <c r="QIR37" s="37"/>
      <c r="QIS37" s="37"/>
      <c r="QIT37" s="37"/>
      <c r="QIU37" s="37"/>
      <c r="QIV37" s="37"/>
      <c r="QIW37" s="37"/>
      <c r="QIX37" s="37"/>
      <c r="QIY37" s="37"/>
      <c r="QIZ37" s="37"/>
      <c r="QJA37" s="37"/>
      <c r="QJB37" s="37"/>
      <c r="QJC37" s="37"/>
      <c r="QJD37" s="37"/>
      <c r="QJE37" s="37"/>
      <c r="QJF37" s="37"/>
      <c r="QJG37" s="37"/>
      <c r="QJH37" s="37"/>
      <c r="QJI37" s="37"/>
      <c r="QJJ37" s="37"/>
      <c r="QJK37" s="37"/>
      <c r="QJL37" s="37"/>
      <c r="QJM37" s="37"/>
      <c r="QJN37" s="37"/>
      <c r="QJO37" s="37"/>
      <c r="QJP37" s="37"/>
      <c r="QJQ37" s="37"/>
      <c r="QJR37" s="37"/>
      <c r="QJS37" s="37"/>
      <c r="QJT37" s="37"/>
      <c r="QJU37" s="37"/>
      <c r="QJV37" s="37"/>
      <c r="QJW37" s="37"/>
      <c r="QJX37" s="37"/>
      <c r="QJY37" s="37"/>
      <c r="QJZ37" s="37"/>
      <c r="QKA37" s="37"/>
      <c r="QKB37" s="37"/>
      <c r="QKC37" s="37"/>
      <c r="QKD37" s="37"/>
      <c r="QKE37" s="37"/>
      <c r="QKF37" s="37"/>
      <c r="QKG37" s="37"/>
      <c r="QKH37" s="37"/>
      <c r="QKI37" s="37"/>
      <c r="QKJ37" s="37"/>
      <c r="QKK37" s="37"/>
      <c r="QKL37" s="37"/>
      <c r="QKM37" s="37"/>
      <c r="QKN37" s="37"/>
      <c r="QKO37" s="37"/>
      <c r="QKP37" s="37"/>
      <c r="QKQ37" s="37"/>
      <c r="QKR37" s="37"/>
      <c r="QKS37" s="37"/>
      <c r="QKT37" s="37"/>
      <c r="QKU37" s="37"/>
      <c r="QKV37" s="37"/>
      <c r="QKW37" s="37"/>
      <c r="QKX37" s="37"/>
      <c r="QKY37" s="37"/>
      <c r="QKZ37" s="37"/>
      <c r="QLA37" s="37"/>
      <c r="QLB37" s="37"/>
      <c r="QLC37" s="37"/>
      <c r="QLD37" s="37"/>
      <c r="QLE37" s="37"/>
      <c r="QLF37" s="37"/>
      <c r="QLG37" s="37"/>
      <c r="QLH37" s="37"/>
      <c r="QLI37" s="37"/>
      <c r="QLJ37" s="37"/>
      <c r="QLK37" s="37"/>
      <c r="QLL37" s="37"/>
      <c r="QLM37" s="37"/>
      <c r="QLN37" s="37"/>
      <c r="QLO37" s="37"/>
      <c r="QLP37" s="37"/>
      <c r="QLQ37" s="37"/>
      <c r="QLR37" s="37"/>
      <c r="QLS37" s="37"/>
      <c r="QLT37" s="37"/>
      <c r="QLU37" s="37"/>
      <c r="QLV37" s="37"/>
      <c r="QLW37" s="37"/>
      <c r="QLX37" s="37"/>
      <c r="QLY37" s="37"/>
      <c r="QLZ37" s="37"/>
      <c r="QMA37" s="37"/>
      <c r="QMB37" s="37"/>
      <c r="QMC37" s="37"/>
      <c r="QMD37" s="37"/>
      <c r="QME37" s="37"/>
      <c r="QMF37" s="37"/>
      <c r="QMG37" s="37"/>
      <c r="QMH37" s="37"/>
      <c r="QMI37" s="37"/>
      <c r="QMJ37" s="37"/>
      <c r="QMK37" s="37"/>
      <c r="QML37" s="37"/>
      <c r="QMM37" s="37"/>
      <c r="QMN37" s="37"/>
      <c r="QMO37" s="37"/>
      <c r="QMP37" s="37"/>
      <c r="QMQ37" s="37"/>
      <c r="QMR37" s="37"/>
      <c r="QMS37" s="37"/>
      <c r="QMT37" s="37"/>
      <c r="QMU37" s="37"/>
      <c r="QMV37" s="37"/>
      <c r="QMW37" s="37"/>
      <c r="QMX37" s="37"/>
      <c r="QMY37" s="37"/>
      <c r="QMZ37" s="37"/>
      <c r="QNA37" s="37"/>
      <c r="QNB37" s="37"/>
      <c r="QNC37" s="37"/>
      <c r="QND37" s="37"/>
      <c r="QNE37" s="37"/>
      <c r="QNF37" s="37"/>
      <c r="QNG37" s="37"/>
      <c r="QNH37" s="37"/>
      <c r="QNI37" s="37"/>
      <c r="QNJ37" s="37"/>
      <c r="QNK37" s="37"/>
      <c r="QNL37" s="37"/>
      <c r="QNM37" s="37"/>
      <c r="QNN37" s="37"/>
      <c r="QNO37" s="37"/>
      <c r="QNP37" s="37"/>
      <c r="QNQ37" s="37"/>
      <c r="QNR37" s="37"/>
      <c r="QNS37" s="37"/>
      <c r="QNT37" s="37"/>
      <c r="QNU37" s="37"/>
      <c r="QNV37" s="37"/>
      <c r="QNW37" s="37"/>
      <c r="QNX37" s="37"/>
      <c r="QNY37" s="37"/>
      <c r="QNZ37" s="37"/>
      <c r="QOA37" s="37"/>
      <c r="QOB37" s="37"/>
      <c r="QOC37" s="37"/>
      <c r="QOD37" s="37"/>
      <c r="QOE37" s="37"/>
      <c r="QOF37" s="37"/>
      <c r="QOG37" s="37"/>
      <c r="QOH37" s="37"/>
      <c r="QOI37" s="37"/>
      <c r="QOJ37" s="37"/>
      <c r="QOK37" s="37"/>
      <c r="QOL37" s="37"/>
      <c r="QOM37" s="37"/>
      <c r="QON37" s="37"/>
      <c r="QOO37" s="37"/>
      <c r="QOP37" s="37"/>
      <c r="QOQ37" s="37"/>
      <c r="QOR37" s="37"/>
      <c r="QOS37" s="37"/>
      <c r="QOT37" s="37"/>
      <c r="QOU37" s="37"/>
      <c r="QOV37" s="37"/>
      <c r="QOW37" s="37"/>
      <c r="QOX37" s="37"/>
      <c r="QOY37" s="37"/>
      <c r="QOZ37" s="37"/>
      <c r="QPA37" s="37"/>
      <c r="QPB37" s="37"/>
      <c r="QPC37" s="37"/>
      <c r="QPD37" s="37"/>
      <c r="QPE37" s="37"/>
      <c r="QPF37" s="37"/>
      <c r="QPG37" s="37"/>
      <c r="QPH37" s="37"/>
      <c r="QPI37" s="37"/>
      <c r="QPJ37" s="37"/>
      <c r="QPK37" s="37"/>
      <c r="QPL37" s="37"/>
      <c r="QPM37" s="37"/>
      <c r="QPN37" s="37"/>
      <c r="QPO37" s="37"/>
      <c r="QPP37" s="37"/>
      <c r="QPQ37" s="37"/>
      <c r="QPR37" s="37"/>
      <c r="QPS37" s="37"/>
      <c r="QPT37" s="37"/>
      <c r="QPU37" s="37"/>
      <c r="QPV37" s="37"/>
      <c r="QPW37" s="37"/>
      <c r="QPX37" s="37"/>
      <c r="QPY37" s="37"/>
      <c r="QPZ37" s="37"/>
      <c r="QQA37" s="37"/>
      <c r="QQB37" s="37"/>
      <c r="QQC37" s="37"/>
      <c r="QQD37" s="37"/>
      <c r="QQE37" s="37"/>
      <c r="QQF37" s="37"/>
      <c r="QQG37" s="37"/>
      <c r="QQH37" s="37"/>
      <c r="QQI37" s="37"/>
      <c r="QQJ37" s="37"/>
      <c r="QQK37" s="37"/>
      <c r="QQL37" s="37"/>
      <c r="QQM37" s="37"/>
      <c r="QQN37" s="37"/>
      <c r="QQO37" s="37"/>
      <c r="QQP37" s="37"/>
      <c r="QQQ37" s="37"/>
      <c r="QQR37" s="37"/>
      <c r="QQS37" s="37"/>
      <c r="QQT37" s="37"/>
      <c r="QQU37" s="37"/>
      <c r="QQV37" s="37"/>
      <c r="QQW37" s="37"/>
      <c r="QQX37" s="37"/>
      <c r="QQY37" s="37"/>
      <c r="QQZ37" s="37"/>
      <c r="QRA37" s="37"/>
      <c r="QRB37" s="37"/>
      <c r="QRC37" s="37"/>
      <c r="QRD37" s="37"/>
      <c r="QRE37" s="37"/>
      <c r="QRF37" s="37"/>
      <c r="QRG37" s="37"/>
      <c r="QRH37" s="37"/>
      <c r="QRI37" s="37"/>
      <c r="QRJ37" s="37"/>
      <c r="QRK37" s="37"/>
      <c r="QRL37" s="37"/>
      <c r="QRM37" s="37"/>
      <c r="QRN37" s="37"/>
      <c r="QRO37" s="37"/>
      <c r="QRP37" s="37"/>
      <c r="QRQ37" s="37"/>
      <c r="QRR37" s="37"/>
      <c r="QRS37" s="37"/>
      <c r="QRT37" s="37"/>
      <c r="QRU37" s="37"/>
      <c r="QRV37" s="37"/>
      <c r="QRW37" s="37"/>
      <c r="QRX37" s="37"/>
      <c r="QRY37" s="37"/>
      <c r="QRZ37" s="37"/>
      <c r="QSA37" s="37"/>
      <c r="QSB37" s="37"/>
      <c r="QSC37" s="37"/>
      <c r="QSD37" s="37"/>
      <c r="QSE37" s="37"/>
      <c r="QSF37" s="37"/>
      <c r="QSG37" s="37"/>
      <c r="QSH37" s="37"/>
      <c r="QSI37" s="37"/>
      <c r="QSJ37" s="37"/>
      <c r="QSK37" s="37"/>
      <c r="QSL37" s="37"/>
      <c r="QSM37" s="37"/>
      <c r="QSN37" s="37"/>
      <c r="QSO37" s="37"/>
      <c r="QSP37" s="37"/>
      <c r="QSQ37" s="37"/>
      <c r="QSR37" s="37"/>
      <c r="QSS37" s="37"/>
      <c r="QST37" s="37"/>
      <c r="QSU37" s="37"/>
      <c r="QSV37" s="37"/>
      <c r="QSW37" s="37"/>
      <c r="QSX37" s="37"/>
      <c r="QSY37" s="37"/>
      <c r="QSZ37" s="37"/>
      <c r="QTA37" s="37"/>
      <c r="QTB37" s="37"/>
      <c r="QTC37" s="37"/>
      <c r="QTD37" s="37"/>
      <c r="QTE37" s="37"/>
      <c r="QTF37" s="37"/>
      <c r="QTG37" s="37"/>
      <c r="QTH37" s="37"/>
      <c r="QTI37" s="37"/>
      <c r="QTJ37" s="37"/>
      <c r="QTK37" s="37"/>
      <c r="QTL37" s="37"/>
      <c r="QTM37" s="37"/>
      <c r="QTN37" s="37"/>
      <c r="QTO37" s="37"/>
      <c r="QTP37" s="37"/>
      <c r="QTQ37" s="37"/>
      <c r="QTR37" s="37"/>
      <c r="QTS37" s="37"/>
      <c r="QTT37" s="37"/>
      <c r="QTU37" s="37"/>
      <c r="QTV37" s="37"/>
      <c r="QTW37" s="37"/>
      <c r="QTX37" s="37"/>
      <c r="QTY37" s="37"/>
      <c r="QTZ37" s="37"/>
      <c r="QUA37" s="37"/>
      <c r="QUB37" s="37"/>
      <c r="QUC37" s="37"/>
      <c r="QUD37" s="37"/>
      <c r="QUE37" s="37"/>
      <c r="QUF37" s="37"/>
      <c r="QUG37" s="37"/>
      <c r="QUH37" s="37"/>
      <c r="QUI37" s="37"/>
      <c r="QUJ37" s="37"/>
      <c r="QUK37" s="37"/>
      <c r="QUL37" s="37"/>
      <c r="QUM37" s="37"/>
      <c r="QUN37" s="37"/>
      <c r="QUO37" s="37"/>
      <c r="QUP37" s="37"/>
      <c r="QUQ37" s="37"/>
      <c r="QUR37" s="37"/>
      <c r="QUS37" s="37"/>
      <c r="QUT37" s="37"/>
      <c r="QUU37" s="37"/>
      <c r="QUV37" s="37"/>
      <c r="QUW37" s="37"/>
      <c r="QUX37" s="37"/>
      <c r="QUY37" s="37"/>
      <c r="QUZ37" s="37"/>
      <c r="QVA37" s="37"/>
      <c r="QVB37" s="37"/>
      <c r="QVC37" s="37"/>
      <c r="QVD37" s="37"/>
      <c r="QVE37" s="37"/>
      <c r="QVF37" s="37"/>
      <c r="QVG37" s="37"/>
      <c r="QVH37" s="37"/>
      <c r="QVI37" s="37"/>
      <c r="QVJ37" s="37"/>
      <c r="QVK37" s="37"/>
      <c r="QVL37" s="37"/>
      <c r="QVM37" s="37"/>
      <c r="QVN37" s="37"/>
      <c r="QVO37" s="37"/>
      <c r="QVP37" s="37"/>
      <c r="QVQ37" s="37"/>
      <c r="QVR37" s="37"/>
      <c r="QVS37" s="37"/>
      <c r="QVT37" s="37"/>
      <c r="QVU37" s="37"/>
      <c r="QVV37" s="37"/>
      <c r="QVW37" s="37"/>
      <c r="QVX37" s="37"/>
      <c r="QVY37" s="37"/>
      <c r="QVZ37" s="37"/>
      <c r="QWA37" s="37"/>
      <c r="QWB37" s="37"/>
      <c r="QWC37" s="37"/>
      <c r="QWD37" s="37"/>
      <c r="QWE37" s="37"/>
      <c r="QWF37" s="37"/>
      <c r="QWG37" s="37"/>
      <c r="QWH37" s="37"/>
      <c r="QWI37" s="37"/>
      <c r="QWJ37" s="37"/>
      <c r="QWK37" s="37"/>
      <c r="QWL37" s="37"/>
      <c r="QWM37" s="37"/>
      <c r="QWN37" s="37"/>
      <c r="QWO37" s="37"/>
      <c r="QWP37" s="37"/>
      <c r="QWQ37" s="37"/>
      <c r="QWR37" s="37"/>
      <c r="QWS37" s="37"/>
      <c r="QWT37" s="37"/>
      <c r="QWU37" s="37"/>
      <c r="QWV37" s="37"/>
      <c r="QWW37" s="37"/>
      <c r="QWX37" s="37"/>
      <c r="QWY37" s="37"/>
      <c r="QWZ37" s="37"/>
      <c r="QXA37" s="37"/>
      <c r="QXB37" s="37"/>
      <c r="QXC37" s="37"/>
      <c r="QXD37" s="37"/>
      <c r="QXE37" s="37"/>
      <c r="QXF37" s="37"/>
      <c r="QXG37" s="37"/>
      <c r="QXH37" s="37"/>
      <c r="QXI37" s="37"/>
      <c r="QXJ37" s="37"/>
      <c r="QXK37" s="37"/>
      <c r="QXL37" s="37"/>
      <c r="QXM37" s="37"/>
      <c r="QXN37" s="37"/>
      <c r="QXO37" s="37"/>
      <c r="QXP37" s="37"/>
      <c r="QXQ37" s="37"/>
      <c r="QXR37" s="37"/>
      <c r="QXS37" s="37"/>
      <c r="QXT37" s="37"/>
      <c r="QXU37" s="37"/>
      <c r="QXV37" s="37"/>
      <c r="QXW37" s="37"/>
      <c r="QXX37" s="37"/>
      <c r="QXY37" s="37"/>
      <c r="QXZ37" s="37"/>
      <c r="QYA37" s="37"/>
      <c r="QYB37" s="37"/>
      <c r="QYC37" s="37"/>
      <c r="QYD37" s="37"/>
      <c r="QYE37" s="37"/>
      <c r="QYF37" s="37"/>
      <c r="QYG37" s="37"/>
      <c r="QYH37" s="37"/>
      <c r="QYI37" s="37"/>
      <c r="QYJ37" s="37"/>
      <c r="QYK37" s="37"/>
      <c r="QYL37" s="37"/>
      <c r="QYM37" s="37"/>
      <c r="QYN37" s="37"/>
      <c r="QYO37" s="37"/>
      <c r="QYP37" s="37"/>
      <c r="QYQ37" s="37"/>
      <c r="QYR37" s="37"/>
      <c r="QYS37" s="37"/>
      <c r="QYT37" s="37"/>
      <c r="QYU37" s="37"/>
      <c r="QYV37" s="37"/>
      <c r="QYW37" s="37"/>
      <c r="QYX37" s="37"/>
      <c r="QYY37" s="37"/>
      <c r="QYZ37" s="37"/>
      <c r="QZA37" s="37"/>
      <c r="QZB37" s="37"/>
      <c r="QZC37" s="37"/>
      <c r="QZD37" s="37"/>
      <c r="QZE37" s="37"/>
      <c r="QZF37" s="37"/>
      <c r="QZG37" s="37"/>
      <c r="QZH37" s="37"/>
      <c r="QZI37" s="37"/>
      <c r="QZJ37" s="37"/>
      <c r="QZK37" s="37"/>
      <c r="QZL37" s="37"/>
      <c r="QZM37" s="37"/>
      <c r="QZN37" s="37"/>
      <c r="QZO37" s="37"/>
      <c r="QZP37" s="37"/>
      <c r="QZQ37" s="37"/>
      <c r="QZR37" s="37"/>
      <c r="QZS37" s="37"/>
      <c r="QZT37" s="37"/>
      <c r="QZU37" s="37"/>
      <c r="QZV37" s="37"/>
      <c r="QZW37" s="37"/>
      <c r="QZX37" s="37"/>
      <c r="QZY37" s="37"/>
      <c r="QZZ37" s="37"/>
      <c r="RAA37" s="37"/>
      <c r="RAB37" s="37"/>
      <c r="RAC37" s="37"/>
      <c r="RAD37" s="37"/>
      <c r="RAE37" s="37"/>
      <c r="RAF37" s="37"/>
      <c r="RAG37" s="37"/>
      <c r="RAH37" s="37"/>
      <c r="RAI37" s="37"/>
      <c r="RAJ37" s="37"/>
      <c r="RAK37" s="37"/>
      <c r="RAL37" s="37"/>
      <c r="RAM37" s="37"/>
      <c r="RAN37" s="37"/>
      <c r="RAO37" s="37"/>
      <c r="RAP37" s="37"/>
      <c r="RAQ37" s="37"/>
      <c r="RAR37" s="37"/>
      <c r="RAS37" s="37"/>
      <c r="RAT37" s="37"/>
      <c r="RAU37" s="37"/>
      <c r="RAV37" s="37"/>
      <c r="RAW37" s="37"/>
      <c r="RAX37" s="37"/>
      <c r="RAY37" s="37"/>
      <c r="RAZ37" s="37"/>
      <c r="RBA37" s="37"/>
      <c r="RBB37" s="37"/>
      <c r="RBC37" s="37"/>
      <c r="RBD37" s="37"/>
      <c r="RBE37" s="37"/>
      <c r="RBF37" s="37"/>
      <c r="RBG37" s="37"/>
      <c r="RBH37" s="37"/>
      <c r="RBI37" s="37"/>
      <c r="RBJ37" s="37"/>
      <c r="RBK37" s="37"/>
      <c r="RBL37" s="37"/>
      <c r="RBM37" s="37"/>
      <c r="RBN37" s="37"/>
      <c r="RBO37" s="37"/>
      <c r="RBP37" s="37"/>
      <c r="RBQ37" s="37"/>
      <c r="RBR37" s="37"/>
      <c r="RBS37" s="37"/>
      <c r="RBT37" s="37"/>
      <c r="RBU37" s="37"/>
      <c r="RBV37" s="37"/>
      <c r="RBW37" s="37"/>
      <c r="RBX37" s="37"/>
      <c r="RBY37" s="37"/>
      <c r="RBZ37" s="37"/>
      <c r="RCA37" s="37"/>
      <c r="RCB37" s="37"/>
      <c r="RCC37" s="37"/>
      <c r="RCD37" s="37"/>
      <c r="RCE37" s="37"/>
      <c r="RCF37" s="37"/>
      <c r="RCG37" s="37"/>
      <c r="RCH37" s="37"/>
      <c r="RCI37" s="37"/>
      <c r="RCJ37" s="37"/>
      <c r="RCK37" s="37"/>
      <c r="RCL37" s="37"/>
      <c r="RCM37" s="37"/>
      <c r="RCN37" s="37"/>
      <c r="RCO37" s="37"/>
      <c r="RCP37" s="37"/>
      <c r="RCQ37" s="37"/>
      <c r="RCR37" s="37"/>
      <c r="RCS37" s="37"/>
      <c r="RCT37" s="37"/>
      <c r="RCU37" s="37"/>
      <c r="RCV37" s="37"/>
      <c r="RCW37" s="37"/>
      <c r="RCX37" s="37"/>
      <c r="RCY37" s="37"/>
      <c r="RCZ37" s="37"/>
      <c r="RDA37" s="37"/>
      <c r="RDB37" s="37"/>
      <c r="RDC37" s="37"/>
      <c r="RDD37" s="37"/>
      <c r="RDE37" s="37"/>
      <c r="RDF37" s="37"/>
      <c r="RDG37" s="37"/>
      <c r="RDH37" s="37"/>
      <c r="RDI37" s="37"/>
      <c r="RDJ37" s="37"/>
      <c r="RDK37" s="37"/>
      <c r="RDL37" s="37"/>
      <c r="RDM37" s="37"/>
      <c r="RDN37" s="37"/>
      <c r="RDO37" s="37"/>
      <c r="RDP37" s="37"/>
      <c r="RDQ37" s="37"/>
      <c r="RDR37" s="37"/>
      <c r="RDS37" s="37"/>
      <c r="RDT37" s="37"/>
      <c r="RDU37" s="37"/>
      <c r="RDV37" s="37"/>
      <c r="RDW37" s="37"/>
      <c r="RDX37" s="37"/>
      <c r="RDY37" s="37"/>
      <c r="RDZ37" s="37"/>
      <c r="REA37" s="37"/>
      <c r="REB37" s="37"/>
      <c r="REC37" s="37"/>
      <c r="RED37" s="37"/>
      <c r="REE37" s="37"/>
      <c r="REF37" s="37"/>
      <c r="REG37" s="37"/>
      <c r="REH37" s="37"/>
      <c r="REI37" s="37"/>
      <c r="REJ37" s="37"/>
      <c r="REK37" s="37"/>
      <c r="REL37" s="37"/>
      <c r="REM37" s="37"/>
      <c r="REN37" s="37"/>
      <c r="REO37" s="37"/>
      <c r="REP37" s="37"/>
      <c r="REQ37" s="37"/>
      <c r="RER37" s="37"/>
      <c r="RES37" s="37"/>
      <c r="RET37" s="37"/>
      <c r="REU37" s="37"/>
      <c r="REV37" s="37"/>
      <c r="REW37" s="37"/>
      <c r="REX37" s="37"/>
      <c r="REY37" s="37"/>
      <c r="REZ37" s="37"/>
      <c r="RFA37" s="37"/>
      <c r="RFB37" s="37"/>
      <c r="RFC37" s="37"/>
      <c r="RFD37" s="37"/>
      <c r="RFE37" s="37"/>
      <c r="RFF37" s="37"/>
      <c r="RFG37" s="37"/>
      <c r="RFH37" s="37"/>
      <c r="RFI37" s="37"/>
      <c r="RFJ37" s="37"/>
      <c r="RFK37" s="37"/>
      <c r="RFL37" s="37"/>
      <c r="RFM37" s="37"/>
      <c r="RFN37" s="37"/>
      <c r="RFO37" s="37"/>
      <c r="RFP37" s="37"/>
      <c r="RFQ37" s="37"/>
      <c r="RFR37" s="37"/>
      <c r="RFS37" s="37"/>
      <c r="RFT37" s="37"/>
      <c r="RFU37" s="37"/>
      <c r="RFV37" s="37"/>
      <c r="RFW37" s="37"/>
      <c r="RFX37" s="37"/>
      <c r="RFY37" s="37"/>
      <c r="RFZ37" s="37"/>
      <c r="RGA37" s="37"/>
      <c r="RGB37" s="37"/>
      <c r="RGC37" s="37"/>
      <c r="RGD37" s="37"/>
      <c r="RGE37" s="37"/>
      <c r="RGF37" s="37"/>
      <c r="RGG37" s="37"/>
      <c r="RGH37" s="37"/>
      <c r="RGI37" s="37"/>
      <c r="RGJ37" s="37"/>
      <c r="RGK37" s="37"/>
      <c r="RGL37" s="37"/>
      <c r="RGM37" s="37"/>
      <c r="RGN37" s="37"/>
      <c r="RGO37" s="37"/>
      <c r="RGP37" s="37"/>
      <c r="RGQ37" s="37"/>
      <c r="RGR37" s="37"/>
      <c r="RGS37" s="37"/>
      <c r="RGT37" s="37"/>
      <c r="RGU37" s="37"/>
      <c r="RGV37" s="37"/>
      <c r="RGW37" s="37"/>
      <c r="RGX37" s="37"/>
      <c r="RGY37" s="37"/>
      <c r="RGZ37" s="37"/>
      <c r="RHA37" s="37"/>
      <c r="RHB37" s="37"/>
      <c r="RHC37" s="37"/>
      <c r="RHD37" s="37"/>
      <c r="RHE37" s="37"/>
      <c r="RHF37" s="37"/>
      <c r="RHG37" s="37"/>
      <c r="RHH37" s="37"/>
      <c r="RHI37" s="37"/>
      <c r="RHJ37" s="37"/>
      <c r="RHK37" s="37"/>
      <c r="RHL37" s="37"/>
      <c r="RHM37" s="37"/>
      <c r="RHN37" s="37"/>
      <c r="RHO37" s="37"/>
      <c r="RHP37" s="37"/>
      <c r="RHQ37" s="37"/>
      <c r="RHR37" s="37"/>
      <c r="RHS37" s="37"/>
      <c r="RHT37" s="37"/>
      <c r="RHU37" s="37"/>
      <c r="RHV37" s="37"/>
      <c r="RHW37" s="37"/>
      <c r="RHX37" s="37"/>
      <c r="RHY37" s="37"/>
      <c r="RHZ37" s="37"/>
      <c r="RIA37" s="37"/>
      <c r="RIB37" s="37"/>
      <c r="RIC37" s="37"/>
      <c r="RID37" s="37"/>
      <c r="RIE37" s="37"/>
      <c r="RIF37" s="37"/>
      <c r="RIG37" s="37"/>
      <c r="RIH37" s="37"/>
      <c r="RII37" s="37"/>
      <c r="RIJ37" s="37"/>
      <c r="RIK37" s="37"/>
      <c r="RIL37" s="37"/>
      <c r="RIM37" s="37"/>
      <c r="RIN37" s="37"/>
      <c r="RIO37" s="37"/>
      <c r="RIP37" s="37"/>
      <c r="RIQ37" s="37"/>
      <c r="RIR37" s="37"/>
      <c r="RIS37" s="37"/>
      <c r="RIT37" s="37"/>
      <c r="RIU37" s="37"/>
      <c r="RIV37" s="37"/>
      <c r="RIW37" s="37"/>
      <c r="RIX37" s="37"/>
      <c r="RIY37" s="37"/>
      <c r="RIZ37" s="37"/>
      <c r="RJA37" s="37"/>
      <c r="RJB37" s="37"/>
      <c r="RJC37" s="37"/>
      <c r="RJD37" s="37"/>
      <c r="RJE37" s="37"/>
      <c r="RJF37" s="37"/>
      <c r="RJG37" s="37"/>
      <c r="RJH37" s="37"/>
      <c r="RJI37" s="37"/>
      <c r="RJJ37" s="37"/>
      <c r="RJK37" s="37"/>
      <c r="RJL37" s="37"/>
      <c r="RJM37" s="37"/>
      <c r="RJN37" s="37"/>
      <c r="RJO37" s="37"/>
      <c r="RJP37" s="37"/>
      <c r="RJQ37" s="37"/>
      <c r="RJR37" s="37"/>
      <c r="RJS37" s="37"/>
      <c r="RJT37" s="37"/>
      <c r="RJU37" s="37"/>
      <c r="RJV37" s="37"/>
      <c r="RJW37" s="37"/>
      <c r="RJX37" s="37"/>
      <c r="RJY37" s="37"/>
      <c r="RJZ37" s="37"/>
      <c r="RKA37" s="37"/>
      <c r="RKB37" s="37"/>
      <c r="RKC37" s="37"/>
      <c r="RKD37" s="37"/>
      <c r="RKE37" s="37"/>
      <c r="RKF37" s="37"/>
      <c r="RKG37" s="37"/>
      <c r="RKH37" s="37"/>
      <c r="RKI37" s="37"/>
      <c r="RKJ37" s="37"/>
      <c r="RKK37" s="37"/>
      <c r="RKL37" s="37"/>
      <c r="RKM37" s="37"/>
      <c r="RKN37" s="37"/>
      <c r="RKO37" s="37"/>
      <c r="RKP37" s="37"/>
      <c r="RKQ37" s="37"/>
      <c r="RKR37" s="37"/>
      <c r="RKS37" s="37"/>
      <c r="RKT37" s="37"/>
      <c r="RKU37" s="37"/>
      <c r="RKV37" s="37"/>
      <c r="RKW37" s="37"/>
      <c r="RKX37" s="37"/>
      <c r="RKY37" s="37"/>
      <c r="RKZ37" s="37"/>
      <c r="RLA37" s="37"/>
      <c r="RLB37" s="37"/>
      <c r="RLC37" s="37"/>
      <c r="RLD37" s="37"/>
      <c r="RLE37" s="37"/>
      <c r="RLF37" s="37"/>
      <c r="RLG37" s="37"/>
      <c r="RLH37" s="37"/>
      <c r="RLI37" s="37"/>
      <c r="RLJ37" s="37"/>
      <c r="RLK37" s="37"/>
      <c r="RLL37" s="37"/>
      <c r="RLM37" s="37"/>
      <c r="RLN37" s="37"/>
      <c r="RLO37" s="37"/>
      <c r="RLP37" s="37"/>
      <c r="RLQ37" s="37"/>
      <c r="RLR37" s="37"/>
      <c r="RLS37" s="37"/>
      <c r="RLT37" s="37"/>
      <c r="RLU37" s="37"/>
      <c r="RLV37" s="37"/>
      <c r="RLW37" s="37"/>
      <c r="RLX37" s="37"/>
      <c r="RLY37" s="37"/>
      <c r="RLZ37" s="37"/>
      <c r="RMA37" s="37"/>
      <c r="RMB37" s="37"/>
      <c r="RMC37" s="37"/>
      <c r="RMD37" s="37"/>
      <c r="RME37" s="37"/>
      <c r="RMF37" s="37"/>
      <c r="RMG37" s="37"/>
      <c r="RMH37" s="37"/>
      <c r="RMI37" s="37"/>
      <c r="RMJ37" s="37"/>
      <c r="RMK37" s="37"/>
      <c r="RML37" s="37"/>
      <c r="RMM37" s="37"/>
      <c r="RMN37" s="37"/>
      <c r="RMO37" s="37"/>
      <c r="RMP37" s="37"/>
      <c r="RMQ37" s="37"/>
      <c r="RMR37" s="37"/>
      <c r="RMS37" s="37"/>
      <c r="RMT37" s="37"/>
      <c r="RMU37" s="37"/>
      <c r="RMV37" s="37"/>
      <c r="RMW37" s="37"/>
      <c r="RMX37" s="37"/>
      <c r="RMY37" s="37"/>
      <c r="RMZ37" s="37"/>
      <c r="RNA37" s="37"/>
      <c r="RNB37" s="37"/>
      <c r="RNC37" s="37"/>
      <c r="RND37" s="37"/>
      <c r="RNE37" s="37"/>
      <c r="RNF37" s="37"/>
      <c r="RNG37" s="37"/>
      <c r="RNH37" s="37"/>
      <c r="RNI37" s="37"/>
      <c r="RNJ37" s="37"/>
      <c r="RNK37" s="37"/>
      <c r="RNL37" s="37"/>
      <c r="RNM37" s="37"/>
      <c r="RNN37" s="37"/>
      <c r="RNO37" s="37"/>
      <c r="RNP37" s="37"/>
      <c r="RNQ37" s="37"/>
      <c r="RNR37" s="37"/>
      <c r="RNS37" s="37"/>
      <c r="RNT37" s="37"/>
      <c r="RNU37" s="37"/>
      <c r="RNV37" s="37"/>
      <c r="RNW37" s="37"/>
      <c r="RNX37" s="37"/>
      <c r="RNY37" s="37"/>
      <c r="RNZ37" s="37"/>
      <c r="ROA37" s="37"/>
      <c r="ROB37" s="37"/>
      <c r="ROC37" s="37"/>
      <c r="ROD37" s="37"/>
      <c r="ROE37" s="37"/>
      <c r="ROF37" s="37"/>
      <c r="ROG37" s="37"/>
      <c r="ROH37" s="37"/>
      <c r="ROI37" s="37"/>
      <c r="ROJ37" s="37"/>
      <c r="ROK37" s="37"/>
      <c r="ROL37" s="37"/>
      <c r="ROM37" s="37"/>
      <c r="RON37" s="37"/>
      <c r="ROO37" s="37"/>
      <c r="ROP37" s="37"/>
      <c r="ROQ37" s="37"/>
      <c r="ROR37" s="37"/>
      <c r="ROS37" s="37"/>
      <c r="ROT37" s="37"/>
      <c r="ROU37" s="37"/>
      <c r="ROV37" s="37"/>
      <c r="ROW37" s="37"/>
      <c r="ROX37" s="37"/>
      <c r="ROY37" s="37"/>
      <c r="ROZ37" s="37"/>
      <c r="RPA37" s="37"/>
      <c r="RPB37" s="37"/>
      <c r="RPC37" s="37"/>
      <c r="RPD37" s="37"/>
      <c r="RPE37" s="37"/>
      <c r="RPF37" s="37"/>
      <c r="RPG37" s="37"/>
      <c r="RPH37" s="37"/>
      <c r="RPI37" s="37"/>
      <c r="RPJ37" s="37"/>
      <c r="RPK37" s="37"/>
      <c r="RPL37" s="37"/>
      <c r="RPM37" s="37"/>
      <c r="RPN37" s="37"/>
      <c r="RPO37" s="37"/>
      <c r="RPP37" s="37"/>
      <c r="RPQ37" s="37"/>
      <c r="RPR37" s="37"/>
      <c r="RPS37" s="37"/>
      <c r="RPT37" s="37"/>
      <c r="RPU37" s="37"/>
      <c r="RPV37" s="37"/>
      <c r="RPW37" s="37"/>
      <c r="RPX37" s="37"/>
      <c r="RPY37" s="37"/>
      <c r="RPZ37" s="37"/>
      <c r="RQA37" s="37"/>
      <c r="RQB37" s="37"/>
      <c r="RQC37" s="37"/>
      <c r="RQD37" s="37"/>
      <c r="RQE37" s="37"/>
      <c r="RQF37" s="37"/>
      <c r="RQG37" s="37"/>
      <c r="RQH37" s="37"/>
      <c r="RQI37" s="37"/>
      <c r="RQJ37" s="37"/>
      <c r="RQK37" s="37"/>
      <c r="RQL37" s="37"/>
      <c r="RQM37" s="37"/>
      <c r="RQN37" s="37"/>
      <c r="RQO37" s="37"/>
      <c r="RQP37" s="37"/>
      <c r="RQQ37" s="37"/>
      <c r="RQR37" s="37"/>
      <c r="RQS37" s="37"/>
      <c r="RQT37" s="37"/>
      <c r="RQU37" s="37"/>
      <c r="RQV37" s="37"/>
      <c r="RQW37" s="37"/>
      <c r="RQX37" s="37"/>
      <c r="RQY37" s="37"/>
      <c r="RQZ37" s="37"/>
      <c r="RRA37" s="37"/>
      <c r="RRB37" s="37"/>
      <c r="RRC37" s="37"/>
      <c r="RRD37" s="37"/>
      <c r="RRE37" s="37"/>
      <c r="RRF37" s="37"/>
      <c r="RRG37" s="37"/>
      <c r="RRH37" s="37"/>
      <c r="RRI37" s="37"/>
      <c r="RRJ37" s="37"/>
      <c r="RRK37" s="37"/>
      <c r="RRL37" s="37"/>
      <c r="RRM37" s="37"/>
      <c r="RRN37" s="37"/>
      <c r="RRO37" s="37"/>
      <c r="RRP37" s="37"/>
      <c r="RRQ37" s="37"/>
      <c r="RRR37" s="37"/>
      <c r="RRS37" s="37"/>
      <c r="RRT37" s="37"/>
      <c r="RRU37" s="37"/>
      <c r="RRV37" s="37"/>
      <c r="RRW37" s="37"/>
      <c r="RRX37" s="37"/>
      <c r="RRY37" s="37"/>
      <c r="RRZ37" s="37"/>
      <c r="RSA37" s="37"/>
      <c r="RSB37" s="37"/>
      <c r="RSC37" s="37"/>
      <c r="RSD37" s="37"/>
      <c r="RSE37" s="37"/>
      <c r="RSF37" s="37"/>
      <c r="RSG37" s="37"/>
      <c r="RSH37" s="37"/>
      <c r="RSI37" s="37"/>
      <c r="RSJ37" s="37"/>
      <c r="RSK37" s="37"/>
      <c r="RSL37" s="37"/>
      <c r="RSM37" s="37"/>
      <c r="RSN37" s="37"/>
      <c r="RSO37" s="37"/>
      <c r="RSP37" s="37"/>
      <c r="RSQ37" s="37"/>
      <c r="RSR37" s="37"/>
      <c r="RSS37" s="37"/>
      <c r="RST37" s="37"/>
      <c r="RSU37" s="37"/>
      <c r="RSV37" s="37"/>
      <c r="RSW37" s="37"/>
      <c r="RSX37" s="37"/>
      <c r="RSY37" s="37"/>
      <c r="RSZ37" s="37"/>
      <c r="RTA37" s="37"/>
      <c r="RTB37" s="37"/>
      <c r="RTC37" s="37"/>
      <c r="RTD37" s="37"/>
      <c r="RTE37" s="37"/>
      <c r="RTF37" s="37"/>
      <c r="RTG37" s="37"/>
      <c r="RTH37" s="37"/>
      <c r="RTI37" s="37"/>
      <c r="RTJ37" s="37"/>
      <c r="RTK37" s="37"/>
      <c r="RTL37" s="37"/>
      <c r="RTM37" s="37"/>
      <c r="RTN37" s="37"/>
      <c r="RTO37" s="37"/>
      <c r="RTP37" s="37"/>
      <c r="RTQ37" s="37"/>
      <c r="RTR37" s="37"/>
      <c r="RTS37" s="37"/>
      <c r="RTT37" s="37"/>
      <c r="RTU37" s="37"/>
      <c r="RTV37" s="37"/>
      <c r="RTW37" s="37"/>
      <c r="RTX37" s="37"/>
      <c r="RTY37" s="37"/>
      <c r="RTZ37" s="37"/>
      <c r="RUA37" s="37"/>
      <c r="RUB37" s="37"/>
      <c r="RUC37" s="37"/>
      <c r="RUD37" s="37"/>
      <c r="RUE37" s="37"/>
      <c r="RUF37" s="37"/>
      <c r="RUG37" s="37"/>
      <c r="RUH37" s="37"/>
      <c r="RUI37" s="37"/>
      <c r="RUJ37" s="37"/>
      <c r="RUK37" s="37"/>
      <c r="RUL37" s="37"/>
      <c r="RUM37" s="37"/>
      <c r="RUN37" s="37"/>
      <c r="RUO37" s="37"/>
      <c r="RUP37" s="37"/>
      <c r="RUQ37" s="37"/>
      <c r="RUR37" s="37"/>
      <c r="RUS37" s="37"/>
      <c r="RUT37" s="37"/>
      <c r="RUU37" s="37"/>
      <c r="RUV37" s="37"/>
      <c r="RUW37" s="37"/>
      <c r="RUX37" s="37"/>
      <c r="RUY37" s="37"/>
      <c r="RUZ37" s="37"/>
      <c r="RVA37" s="37"/>
      <c r="RVB37" s="37"/>
      <c r="RVC37" s="37"/>
      <c r="RVD37" s="37"/>
      <c r="RVE37" s="37"/>
      <c r="RVF37" s="37"/>
      <c r="RVG37" s="37"/>
      <c r="RVH37" s="37"/>
      <c r="RVI37" s="37"/>
      <c r="RVJ37" s="37"/>
      <c r="RVK37" s="37"/>
      <c r="RVL37" s="37"/>
      <c r="RVM37" s="37"/>
      <c r="RVN37" s="37"/>
      <c r="RVO37" s="37"/>
      <c r="RVP37" s="37"/>
      <c r="RVQ37" s="37"/>
      <c r="RVR37" s="37"/>
      <c r="RVS37" s="37"/>
      <c r="RVT37" s="37"/>
      <c r="RVU37" s="37"/>
      <c r="RVV37" s="37"/>
      <c r="RVW37" s="37"/>
      <c r="RVX37" s="37"/>
      <c r="RVY37" s="37"/>
      <c r="RVZ37" s="37"/>
      <c r="RWA37" s="37"/>
      <c r="RWB37" s="37"/>
      <c r="RWC37" s="37"/>
      <c r="RWD37" s="37"/>
      <c r="RWE37" s="37"/>
      <c r="RWF37" s="37"/>
      <c r="RWG37" s="37"/>
      <c r="RWH37" s="37"/>
      <c r="RWI37" s="37"/>
      <c r="RWJ37" s="37"/>
      <c r="RWK37" s="37"/>
      <c r="RWL37" s="37"/>
      <c r="RWM37" s="37"/>
      <c r="RWN37" s="37"/>
      <c r="RWO37" s="37"/>
      <c r="RWP37" s="37"/>
      <c r="RWQ37" s="37"/>
      <c r="RWR37" s="37"/>
      <c r="RWS37" s="37"/>
      <c r="RWT37" s="37"/>
      <c r="RWU37" s="37"/>
      <c r="RWV37" s="37"/>
      <c r="RWW37" s="37"/>
      <c r="RWX37" s="37"/>
      <c r="RWY37" s="37"/>
      <c r="RWZ37" s="37"/>
      <c r="RXA37" s="37"/>
      <c r="RXB37" s="37"/>
      <c r="RXC37" s="37"/>
      <c r="RXD37" s="37"/>
      <c r="RXE37" s="37"/>
      <c r="RXF37" s="37"/>
      <c r="RXG37" s="37"/>
      <c r="RXH37" s="37"/>
      <c r="RXI37" s="37"/>
      <c r="RXJ37" s="37"/>
      <c r="RXK37" s="37"/>
      <c r="RXL37" s="37"/>
      <c r="RXM37" s="37"/>
      <c r="RXN37" s="37"/>
      <c r="RXO37" s="37"/>
      <c r="RXP37" s="37"/>
      <c r="RXQ37" s="37"/>
      <c r="RXR37" s="37"/>
      <c r="RXS37" s="37"/>
      <c r="RXT37" s="37"/>
      <c r="RXU37" s="37"/>
      <c r="RXV37" s="37"/>
      <c r="RXW37" s="37"/>
      <c r="RXX37" s="37"/>
      <c r="RXY37" s="37"/>
      <c r="RXZ37" s="37"/>
      <c r="RYA37" s="37"/>
      <c r="RYB37" s="37"/>
      <c r="RYC37" s="37"/>
      <c r="RYD37" s="37"/>
      <c r="RYE37" s="37"/>
      <c r="RYF37" s="37"/>
      <c r="RYG37" s="37"/>
      <c r="RYH37" s="37"/>
      <c r="RYI37" s="37"/>
      <c r="RYJ37" s="37"/>
      <c r="RYK37" s="37"/>
      <c r="RYL37" s="37"/>
      <c r="RYM37" s="37"/>
      <c r="RYN37" s="37"/>
      <c r="RYO37" s="37"/>
      <c r="RYP37" s="37"/>
      <c r="RYQ37" s="37"/>
      <c r="RYR37" s="37"/>
      <c r="RYS37" s="37"/>
      <c r="RYT37" s="37"/>
      <c r="RYU37" s="37"/>
      <c r="RYV37" s="37"/>
      <c r="RYW37" s="37"/>
      <c r="RYX37" s="37"/>
      <c r="RYY37" s="37"/>
      <c r="RYZ37" s="37"/>
      <c r="RZA37" s="37"/>
      <c r="RZB37" s="37"/>
      <c r="RZC37" s="37"/>
      <c r="RZD37" s="37"/>
      <c r="RZE37" s="37"/>
      <c r="RZF37" s="37"/>
      <c r="RZG37" s="37"/>
      <c r="RZH37" s="37"/>
      <c r="RZI37" s="37"/>
      <c r="RZJ37" s="37"/>
      <c r="RZK37" s="37"/>
      <c r="RZL37" s="37"/>
      <c r="RZM37" s="37"/>
      <c r="RZN37" s="37"/>
      <c r="RZO37" s="37"/>
      <c r="RZP37" s="37"/>
      <c r="RZQ37" s="37"/>
      <c r="RZR37" s="37"/>
      <c r="RZS37" s="37"/>
      <c r="RZT37" s="37"/>
      <c r="RZU37" s="37"/>
      <c r="RZV37" s="37"/>
      <c r="RZW37" s="37"/>
      <c r="RZX37" s="37"/>
      <c r="RZY37" s="37"/>
      <c r="RZZ37" s="37"/>
      <c r="SAA37" s="37"/>
      <c r="SAB37" s="37"/>
      <c r="SAC37" s="37"/>
      <c r="SAD37" s="37"/>
      <c r="SAE37" s="37"/>
      <c r="SAF37" s="37"/>
      <c r="SAG37" s="37"/>
      <c r="SAH37" s="37"/>
      <c r="SAI37" s="37"/>
      <c r="SAJ37" s="37"/>
      <c r="SAK37" s="37"/>
      <c r="SAL37" s="37"/>
      <c r="SAM37" s="37"/>
      <c r="SAN37" s="37"/>
      <c r="SAO37" s="37"/>
      <c r="SAP37" s="37"/>
      <c r="SAQ37" s="37"/>
      <c r="SAR37" s="37"/>
      <c r="SAS37" s="37"/>
      <c r="SAT37" s="37"/>
      <c r="SAU37" s="37"/>
      <c r="SAV37" s="37"/>
      <c r="SAW37" s="37"/>
      <c r="SAX37" s="37"/>
      <c r="SAY37" s="37"/>
      <c r="SAZ37" s="37"/>
      <c r="SBA37" s="37"/>
      <c r="SBB37" s="37"/>
      <c r="SBC37" s="37"/>
      <c r="SBD37" s="37"/>
      <c r="SBE37" s="37"/>
      <c r="SBF37" s="37"/>
      <c r="SBG37" s="37"/>
      <c r="SBH37" s="37"/>
      <c r="SBI37" s="37"/>
      <c r="SBJ37" s="37"/>
      <c r="SBK37" s="37"/>
      <c r="SBL37" s="37"/>
      <c r="SBM37" s="37"/>
      <c r="SBN37" s="37"/>
      <c r="SBO37" s="37"/>
      <c r="SBP37" s="37"/>
      <c r="SBQ37" s="37"/>
      <c r="SBR37" s="37"/>
      <c r="SBS37" s="37"/>
      <c r="SBT37" s="37"/>
      <c r="SBU37" s="37"/>
      <c r="SBV37" s="37"/>
      <c r="SBW37" s="37"/>
      <c r="SBX37" s="37"/>
      <c r="SBY37" s="37"/>
      <c r="SBZ37" s="37"/>
      <c r="SCA37" s="37"/>
      <c r="SCB37" s="37"/>
      <c r="SCC37" s="37"/>
      <c r="SCD37" s="37"/>
      <c r="SCE37" s="37"/>
      <c r="SCF37" s="37"/>
      <c r="SCG37" s="37"/>
      <c r="SCH37" s="37"/>
      <c r="SCI37" s="37"/>
      <c r="SCJ37" s="37"/>
      <c r="SCK37" s="37"/>
      <c r="SCL37" s="37"/>
      <c r="SCM37" s="37"/>
      <c r="SCN37" s="37"/>
      <c r="SCO37" s="37"/>
      <c r="SCP37" s="37"/>
      <c r="SCQ37" s="37"/>
      <c r="SCR37" s="37"/>
      <c r="SCS37" s="37"/>
      <c r="SCT37" s="37"/>
      <c r="SCU37" s="37"/>
      <c r="SCV37" s="37"/>
      <c r="SCW37" s="37"/>
      <c r="SCX37" s="37"/>
      <c r="SCY37" s="37"/>
      <c r="SCZ37" s="37"/>
      <c r="SDA37" s="37"/>
      <c r="SDB37" s="37"/>
      <c r="SDC37" s="37"/>
      <c r="SDD37" s="37"/>
      <c r="SDE37" s="37"/>
      <c r="SDF37" s="37"/>
      <c r="SDG37" s="37"/>
      <c r="SDH37" s="37"/>
      <c r="SDI37" s="37"/>
      <c r="SDJ37" s="37"/>
      <c r="SDK37" s="37"/>
      <c r="SDL37" s="37"/>
      <c r="SDM37" s="37"/>
      <c r="SDN37" s="37"/>
      <c r="SDO37" s="37"/>
      <c r="SDP37" s="37"/>
      <c r="SDQ37" s="37"/>
      <c r="SDR37" s="37"/>
      <c r="SDS37" s="37"/>
      <c r="SDT37" s="37"/>
      <c r="SDU37" s="37"/>
      <c r="SDV37" s="37"/>
      <c r="SDW37" s="37"/>
      <c r="SDX37" s="37"/>
      <c r="SDY37" s="37"/>
      <c r="SDZ37" s="37"/>
      <c r="SEA37" s="37"/>
      <c r="SEB37" s="37"/>
      <c r="SEC37" s="37"/>
      <c r="SED37" s="37"/>
      <c r="SEE37" s="37"/>
      <c r="SEF37" s="37"/>
      <c r="SEG37" s="37"/>
      <c r="SEH37" s="37"/>
      <c r="SEI37" s="37"/>
      <c r="SEJ37" s="37"/>
      <c r="SEK37" s="37"/>
      <c r="SEL37" s="37"/>
      <c r="SEM37" s="37"/>
      <c r="SEN37" s="37"/>
      <c r="SEO37" s="37"/>
      <c r="SEP37" s="37"/>
      <c r="SEQ37" s="37"/>
      <c r="SER37" s="37"/>
      <c r="SES37" s="37"/>
      <c r="SET37" s="37"/>
      <c r="SEU37" s="37"/>
      <c r="SEV37" s="37"/>
      <c r="SEW37" s="37"/>
      <c r="SEX37" s="37"/>
      <c r="SEY37" s="37"/>
      <c r="SEZ37" s="37"/>
      <c r="SFA37" s="37"/>
      <c r="SFB37" s="37"/>
      <c r="SFC37" s="37"/>
      <c r="SFD37" s="37"/>
      <c r="SFE37" s="37"/>
      <c r="SFF37" s="37"/>
      <c r="SFG37" s="37"/>
      <c r="SFH37" s="37"/>
      <c r="SFI37" s="37"/>
      <c r="SFJ37" s="37"/>
      <c r="SFK37" s="37"/>
      <c r="SFL37" s="37"/>
      <c r="SFM37" s="37"/>
      <c r="SFN37" s="37"/>
      <c r="SFO37" s="37"/>
      <c r="SFP37" s="37"/>
      <c r="SFQ37" s="37"/>
      <c r="SFR37" s="37"/>
      <c r="SFS37" s="37"/>
      <c r="SFT37" s="37"/>
      <c r="SFU37" s="37"/>
      <c r="SFV37" s="37"/>
      <c r="SFW37" s="37"/>
      <c r="SFX37" s="37"/>
      <c r="SFY37" s="37"/>
      <c r="SFZ37" s="37"/>
      <c r="SGA37" s="37"/>
      <c r="SGB37" s="37"/>
      <c r="SGC37" s="37"/>
      <c r="SGD37" s="37"/>
      <c r="SGE37" s="37"/>
      <c r="SGF37" s="37"/>
      <c r="SGG37" s="37"/>
      <c r="SGH37" s="37"/>
      <c r="SGI37" s="37"/>
      <c r="SGJ37" s="37"/>
      <c r="SGK37" s="37"/>
      <c r="SGL37" s="37"/>
      <c r="SGM37" s="37"/>
      <c r="SGN37" s="37"/>
      <c r="SGO37" s="37"/>
      <c r="SGP37" s="37"/>
      <c r="SGQ37" s="37"/>
      <c r="SGR37" s="37"/>
      <c r="SGS37" s="37"/>
      <c r="SGT37" s="37"/>
      <c r="SGU37" s="37"/>
      <c r="SGV37" s="37"/>
      <c r="SGW37" s="37"/>
      <c r="SGX37" s="37"/>
      <c r="SGY37" s="37"/>
      <c r="SGZ37" s="37"/>
      <c r="SHA37" s="37"/>
      <c r="SHB37" s="37"/>
      <c r="SHC37" s="37"/>
      <c r="SHD37" s="37"/>
      <c r="SHE37" s="37"/>
      <c r="SHF37" s="37"/>
      <c r="SHG37" s="37"/>
      <c r="SHH37" s="37"/>
      <c r="SHI37" s="37"/>
      <c r="SHJ37" s="37"/>
      <c r="SHK37" s="37"/>
      <c r="SHL37" s="37"/>
      <c r="SHM37" s="37"/>
      <c r="SHN37" s="37"/>
      <c r="SHO37" s="37"/>
      <c r="SHP37" s="37"/>
      <c r="SHQ37" s="37"/>
      <c r="SHR37" s="37"/>
      <c r="SHS37" s="37"/>
      <c r="SHT37" s="37"/>
      <c r="SHU37" s="37"/>
      <c r="SHV37" s="37"/>
      <c r="SHW37" s="37"/>
      <c r="SHX37" s="37"/>
      <c r="SHY37" s="37"/>
      <c r="SHZ37" s="37"/>
      <c r="SIA37" s="37"/>
      <c r="SIB37" s="37"/>
      <c r="SIC37" s="37"/>
      <c r="SID37" s="37"/>
      <c r="SIE37" s="37"/>
      <c r="SIF37" s="37"/>
      <c r="SIG37" s="37"/>
      <c r="SIH37" s="37"/>
      <c r="SII37" s="37"/>
      <c r="SIJ37" s="37"/>
      <c r="SIK37" s="37"/>
      <c r="SIL37" s="37"/>
      <c r="SIM37" s="37"/>
      <c r="SIN37" s="37"/>
      <c r="SIO37" s="37"/>
      <c r="SIP37" s="37"/>
      <c r="SIQ37" s="37"/>
      <c r="SIR37" s="37"/>
      <c r="SIS37" s="37"/>
      <c r="SIT37" s="37"/>
      <c r="SIU37" s="37"/>
      <c r="SIV37" s="37"/>
      <c r="SIW37" s="37"/>
      <c r="SIX37" s="37"/>
      <c r="SIY37" s="37"/>
      <c r="SIZ37" s="37"/>
      <c r="SJA37" s="37"/>
      <c r="SJB37" s="37"/>
      <c r="SJC37" s="37"/>
      <c r="SJD37" s="37"/>
      <c r="SJE37" s="37"/>
      <c r="SJF37" s="37"/>
      <c r="SJG37" s="37"/>
      <c r="SJH37" s="37"/>
      <c r="SJI37" s="37"/>
      <c r="SJJ37" s="37"/>
      <c r="SJK37" s="37"/>
      <c r="SJL37" s="37"/>
      <c r="SJM37" s="37"/>
      <c r="SJN37" s="37"/>
      <c r="SJO37" s="37"/>
      <c r="SJP37" s="37"/>
      <c r="SJQ37" s="37"/>
      <c r="SJR37" s="37"/>
      <c r="SJS37" s="37"/>
      <c r="SJT37" s="37"/>
      <c r="SJU37" s="37"/>
      <c r="SJV37" s="37"/>
      <c r="SJW37" s="37"/>
      <c r="SJX37" s="37"/>
      <c r="SJY37" s="37"/>
      <c r="SJZ37" s="37"/>
      <c r="SKA37" s="37"/>
      <c r="SKB37" s="37"/>
      <c r="SKC37" s="37"/>
      <c r="SKD37" s="37"/>
      <c r="SKE37" s="37"/>
      <c r="SKF37" s="37"/>
      <c r="SKG37" s="37"/>
      <c r="SKH37" s="37"/>
      <c r="SKI37" s="37"/>
      <c r="SKJ37" s="37"/>
      <c r="SKK37" s="37"/>
      <c r="SKL37" s="37"/>
      <c r="SKM37" s="37"/>
      <c r="SKN37" s="37"/>
      <c r="SKO37" s="37"/>
      <c r="SKP37" s="37"/>
      <c r="SKQ37" s="37"/>
      <c r="SKR37" s="37"/>
      <c r="SKS37" s="37"/>
      <c r="SKT37" s="37"/>
      <c r="SKU37" s="37"/>
      <c r="SKV37" s="37"/>
      <c r="SKW37" s="37"/>
      <c r="SKX37" s="37"/>
      <c r="SKY37" s="37"/>
      <c r="SKZ37" s="37"/>
      <c r="SLA37" s="37"/>
      <c r="SLB37" s="37"/>
      <c r="SLC37" s="37"/>
      <c r="SLD37" s="37"/>
      <c r="SLE37" s="37"/>
      <c r="SLF37" s="37"/>
      <c r="SLG37" s="37"/>
      <c r="SLH37" s="37"/>
      <c r="SLI37" s="37"/>
      <c r="SLJ37" s="37"/>
      <c r="SLK37" s="37"/>
      <c r="SLL37" s="37"/>
      <c r="SLM37" s="37"/>
      <c r="SLN37" s="37"/>
      <c r="SLO37" s="37"/>
      <c r="SLP37" s="37"/>
      <c r="SLQ37" s="37"/>
      <c r="SLR37" s="37"/>
      <c r="SLS37" s="37"/>
      <c r="SLT37" s="37"/>
      <c r="SLU37" s="37"/>
      <c r="SLV37" s="37"/>
      <c r="SLW37" s="37"/>
      <c r="SLX37" s="37"/>
      <c r="SLY37" s="37"/>
      <c r="SLZ37" s="37"/>
      <c r="SMA37" s="37"/>
      <c r="SMB37" s="37"/>
      <c r="SMC37" s="37"/>
      <c r="SMD37" s="37"/>
      <c r="SME37" s="37"/>
      <c r="SMF37" s="37"/>
      <c r="SMG37" s="37"/>
      <c r="SMH37" s="37"/>
      <c r="SMI37" s="37"/>
      <c r="SMJ37" s="37"/>
      <c r="SMK37" s="37"/>
      <c r="SML37" s="37"/>
      <c r="SMM37" s="37"/>
      <c r="SMN37" s="37"/>
      <c r="SMO37" s="37"/>
      <c r="SMP37" s="37"/>
      <c r="SMQ37" s="37"/>
      <c r="SMR37" s="37"/>
      <c r="SMS37" s="37"/>
      <c r="SMT37" s="37"/>
      <c r="SMU37" s="37"/>
      <c r="SMV37" s="37"/>
      <c r="SMW37" s="37"/>
      <c r="SMX37" s="37"/>
      <c r="SMY37" s="37"/>
      <c r="SMZ37" s="37"/>
      <c r="SNA37" s="37"/>
      <c r="SNB37" s="37"/>
      <c r="SNC37" s="37"/>
      <c r="SND37" s="37"/>
      <c r="SNE37" s="37"/>
      <c r="SNF37" s="37"/>
      <c r="SNG37" s="37"/>
      <c r="SNH37" s="37"/>
      <c r="SNI37" s="37"/>
      <c r="SNJ37" s="37"/>
      <c r="SNK37" s="37"/>
      <c r="SNL37" s="37"/>
      <c r="SNM37" s="37"/>
      <c r="SNN37" s="37"/>
      <c r="SNO37" s="37"/>
      <c r="SNP37" s="37"/>
      <c r="SNQ37" s="37"/>
      <c r="SNR37" s="37"/>
      <c r="SNS37" s="37"/>
      <c r="SNT37" s="37"/>
      <c r="SNU37" s="37"/>
      <c r="SNV37" s="37"/>
      <c r="SNW37" s="37"/>
      <c r="SNX37" s="37"/>
      <c r="SNY37" s="37"/>
      <c r="SNZ37" s="37"/>
      <c r="SOA37" s="37"/>
      <c r="SOB37" s="37"/>
      <c r="SOC37" s="37"/>
      <c r="SOD37" s="37"/>
      <c r="SOE37" s="37"/>
      <c r="SOF37" s="37"/>
      <c r="SOG37" s="37"/>
      <c r="SOH37" s="37"/>
      <c r="SOI37" s="37"/>
      <c r="SOJ37" s="37"/>
      <c r="SOK37" s="37"/>
      <c r="SOL37" s="37"/>
      <c r="SOM37" s="37"/>
      <c r="SON37" s="37"/>
      <c r="SOO37" s="37"/>
      <c r="SOP37" s="37"/>
      <c r="SOQ37" s="37"/>
      <c r="SOR37" s="37"/>
      <c r="SOS37" s="37"/>
      <c r="SOT37" s="37"/>
      <c r="SOU37" s="37"/>
      <c r="SOV37" s="37"/>
      <c r="SOW37" s="37"/>
      <c r="SOX37" s="37"/>
      <c r="SOY37" s="37"/>
      <c r="SOZ37" s="37"/>
      <c r="SPA37" s="37"/>
      <c r="SPB37" s="37"/>
      <c r="SPC37" s="37"/>
      <c r="SPD37" s="37"/>
      <c r="SPE37" s="37"/>
      <c r="SPF37" s="37"/>
      <c r="SPG37" s="37"/>
      <c r="SPH37" s="37"/>
      <c r="SPI37" s="37"/>
      <c r="SPJ37" s="37"/>
      <c r="SPK37" s="37"/>
      <c r="SPL37" s="37"/>
      <c r="SPM37" s="37"/>
      <c r="SPN37" s="37"/>
      <c r="SPO37" s="37"/>
      <c r="SPP37" s="37"/>
      <c r="SPQ37" s="37"/>
      <c r="SPR37" s="37"/>
      <c r="SPS37" s="37"/>
      <c r="SPT37" s="37"/>
      <c r="SPU37" s="37"/>
      <c r="SPV37" s="37"/>
      <c r="SPW37" s="37"/>
      <c r="SPX37" s="37"/>
      <c r="SPY37" s="37"/>
      <c r="SPZ37" s="37"/>
      <c r="SQA37" s="37"/>
      <c r="SQB37" s="37"/>
      <c r="SQC37" s="37"/>
      <c r="SQD37" s="37"/>
      <c r="SQE37" s="37"/>
      <c r="SQF37" s="37"/>
      <c r="SQG37" s="37"/>
      <c r="SQH37" s="37"/>
      <c r="SQI37" s="37"/>
      <c r="SQJ37" s="37"/>
      <c r="SQK37" s="37"/>
      <c r="SQL37" s="37"/>
      <c r="SQM37" s="37"/>
      <c r="SQN37" s="37"/>
      <c r="SQO37" s="37"/>
      <c r="SQP37" s="37"/>
      <c r="SQQ37" s="37"/>
      <c r="SQR37" s="37"/>
      <c r="SQS37" s="37"/>
      <c r="SQT37" s="37"/>
      <c r="SQU37" s="37"/>
      <c r="SQV37" s="37"/>
      <c r="SQW37" s="37"/>
      <c r="SQX37" s="37"/>
      <c r="SQY37" s="37"/>
      <c r="SQZ37" s="37"/>
      <c r="SRA37" s="37"/>
      <c r="SRB37" s="37"/>
      <c r="SRC37" s="37"/>
      <c r="SRD37" s="37"/>
      <c r="SRE37" s="37"/>
      <c r="SRF37" s="37"/>
      <c r="SRG37" s="37"/>
      <c r="SRH37" s="37"/>
      <c r="SRI37" s="37"/>
      <c r="SRJ37" s="37"/>
      <c r="SRK37" s="37"/>
      <c r="SRL37" s="37"/>
      <c r="SRM37" s="37"/>
      <c r="SRN37" s="37"/>
      <c r="SRO37" s="37"/>
      <c r="SRP37" s="37"/>
      <c r="SRQ37" s="37"/>
      <c r="SRR37" s="37"/>
      <c r="SRS37" s="37"/>
      <c r="SRT37" s="37"/>
      <c r="SRU37" s="37"/>
      <c r="SRV37" s="37"/>
      <c r="SRW37" s="37"/>
      <c r="SRX37" s="37"/>
      <c r="SRY37" s="37"/>
      <c r="SRZ37" s="37"/>
      <c r="SSA37" s="37"/>
      <c r="SSB37" s="37"/>
      <c r="SSC37" s="37"/>
      <c r="SSD37" s="37"/>
      <c r="SSE37" s="37"/>
      <c r="SSF37" s="37"/>
      <c r="SSG37" s="37"/>
      <c r="SSH37" s="37"/>
      <c r="SSI37" s="37"/>
      <c r="SSJ37" s="37"/>
      <c r="SSK37" s="37"/>
      <c r="SSL37" s="37"/>
      <c r="SSM37" s="37"/>
      <c r="SSN37" s="37"/>
      <c r="SSO37" s="37"/>
      <c r="SSP37" s="37"/>
      <c r="SSQ37" s="37"/>
      <c r="SSR37" s="37"/>
      <c r="SSS37" s="37"/>
      <c r="SST37" s="37"/>
      <c r="SSU37" s="37"/>
      <c r="SSV37" s="37"/>
      <c r="SSW37" s="37"/>
      <c r="SSX37" s="37"/>
      <c r="SSY37" s="37"/>
      <c r="SSZ37" s="37"/>
      <c r="STA37" s="37"/>
      <c r="STB37" s="37"/>
      <c r="STC37" s="37"/>
      <c r="STD37" s="37"/>
      <c r="STE37" s="37"/>
      <c r="STF37" s="37"/>
      <c r="STG37" s="37"/>
      <c r="STH37" s="37"/>
      <c r="STI37" s="37"/>
      <c r="STJ37" s="37"/>
      <c r="STK37" s="37"/>
      <c r="STL37" s="37"/>
      <c r="STM37" s="37"/>
      <c r="STN37" s="37"/>
      <c r="STO37" s="37"/>
      <c r="STP37" s="37"/>
      <c r="STQ37" s="37"/>
      <c r="STR37" s="37"/>
      <c r="STS37" s="37"/>
      <c r="STT37" s="37"/>
      <c r="STU37" s="37"/>
      <c r="STV37" s="37"/>
      <c r="STW37" s="37"/>
      <c r="STX37" s="37"/>
      <c r="STY37" s="37"/>
      <c r="STZ37" s="37"/>
      <c r="SUA37" s="37"/>
      <c r="SUB37" s="37"/>
      <c r="SUC37" s="37"/>
      <c r="SUD37" s="37"/>
      <c r="SUE37" s="37"/>
      <c r="SUF37" s="37"/>
      <c r="SUG37" s="37"/>
      <c r="SUH37" s="37"/>
      <c r="SUI37" s="37"/>
      <c r="SUJ37" s="37"/>
      <c r="SUK37" s="37"/>
      <c r="SUL37" s="37"/>
      <c r="SUM37" s="37"/>
      <c r="SUN37" s="37"/>
      <c r="SUO37" s="37"/>
      <c r="SUP37" s="37"/>
      <c r="SUQ37" s="37"/>
      <c r="SUR37" s="37"/>
      <c r="SUS37" s="37"/>
      <c r="SUT37" s="37"/>
      <c r="SUU37" s="37"/>
      <c r="SUV37" s="37"/>
      <c r="SUW37" s="37"/>
      <c r="SUX37" s="37"/>
      <c r="SUY37" s="37"/>
      <c r="SUZ37" s="37"/>
      <c r="SVA37" s="37"/>
      <c r="SVB37" s="37"/>
      <c r="SVC37" s="37"/>
      <c r="SVD37" s="37"/>
      <c r="SVE37" s="37"/>
      <c r="SVF37" s="37"/>
      <c r="SVG37" s="37"/>
      <c r="SVH37" s="37"/>
      <c r="SVI37" s="37"/>
      <c r="SVJ37" s="37"/>
      <c r="SVK37" s="37"/>
      <c r="SVL37" s="37"/>
      <c r="SVM37" s="37"/>
      <c r="SVN37" s="37"/>
      <c r="SVO37" s="37"/>
      <c r="SVP37" s="37"/>
      <c r="SVQ37" s="37"/>
      <c r="SVR37" s="37"/>
      <c r="SVS37" s="37"/>
      <c r="SVT37" s="37"/>
      <c r="SVU37" s="37"/>
      <c r="SVV37" s="37"/>
      <c r="SVW37" s="37"/>
      <c r="SVX37" s="37"/>
      <c r="SVY37" s="37"/>
      <c r="SVZ37" s="37"/>
      <c r="SWA37" s="37"/>
      <c r="SWB37" s="37"/>
      <c r="SWC37" s="37"/>
      <c r="SWD37" s="37"/>
      <c r="SWE37" s="37"/>
      <c r="SWF37" s="37"/>
      <c r="SWG37" s="37"/>
      <c r="SWH37" s="37"/>
      <c r="SWI37" s="37"/>
      <c r="SWJ37" s="37"/>
      <c r="SWK37" s="37"/>
      <c r="SWL37" s="37"/>
      <c r="SWM37" s="37"/>
      <c r="SWN37" s="37"/>
      <c r="SWO37" s="37"/>
      <c r="SWP37" s="37"/>
      <c r="SWQ37" s="37"/>
      <c r="SWR37" s="37"/>
      <c r="SWS37" s="37"/>
      <c r="SWT37" s="37"/>
      <c r="SWU37" s="37"/>
      <c r="SWV37" s="37"/>
      <c r="SWW37" s="37"/>
      <c r="SWX37" s="37"/>
      <c r="SWY37" s="37"/>
      <c r="SWZ37" s="37"/>
      <c r="SXA37" s="37"/>
      <c r="SXB37" s="37"/>
      <c r="SXC37" s="37"/>
      <c r="SXD37" s="37"/>
      <c r="SXE37" s="37"/>
      <c r="SXF37" s="37"/>
      <c r="SXG37" s="37"/>
      <c r="SXH37" s="37"/>
      <c r="SXI37" s="37"/>
      <c r="SXJ37" s="37"/>
      <c r="SXK37" s="37"/>
      <c r="SXL37" s="37"/>
      <c r="SXM37" s="37"/>
      <c r="SXN37" s="37"/>
      <c r="SXO37" s="37"/>
      <c r="SXP37" s="37"/>
      <c r="SXQ37" s="37"/>
      <c r="SXR37" s="37"/>
      <c r="SXS37" s="37"/>
      <c r="SXT37" s="37"/>
      <c r="SXU37" s="37"/>
      <c r="SXV37" s="37"/>
      <c r="SXW37" s="37"/>
      <c r="SXX37" s="37"/>
      <c r="SXY37" s="37"/>
      <c r="SXZ37" s="37"/>
      <c r="SYA37" s="37"/>
      <c r="SYB37" s="37"/>
      <c r="SYC37" s="37"/>
      <c r="SYD37" s="37"/>
      <c r="SYE37" s="37"/>
      <c r="SYF37" s="37"/>
      <c r="SYG37" s="37"/>
      <c r="SYH37" s="37"/>
      <c r="SYI37" s="37"/>
      <c r="SYJ37" s="37"/>
      <c r="SYK37" s="37"/>
      <c r="SYL37" s="37"/>
      <c r="SYM37" s="37"/>
      <c r="SYN37" s="37"/>
      <c r="SYO37" s="37"/>
      <c r="SYP37" s="37"/>
      <c r="SYQ37" s="37"/>
      <c r="SYR37" s="37"/>
      <c r="SYS37" s="37"/>
      <c r="SYT37" s="37"/>
      <c r="SYU37" s="37"/>
      <c r="SYV37" s="37"/>
      <c r="SYW37" s="37"/>
      <c r="SYX37" s="37"/>
      <c r="SYY37" s="37"/>
      <c r="SYZ37" s="37"/>
      <c r="SZA37" s="37"/>
      <c r="SZB37" s="37"/>
      <c r="SZC37" s="37"/>
      <c r="SZD37" s="37"/>
      <c r="SZE37" s="37"/>
      <c r="SZF37" s="37"/>
      <c r="SZG37" s="37"/>
      <c r="SZH37" s="37"/>
      <c r="SZI37" s="37"/>
      <c r="SZJ37" s="37"/>
      <c r="SZK37" s="37"/>
      <c r="SZL37" s="37"/>
      <c r="SZM37" s="37"/>
      <c r="SZN37" s="37"/>
      <c r="SZO37" s="37"/>
      <c r="SZP37" s="37"/>
      <c r="SZQ37" s="37"/>
      <c r="SZR37" s="37"/>
      <c r="SZS37" s="37"/>
      <c r="SZT37" s="37"/>
      <c r="SZU37" s="37"/>
      <c r="SZV37" s="37"/>
      <c r="SZW37" s="37"/>
      <c r="SZX37" s="37"/>
      <c r="SZY37" s="37"/>
      <c r="SZZ37" s="37"/>
      <c r="TAA37" s="37"/>
      <c r="TAB37" s="37"/>
      <c r="TAC37" s="37"/>
      <c r="TAD37" s="37"/>
      <c r="TAE37" s="37"/>
      <c r="TAF37" s="37"/>
      <c r="TAG37" s="37"/>
      <c r="TAH37" s="37"/>
      <c r="TAI37" s="37"/>
      <c r="TAJ37" s="37"/>
      <c r="TAK37" s="37"/>
      <c r="TAL37" s="37"/>
      <c r="TAM37" s="37"/>
      <c r="TAN37" s="37"/>
      <c r="TAO37" s="37"/>
      <c r="TAP37" s="37"/>
      <c r="TAQ37" s="37"/>
      <c r="TAR37" s="37"/>
      <c r="TAS37" s="37"/>
      <c r="TAT37" s="37"/>
      <c r="TAU37" s="37"/>
      <c r="TAV37" s="37"/>
      <c r="TAW37" s="37"/>
      <c r="TAX37" s="37"/>
      <c r="TAY37" s="37"/>
      <c r="TAZ37" s="37"/>
      <c r="TBA37" s="37"/>
      <c r="TBB37" s="37"/>
      <c r="TBC37" s="37"/>
      <c r="TBD37" s="37"/>
      <c r="TBE37" s="37"/>
      <c r="TBF37" s="37"/>
      <c r="TBG37" s="37"/>
      <c r="TBH37" s="37"/>
      <c r="TBI37" s="37"/>
      <c r="TBJ37" s="37"/>
      <c r="TBK37" s="37"/>
      <c r="TBL37" s="37"/>
      <c r="TBM37" s="37"/>
      <c r="TBN37" s="37"/>
      <c r="TBO37" s="37"/>
      <c r="TBP37" s="37"/>
      <c r="TBQ37" s="37"/>
      <c r="TBR37" s="37"/>
      <c r="TBS37" s="37"/>
      <c r="TBT37" s="37"/>
      <c r="TBU37" s="37"/>
      <c r="TBV37" s="37"/>
      <c r="TBW37" s="37"/>
      <c r="TBX37" s="37"/>
      <c r="TBY37" s="37"/>
      <c r="TBZ37" s="37"/>
      <c r="TCA37" s="37"/>
      <c r="TCB37" s="37"/>
      <c r="TCC37" s="37"/>
      <c r="TCD37" s="37"/>
      <c r="TCE37" s="37"/>
      <c r="TCF37" s="37"/>
      <c r="TCG37" s="37"/>
      <c r="TCH37" s="37"/>
      <c r="TCI37" s="37"/>
      <c r="TCJ37" s="37"/>
      <c r="TCK37" s="37"/>
      <c r="TCL37" s="37"/>
      <c r="TCM37" s="37"/>
      <c r="TCN37" s="37"/>
      <c r="TCO37" s="37"/>
      <c r="TCP37" s="37"/>
      <c r="TCQ37" s="37"/>
      <c r="TCR37" s="37"/>
      <c r="TCS37" s="37"/>
      <c r="TCT37" s="37"/>
      <c r="TCU37" s="37"/>
      <c r="TCV37" s="37"/>
      <c r="TCW37" s="37"/>
      <c r="TCX37" s="37"/>
      <c r="TCY37" s="37"/>
      <c r="TCZ37" s="37"/>
      <c r="TDA37" s="37"/>
      <c r="TDB37" s="37"/>
      <c r="TDC37" s="37"/>
      <c r="TDD37" s="37"/>
      <c r="TDE37" s="37"/>
      <c r="TDF37" s="37"/>
      <c r="TDG37" s="37"/>
      <c r="TDH37" s="37"/>
      <c r="TDI37" s="37"/>
      <c r="TDJ37" s="37"/>
      <c r="TDK37" s="37"/>
      <c r="TDL37" s="37"/>
      <c r="TDM37" s="37"/>
      <c r="TDN37" s="37"/>
      <c r="TDO37" s="37"/>
      <c r="TDP37" s="37"/>
      <c r="TDQ37" s="37"/>
      <c r="TDR37" s="37"/>
      <c r="TDS37" s="37"/>
      <c r="TDT37" s="37"/>
      <c r="TDU37" s="37"/>
      <c r="TDV37" s="37"/>
      <c r="TDW37" s="37"/>
      <c r="TDX37" s="37"/>
      <c r="TDY37" s="37"/>
      <c r="TDZ37" s="37"/>
      <c r="TEA37" s="37"/>
      <c r="TEB37" s="37"/>
      <c r="TEC37" s="37"/>
      <c r="TED37" s="37"/>
      <c r="TEE37" s="37"/>
      <c r="TEF37" s="37"/>
      <c r="TEG37" s="37"/>
      <c r="TEH37" s="37"/>
      <c r="TEI37" s="37"/>
      <c r="TEJ37" s="37"/>
      <c r="TEK37" s="37"/>
      <c r="TEL37" s="37"/>
      <c r="TEM37" s="37"/>
      <c r="TEN37" s="37"/>
      <c r="TEO37" s="37"/>
      <c r="TEP37" s="37"/>
      <c r="TEQ37" s="37"/>
      <c r="TER37" s="37"/>
      <c r="TES37" s="37"/>
      <c r="TET37" s="37"/>
      <c r="TEU37" s="37"/>
      <c r="TEV37" s="37"/>
      <c r="TEW37" s="37"/>
      <c r="TEX37" s="37"/>
      <c r="TEY37" s="37"/>
      <c r="TEZ37" s="37"/>
      <c r="TFA37" s="37"/>
      <c r="TFB37" s="37"/>
      <c r="TFC37" s="37"/>
      <c r="TFD37" s="37"/>
      <c r="TFE37" s="37"/>
      <c r="TFF37" s="37"/>
      <c r="TFG37" s="37"/>
      <c r="TFH37" s="37"/>
      <c r="TFI37" s="37"/>
      <c r="TFJ37" s="37"/>
      <c r="TFK37" s="37"/>
      <c r="TFL37" s="37"/>
      <c r="TFM37" s="37"/>
      <c r="TFN37" s="37"/>
      <c r="TFO37" s="37"/>
      <c r="TFP37" s="37"/>
      <c r="TFQ37" s="37"/>
      <c r="TFR37" s="37"/>
      <c r="TFS37" s="37"/>
      <c r="TFT37" s="37"/>
      <c r="TFU37" s="37"/>
      <c r="TFV37" s="37"/>
      <c r="TFW37" s="37"/>
      <c r="TFX37" s="37"/>
      <c r="TFY37" s="37"/>
      <c r="TFZ37" s="37"/>
      <c r="TGA37" s="37"/>
      <c r="TGB37" s="37"/>
      <c r="TGC37" s="37"/>
      <c r="TGD37" s="37"/>
      <c r="TGE37" s="37"/>
      <c r="TGF37" s="37"/>
      <c r="TGG37" s="37"/>
      <c r="TGH37" s="37"/>
      <c r="TGI37" s="37"/>
      <c r="TGJ37" s="37"/>
      <c r="TGK37" s="37"/>
      <c r="TGL37" s="37"/>
      <c r="TGM37" s="37"/>
      <c r="TGN37" s="37"/>
      <c r="TGO37" s="37"/>
      <c r="TGP37" s="37"/>
      <c r="TGQ37" s="37"/>
      <c r="TGR37" s="37"/>
      <c r="TGS37" s="37"/>
      <c r="TGT37" s="37"/>
      <c r="TGU37" s="37"/>
      <c r="TGV37" s="37"/>
      <c r="TGW37" s="37"/>
      <c r="TGX37" s="37"/>
      <c r="TGY37" s="37"/>
      <c r="TGZ37" s="37"/>
      <c r="THA37" s="37"/>
      <c r="THB37" s="37"/>
      <c r="THC37" s="37"/>
      <c r="THD37" s="37"/>
      <c r="THE37" s="37"/>
      <c r="THF37" s="37"/>
      <c r="THG37" s="37"/>
      <c r="THH37" s="37"/>
      <c r="THI37" s="37"/>
      <c r="THJ37" s="37"/>
      <c r="THK37" s="37"/>
      <c r="THL37" s="37"/>
      <c r="THM37" s="37"/>
      <c r="THN37" s="37"/>
      <c r="THO37" s="37"/>
      <c r="THP37" s="37"/>
      <c r="THQ37" s="37"/>
      <c r="THR37" s="37"/>
      <c r="THS37" s="37"/>
      <c r="THT37" s="37"/>
      <c r="THU37" s="37"/>
      <c r="THV37" s="37"/>
      <c r="THW37" s="37"/>
      <c r="THX37" s="37"/>
      <c r="THY37" s="37"/>
      <c r="THZ37" s="37"/>
      <c r="TIA37" s="37"/>
      <c r="TIB37" s="37"/>
      <c r="TIC37" s="37"/>
      <c r="TID37" s="37"/>
      <c r="TIE37" s="37"/>
      <c r="TIF37" s="37"/>
      <c r="TIG37" s="37"/>
      <c r="TIH37" s="37"/>
      <c r="TII37" s="37"/>
      <c r="TIJ37" s="37"/>
      <c r="TIK37" s="37"/>
      <c r="TIL37" s="37"/>
      <c r="TIM37" s="37"/>
      <c r="TIN37" s="37"/>
      <c r="TIO37" s="37"/>
      <c r="TIP37" s="37"/>
      <c r="TIQ37" s="37"/>
      <c r="TIR37" s="37"/>
      <c r="TIS37" s="37"/>
      <c r="TIT37" s="37"/>
      <c r="TIU37" s="37"/>
      <c r="TIV37" s="37"/>
      <c r="TIW37" s="37"/>
      <c r="TIX37" s="37"/>
      <c r="TIY37" s="37"/>
      <c r="TIZ37" s="37"/>
      <c r="TJA37" s="37"/>
      <c r="TJB37" s="37"/>
      <c r="TJC37" s="37"/>
      <c r="TJD37" s="37"/>
      <c r="TJE37" s="37"/>
      <c r="TJF37" s="37"/>
      <c r="TJG37" s="37"/>
      <c r="TJH37" s="37"/>
      <c r="TJI37" s="37"/>
      <c r="TJJ37" s="37"/>
      <c r="TJK37" s="37"/>
      <c r="TJL37" s="37"/>
      <c r="TJM37" s="37"/>
      <c r="TJN37" s="37"/>
      <c r="TJO37" s="37"/>
      <c r="TJP37" s="37"/>
      <c r="TJQ37" s="37"/>
      <c r="TJR37" s="37"/>
      <c r="TJS37" s="37"/>
      <c r="TJT37" s="37"/>
      <c r="TJU37" s="37"/>
      <c r="TJV37" s="37"/>
      <c r="TJW37" s="37"/>
      <c r="TJX37" s="37"/>
      <c r="TJY37" s="37"/>
      <c r="TJZ37" s="37"/>
      <c r="TKA37" s="37"/>
      <c r="TKB37" s="37"/>
      <c r="TKC37" s="37"/>
      <c r="TKD37" s="37"/>
      <c r="TKE37" s="37"/>
      <c r="TKF37" s="37"/>
      <c r="TKG37" s="37"/>
      <c r="TKH37" s="37"/>
      <c r="TKI37" s="37"/>
      <c r="TKJ37" s="37"/>
      <c r="TKK37" s="37"/>
      <c r="TKL37" s="37"/>
      <c r="TKM37" s="37"/>
      <c r="TKN37" s="37"/>
      <c r="TKO37" s="37"/>
      <c r="TKP37" s="37"/>
      <c r="TKQ37" s="37"/>
      <c r="TKR37" s="37"/>
      <c r="TKS37" s="37"/>
      <c r="TKT37" s="37"/>
      <c r="TKU37" s="37"/>
      <c r="TKV37" s="37"/>
      <c r="TKW37" s="37"/>
      <c r="TKX37" s="37"/>
      <c r="TKY37" s="37"/>
      <c r="TKZ37" s="37"/>
      <c r="TLA37" s="37"/>
      <c r="TLB37" s="37"/>
      <c r="TLC37" s="37"/>
      <c r="TLD37" s="37"/>
      <c r="TLE37" s="37"/>
      <c r="TLF37" s="37"/>
      <c r="TLG37" s="37"/>
      <c r="TLH37" s="37"/>
      <c r="TLI37" s="37"/>
      <c r="TLJ37" s="37"/>
      <c r="TLK37" s="37"/>
      <c r="TLL37" s="37"/>
      <c r="TLM37" s="37"/>
      <c r="TLN37" s="37"/>
      <c r="TLO37" s="37"/>
      <c r="TLP37" s="37"/>
      <c r="TLQ37" s="37"/>
      <c r="TLR37" s="37"/>
      <c r="TLS37" s="37"/>
      <c r="TLT37" s="37"/>
      <c r="TLU37" s="37"/>
      <c r="TLV37" s="37"/>
      <c r="TLW37" s="37"/>
      <c r="TLX37" s="37"/>
      <c r="TLY37" s="37"/>
      <c r="TLZ37" s="37"/>
      <c r="TMA37" s="37"/>
      <c r="TMB37" s="37"/>
      <c r="TMC37" s="37"/>
      <c r="TMD37" s="37"/>
      <c r="TME37" s="37"/>
      <c r="TMF37" s="37"/>
      <c r="TMG37" s="37"/>
      <c r="TMH37" s="37"/>
      <c r="TMI37" s="37"/>
      <c r="TMJ37" s="37"/>
      <c r="TMK37" s="37"/>
      <c r="TML37" s="37"/>
      <c r="TMM37" s="37"/>
      <c r="TMN37" s="37"/>
      <c r="TMO37" s="37"/>
      <c r="TMP37" s="37"/>
      <c r="TMQ37" s="37"/>
      <c r="TMR37" s="37"/>
      <c r="TMS37" s="37"/>
      <c r="TMT37" s="37"/>
      <c r="TMU37" s="37"/>
      <c r="TMV37" s="37"/>
      <c r="TMW37" s="37"/>
      <c r="TMX37" s="37"/>
      <c r="TMY37" s="37"/>
      <c r="TMZ37" s="37"/>
      <c r="TNA37" s="37"/>
      <c r="TNB37" s="37"/>
      <c r="TNC37" s="37"/>
      <c r="TND37" s="37"/>
      <c r="TNE37" s="37"/>
      <c r="TNF37" s="37"/>
      <c r="TNG37" s="37"/>
      <c r="TNH37" s="37"/>
      <c r="TNI37" s="37"/>
      <c r="TNJ37" s="37"/>
      <c r="TNK37" s="37"/>
      <c r="TNL37" s="37"/>
      <c r="TNM37" s="37"/>
      <c r="TNN37" s="37"/>
      <c r="TNO37" s="37"/>
      <c r="TNP37" s="37"/>
      <c r="TNQ37" s="37"/>
      <c r="TNR37" s="37"/>
      <c r="TNS37" s="37"/>
      <c r="TNT37" s="37"/>
      <c r="TNU37" s="37"/>
      <c r="TNV37" s="37"/>
      <c r="TNW37" s="37"/>
      <c r="TNX37" s="37"/>
      <c r="TNY37" s="37"/>
      <c r="TNZ37" s="37"/>
      <c r="TOA37" s="37"/>
      <c r="TOB37" s="37"/>
      <c r="TOC37" s="37"/>
      <c r="TOD37" s="37"/>
      <c r="TOE37" s="37"/>
      <c r="TOF37" s="37"/>
      <c r="TOG37" s="37"/>
      <c r="TOH37" s="37"/>
      <c r="TOI37" s="37"/>
      <c r="TOJ37" s="37"/>
      <c r="TOK37" s="37"/>
      <c r="TOL37" s="37"/>
      <c r="TOM37" s="37"/>
      <c r="TON37" s="37"/>
      <c r="TOO37" s="37"/>
      <c r="TOP37" s="37"/>
      <c r="TOQ37" s="37"/>
      <c r="TOR37" s="37"/>
      <c r="TOS37" s="37"/>
      <c r="TOT37" s="37"/>
      <c r="TOU37" s="37"/>
      <c r="TOV37" s="37"/>
      <c r="TOW37" s="37"/>
      <c r="TOX37" s="37"/>
      <c r="TOY37" s="37"/>
      <c r="TOZ37" s="37"/>
      <c r="TPA37" s="37"/>
      <c r="TPB37" s="37"/>
      <c r="TPC37" s="37"/>
      <c r="TPD37" s="37"/>
      <c r="TPE37" s="37"/>
      <c r="TPF37" s="37"/>
      <c r="TPG37" s="37"/>
      <c r="TPH37" s="37"/>
      <c r="TPI37" s="37"/>
      <c r="TPJ37" s="37"/>
      <c r="TPK37" s="37"/>
      <c r="TPL37" s="37"/>
      <c r="TPM37" s="37"/>
      <c r="TPN37" s="37"/>
      <c r="TPO37" s="37"/>
      <c r="TPP37" s="37"/>
      <c r="TPQ37" s="37"/>
      <c r="TPR37" s="37"/>
      <c r="TPS37" s="37"/>
      <c r="TPT37" s="37"/>
      <c r="TPU37" s="37"/>
      <c r="TPV37" s="37"/>
      <c r="TPW37" s="37"/>
      <c r="TPX37" s="37"/>
      <c r="TPY37" s="37"/>
      <c r="TPZ37" s="37"/>
      <c r="TQA37" s="37"/>
      <c r="TQB37" s="37"/>
      <c r="TQC37" s="37"/>
      <c r="TQD37" s="37"/>
      <c r="TQE37" s="37"/>
      <c r="TQF37" s="37"/>
      <c r="TQG37" s="37"/>
      <c r="TQH37" s="37"/>
      <c r="TQI37" s="37"/>
      <c r="TQJ37" s="37"/>
      <c r="TQK37" s="37"/>
      <c r="TQL37" s="37"/>
      <c r="TQM37" s="37"/>
      <c r="TQN37" s="37"/>
      <c r="TQO37" s="37"/>
      <c r="TQP37" s="37"/>
      <c r="TQQ37" s="37"/>
      <c r="TQR37" s="37"/>
      <c r="TQS37" s="37"/>
      <c r="TQT37" s="37"/>
      <c r="TQU37" s="37"/>
      <c r="TQV37" s="37"/>
      <c r="TQW37" s="37"/>
      <c r="TQX37" s="37"/>
      <c r="TQY37" s="37"/>
      <c r="TQZ37" s="37"/>
      <c r="TRA37" s="37"/>
      <c r="TRB37" s="37"/>
      <c r="TRC37" s="37"/>
      <c r="TRD37" s="37"/>
      <c r="TRE37" s="37"/>
      <c r="TRF37" s="37"/>
      <c r="TRG37" s="37"/>
      <c r="TRH37" s="37"/>
      <c r="TRI37" s="37"/>
      <c r="TRJ37" s="37"/>
      <c r="TRK37" s="37"/>
      <c r="TRL37" s="37"/>
      <c r="TRM37" s="37"/>
      <c r="TRN37" s="37"/>
      <c r="TRO37" s="37"/>
      <c r="TRP37" s="37"/>
      <c r="TRQ37" s="37"/>
      <c r="TRR37" s="37"/>
      <c r="TRS37" s="37"/>
      <c r="TRT37" s="37"/>
      <c r="TRU37" s="37"/>
      <c r="TRV37" s="37"/>
      <c r="TRW37" s="37"/>
      <c r="TRX37" s="37"/>
      <c r="TRY37" s="37"/>
      <c r="TRZ37" s="37"/>
      <c r="TSA37" s="37"/>
      <c r="TSB37" s="37"/>
      <c r="TSC37" s="37"/>
      <c r="TSD37" s="37"/>
      <c r="TSE37" s="37"/>
      <c r="TSF37" s="37"/>
      <c r="TSG37" s="37"/>
      <c r="TSH37" s="37"/>
      <c r="TSI37" s="37"/>
      <c r="TSJ37" s="37"/>
      <c r="TSK37" s="37"/>
      <c r="TSL37" s="37"/>
      <c r="TSM37" s="37"/>
      <c r="TSN37" s="37"/>
      <c r="TSO37" s="37"/>
      <c r="TSP37" s="37"/>
      <c r="TSQ37" s="37"/>
      <c r="TSR37" s="37"/>
      <c r="TSS37" s="37"/>
      <c r="TST37" s="37"/>
      <c r="TSU37" s="37"/>
      <c r="TSV37" s="37"/>
      <c r="TSW37" s="37"/>
      <c r="TSX37" s="37"/>
      <c r="TSY37" s="37"/>
      <c r="TSZ37" s="37"/>
      <c r="TTA37" s="37"/>
      <c r="TTB37" s="37"/>
      <c r="TTC37" s="37"/>
      <c r="TTD37" s="37"/>
      <c r="TTE37" s="37"/>
      <c r="TTF37" s="37"/>
      <c r="TTG37" s="37"/>
      <c r="TTH37" s="37"/>
      <c r="TTI37" s="37"/>
      <c r="TTJ37" s="37"/>
      <c r="TTK37" s="37"/>
      <c r="TTL37" s="37"/>
      <c r="TTM37" s="37"/>
      <c r="TTN37" s="37"/>
      <c r="TTO37" s="37"/>
      <c r="TTP37" s="37"/>
      <c r="TTQ37" s="37"/>
      <c r="TTR37" s="37"/>
      <c r="TTS37" s="37"/>
      <c r="TTT37" s="37"/>
      <c r="TTU37" s="37"/>
      <c r="TTV37" s="37"/>
      <c r="TTW37" s="37"/>
      <c r="TTX37" s="37"/>
      <c r="TTY37" s="37"/>
      <c r="TTZ37" s="37"/>
      <c r="TUA37" s="37"/>
      <c r="TUB37" s="37"/>
      <c r="TUC37" s="37"/>
      <c r="TUD37" s="37"/>
      <c r="TUE37" s="37"/>
      <c r="TUF37" s="37"/>
      <c r="TUG37" s="37"/>
      <c r="TUH37" s="37"/>
      <c r="TUI37" s="37"/>
      <c r="TUJ37" s="37"/>
      <c r="TUK37" s="37"/>
      <c r="TUL37" s="37"/>
      <c r="TUM37" s="37"/>
      <c r="TUN37" s="37"/>
      <c r="TUO37" s="37"/>
      <c r="TUP37" s="37"/>
      <c r="TUQ37" s="37"/>
      <c r="TUR37" s="37"/>
      <c r="TUS37" s="37"/>
      <c r="TUT37" s="37"/>
      <c r="TUU37" s="37"/>
      <c r="TUV37" s="37"/>
      <c r="TUW37" s="37"/>
      <c r="TUX37" s="37"/>
      <c r="TUY37" s="37"/>
      <c r="TUZ37" s="37"/>
      <c r="TVA37" s="37"/>
      <c r="TVB37" s="37"/>
      <c r="TVC37" s="37"/>
      <c r="TVD37" s="37"/>
      <c r="TVE37" s="37"/>
      <c r="TVF37" s="37"/>
      <c r="TVG37" s="37"/>
      <c r="TVH37" s="37"/>
      <c r="TVI37" s="37"/>
      <c r="TVJ37" s="37"/>
      <c r="TVK37" s="37"/>
      <c r="TVL37" s="37"/>
      <c r="TVM37" s="37"/>
      <c r="TVN37" s="37"/>
      <c r="TVO37" s="37"/>
      <c r="TVP37" s="37"/>
      <c r="TVQ37" s="37"/>
      <c r="TVR37" s="37"/>
      <c r="TVS37" s="37"/>
      <c r="TVT37" s="37"/>
      <c r="TVU37" s="37"/>
      <c r="TVV37" s="37"/>
      <c r="TVW37" s="37"/>
      <c r="TVX37" s="37"/>
      <c r="TVY37" s="37"/>
      <c r="TVZ37" s="37"/>
      <c r="TWA37" s="37"/>
      <c r="TWB37" s="37"/>
      <c r="TWC37" s="37"/>
      <c r="TWD37" s="37"/>
      <c r="TWE37" s="37"/>
      <c r="TWF37" s="37"/>
      <c r="TWG37" s="37"/>
      <c r="TWH37" s="37"/>
      <c r="TWI37" s="37"/>
      <c r="TWJ37" s="37"/>
      <c r="TWK37" s="37"/>
      <c r="TWL37" s="37"/>
      <c r="TWM37" s="37"/>
      <c r="TWN37" s="37"/>
      <c r="TWO37" s="37"/>
      <c r="TWP37" s="37"/>
      <c r="TWQ37" s="37"/>
      <c r="TWR37" s="37"/>
      <c r="TWS37" s="37"/>
      <c r="TWT37" s="37"/>
      <c r="TWU37" s="37"/>
      <c r="TWV37" s="37"/>
      <c r="TWW37" s="37"/>
      <c r="TWX37" s="37"/>
      <c r="TWY37" s="37"/>
      <c r="TWZ37" s="37"/>
      <c r="TXA37" s="37"/>
      <c r="TXB37" s="37"/>
      <c r="TXC37" s="37"/>
      <c r="TXD37" s="37"/>
      <c r="TXE37" s="37"/>
      <c r="TXF37" s="37"/>
      <c r="TXG37" s="37"/>
      <c r="TXH37" s="37"/>
      <c r="TXI37" s="37"/>
      <c r="TXJ37" s="37"/>
      <c r="TXK37" s="37"/>
      <c r="TXL37" s="37"/>
      <c r="TXM37" s="37"/>
      <c r="TXN37" s="37"/>
      <c r="TXO37" s="37"/>
      <c r="TXP37" s="37"/>
      <c r="TXQ37" s="37"/>
      <c r="TXR37" s="37"/>
      <c r="TXS37" s="37"/>
      <c r="TXT37" s="37"/>
      <c r="TXU37" s="37"/>
      <c r="TXV37" s="37"/>
      <c r="TXW37" s="37"/>
      <c r="TXX37" s="37"/>
      <c r="TXY37" s="37"/>
      <c r="TXZ37" s="37"/>
      <c r="TYA37" s="37"/>
      <c r="TYB37" s="37"/>
      <c r="TYC37" s="37"/>
      <c r="TYD37" s="37"/>
      <c r="TYE37" s="37"/>
      <c r="TYF37" s="37"/>
      <c r="TYG37" s="37"/>
      <c r="TYH37" s="37"/>
      <c r="TYI37" s="37"/>
      <c r="TYJ37" s="37"/>
      <c r="TYK37" s="37"/>
      <c r="TYL37" s="37"/>
      <c r="TYM37" s="37"/>
      <c r="TYN37" s="37"/>
      <c r="TYO37" s="37"/>
      <c r="TYP37" s="37"/>
      <c r="TYQ37" s="37"/>
      <c r="TYR37" s="37"/>
      <c r="TYS37" s="37"/>
      <c r="TYT37" s="37"/>
      <c r="TYU37" s="37"/>
      <c r="TYV37" s="37"/>
      <c r="TYW37" s="37"/>
      <c r="TYX37" s="37"/>
      <c r="TYY37" s="37"/>
      <c r="TYZ37" s="37"/>
      <c r="TZA37" s="37"/>
      <c r="TZB37" s="37"/>
      <c r="TZC37" s="37"/>
      <c r="TZD37" s="37"/>
      <c r="TZE37" s="37"/>
      <c r="TZF37" s="37"/>
      <c r="TZG37" s="37"/>
      <c r="TZH37" s="37"/>
      <c r="TZI37" s="37"/>
      <c r="TZJ37" s="37"/>
      <c r="TZK37" s="37"/>
      <c r="TZL37" s="37"/>
      <c r="TZM37" s="37"/>
      <c r="TZN37" s="37"/>
      <c r="TZO37" s="37"/>
      <c r="TZP37" s="37"/>
      <c r="TZQ37" s="37"/>
      <c r="TZR37" s="37"/>
      <c r="TZS37" s="37"/>
      <c r="TZT37" s="37"/>
      <c r="TZU37" s="37"/>
      <c r="TZV37" s="37"/>
      <c r="TZW37" s="37"/>
      <c r="TZX37" s="37"/>
      <c r="TZY37" s="37"/>
      <c r="TZZ37" s="37"/>
      <c r="UAA37" s="37"/>
      <c r="UAB37" s="37"/>
      <c r="UAC37" s="37"/>
      <c r="UAD37" s="37"/>
      <c r="UAE37" s="37"/>
      <c r="UAF37" s="37"/>
      <c r="UAG37" s="37"/>
      <c r="UAH37" s="37"/>
      <c r="UAI37" s="37"/>
      <c r="UAJ37" s="37"/>
      <c r="UAK37" s="37"/>
      <c r="UAL37" s="37"/>
      <c r="UAM37" s="37"/>
      <c r="UAN37" s="37"/>
      <c r="UAO37" s="37"/>
      <c r="UAP37" s="37"/>
      <c r="UAQ37" s="37"/>
      <c r="UAR37" s="37"/>
      <c r="UAS37" s="37"/>
      <c r="UAT37" s="37"/>
      <c r="UAU37" s="37"/>
      <c r="UAV37" s="37"/>
      <c r="UAW37" s="37"/>
      <c r="UAX37" s="37"/>
      <c r="UAY37" s="37"/>
      <c r="UAZ37" s="37"/>
      <c r="UBA37" s="37"/>
      <c r="UBB37" s="37"/>
      <c r="UBC37" s="37"/>
      <c r="UBD37" s="37"/>
      <c r="UBE37" s="37"/>
      <c r="UBF37" s="37"/>
      <c r="UBG37" s="37"/>
      <c r="UBH37" s="37"/>
      <c r="UBI37" s="37"/>
      <c r="UBJ37" s="37"/>
      <c r="UBK37" s="37"/>
      <c r="UBL37" s="37"/>
      <c r="UBM37" s="37"/>
      <c r="UBN37" s="37"/>
      <c r="UBO37" s="37"/>
      <c r="UBP37" s="37"/>
      <c r="UBQ37" s="37"/>
      <c r="UBR37" s="37"/>
      <c r="UBS37" s="37"/>
      <c r="UBT37" s="37"/>
      <c r="UBU37" s="37"/>
      <c r="UBV37" s="37"/>
      <c r="UBW37" s="37"/>
      <c r="UBX37" s="37"/>
      <c r="UBY37" s="37"/>
      <c r="UBZ37" s="37"/>
      <c r="UCA37" s="37"/>
      <c r="UCB37" s="37"/>
      <c r="UCC37" s="37"/>
      <c r="UCD37" s="37"/>
      <c r="UCE37" s="37"/>
      <c r="UCF37" s="37"/>
      <c r="UCG37" s="37"/>
      <c r="UCH37" s="37"/>
      <c r="UCI37" s="37"/>
      <c r="UCJ37" s="37"/>
      <c r="UCK37" s="37"/>
      <c r="UCL37" s="37"/>
      <c r="UCM37" s="37"/>
      <c r="UCN37" s="37"/>
      <c r="UCO37" s="37"/>
      <c r="UCP37" s="37"/>
      <c r="UCQ37" s="37"/>
      <c r="UCR37" s="37"/>
      <c r="UCS37" s="37"/>
      <c r="UCT37" s="37"/>
      <c r="UCU37" s="37"/>
      <c r="UCV37" s="37"/>
      <c r="UCW37" s="37"/>
      <c r="UCX37" s="37"/>
      <c r="UCY37" s="37"/>
      <c r="UCZ37" s="37"/>
      <c r="UDA37" s="37"/>
      <c r="UDB37" s="37"/>
      <c r="UDC37" s="37"/>
      <c r="UDD37" s="37"/>
      <c r="UDE37" s="37"/>
      <c r="UDF37" s="37"/>
      <c r="UDG37" s="37"/>
      <c r="UDH37" s="37"/>
      <c r="UDI37" s="37"/>
      <c r="UDJ37" s="37"/>
      <c r="UDK37" s="37"/>
      <c r="UDL37" s="37"/>
      <c r="UDM37" s="37"/>
      <c r="UDN37" s="37"/>
      <c r="UDO37" s="37"/>
      <c r="UDP37" s="37"/>
      <c r="UDQ37" s="37"/>
      <c r="UDR37" s="37"/>
      <c r="UDS37" s="37"/>
      <c r="UDT37" s="37"/>
      <c r="UDU37" s="37"/>
      <c r="UDV37" s="37"/>
      <c r="UDW37" s="37"/>
      <c r="UDX37" s="37"/>
      <c r="UDY37" s="37"/>
      <c r="UDZ37" s="37"/>
      <c r="UEA37" s="37"/>
      <c r="UEB37" s="37"/>
      <c r="UEC37" s="37"/>
      <c r="UED37" s="37"/>
      <c r="UEE37" s="37"/>
      <c r="UEF37" s="37"/>
      <c r="UEG37" s="37"/>
      <c r="UEH37" s="37"/>
      <c r="UEI37" s="37"/>
      <c r="UEJ37" s="37"/>
      <c r="UEK37" s="37"/>
      <c r="UEL37" s="37"/>
      <c r="UEM37" s="37"/>
      <c r="UEN37" s="37"/>
      <c r="UEO37" s="37"/>
      <c r="UEP37" s="37"/>
      <c r="UEQ37" s="37"/>
      <c r="UER37" s="37"/>
      <c r="UES37" s="37"/>
      <c r="UET37" s="37"/>
      <c r="UEU37" s="37"/>
      <c r="UEV37" s="37"/>
      <c r="UEW37" s="37"/>
      <c r="UEX37" s="37"/>
      <c r="UEY37" s="37"/>
      <c r="UEZ37" s="37"/>
      <c r="UFA37" s="37"/>
      <c r="UFB37" s="37"/>
      <c r="UFC37" s="37"/>
      <c r="UFD37" s="37"/>
      <c r="UFE37" s="37"/>
      <c r="UFF37" s="37"/>
      <c r="UFG37" s="37"/>
      <c r="UFH37" s="37"/>
      <c r="UFI37" s="37"/>
      <c r="UFJ37" s="37"/>
      <c r="UFK37" s="37"/>
      <c r="UFL37" s="37"/>
      <c r="UFM37" s="37"/>
      <c r="UFN37" s="37"/>
      <c r="UFO37" s="37"/>
      <c r="UFP37" s="37"/>
      <c r="UFQ37" s="37"/>
      <c r="UFR37" s="37"/>
      <c r="UFS37" s="37"/>
      <c r="UFT37" s="37"/>
      <c r="UFU37" s="37"/>
      <c r="UFV37" s="37"/>
      <c r="UFW37" s="37"/>
      <c r="UFX37" s="37"/>
      <c r="UFY37" s="37"/>
      <c r="UFZ37" s="37"/>
      <c r="UGA37" s="37"/>
      <c r="UGB37" s="37"/>
      <c r="UGC37" s="37"/>
      <c r="UGD37" s="37"/>
      <c r="UGE37" s="37"/>
      <c r="UGF37" s="37"/>
      <c r="UGG37" s="37"/>
      <c r="UGH37" s="37"/>
      <c r="UGI37" s="37"/>
      <c r="UGJ37" s="37"/>
      <c r="UGK37" s="37"/>
      <c r="UGL37" s="37"/>
      <c r="UGM37" s="37"/>
      <c r="UGN37" s="37"/>
      <c r="UGO37" s="37"/>
      <c r="UGP37" s="37"/>
      <c r="UGQ37" s="37"/>
      <c r="UGR37" s="37"/>
      <c r="UGS37" s="37"/>
      <c r="UGT37" s="37"/>
      <c r="UGU37" s="37"/>
      <c r="UGV37" s="37"/>
      <c r="UGW37" s="37"/>
      <c r="UGX37" s="37"/>
      <c r="UGY37" s="37"/>
      <c r="UGZ37" s="37"/>
      <c r="UHA37" s="37"/>
      <c r="UHB37" s="37"/>
      <c r="UHC37" s="37"/>
      <c r="UHD37" s="37"/>
      <c r="UHE37" s="37"/>
      <c r="UHF37" s="37"/>
      <c r="UHG37" s="37"/>
      <c r="UHH37" s="37"/>
      <c r="UHI37" s="37"/>
      <c r="UHJ37" s="37"/>
      <c r="UHK37" s="37"/>
      <c r="UHL37" s="37"/>
      <c r="UHM37" s="37"/>
      <c r="UHN37" s="37"/>
      <c r="UHO37" s="37"/>
      <c r="UHP37" s="37"/>
      <c r="UHQ37" s="37"/>
      <c r="UHR37" s="37"/>
      <c r="UHS37" s="37"/>
      <c r="UHT37" s="37"/>
      <c r="UHU37" s="37"/>
      <c r="UHV37" s="37"/>
      <c r="UHW37" s="37"/>
      <c r="UHX37" s="37"/>
      <c r="UHY37" s="37"/>
      <c r="UHZ37" s="37"/>
      <c r="UIA37" s="37"/>
      <c r="UIB37" s="37"/>
      <c r="UIC37" s="37"/>
      <c r="UID37" s="37"/>
      <c r="UIE37" s="37"/>
      <c r="UIF37" s="37"/>
      <c r="UIG37" s="37"/>
      <c r="UIH37" s="37"/>
      <c r="UII37" s="37"/>
      <c r="UIJ37" s="37"/>
      <c r="UIK37" s="37"/>
      <c r="UIL37" s="37"/>
      <c r="UIM37" s="37"/>
      <c r="UIN37" s="37"/>
      <c r="UIO37" s="37"/>
      <c r="UIP37" s="37"/>
      <c r="UIQ37" s="37"/>
      <c r="UIR37" s="37"/>
      <c r="UIS37" s="37"/>
      <c r="UIT37" s="37"/>
      <c r="UIU37" s="37"/>
      <c r="UIV37" s="37"/>
      <c r="UIW37" s="37"/>
      <c r="UIX37" s="37"/>
      <c r="UIY37" s="37"/>
      <c r="UIZ37" s="37"/>
      <c r="UJA37" s="37"/>
      <c r="UJB37" s="37"/>
      <c r="UJC37" s="37"/>
      <c r="UJD37" s="37"/>
      <c r="UJE37" s="37"/>
      <c r="UJF37" s="37"/>
      <c r="UJG37" s="37"/>
      <c r="UJH37" s="37"/>
      <c r="UJI37" s="37"/>
      <c r="UJJ37" s="37"/>
      <c r="UJK37" s="37"/>
      <c r="UJL37" s="37"/>
      <c r="UJM37" s="37"/>
      <c r="UJN37" s="37"/>
      <c r="UJO37" s="37"/>
      <c r="UJP37" s="37"/>
      <c r="UJQ37" s="37"/>
      <c r="UJR37" s="37"/>
      <c r="UJS37" s="37"/>
      <c r="UJT37" s="37"/>
      <c r="UJU37" s="37"/>
      <c r="UJV37" s="37"/>
      <c r="UJW37" s="37"/>
      <c r="UJX37" s="37"/>
      <c r="UJY37" s="37"/>
      <c r="UJZ37" s="37"/>
      <c r="UKA37" s="37"/>
      <c r="UKB37" s="37"/>
      <c r="UKC37" s="37"/>
      <c r="UKD37" s="37"/>
      <c r="UKE37" s="37"/>
      <c r="UKF37" s="37"/>
      <c r="UKG37" s="37"/>
      <c r="UKH37" s="37"/>
      <c r="UKI37" s="37"/>
      <c r="UKJ37" s="37"/>
      <c r="UKK37" s="37"/>
      <c r="UKL37" s="37"/>
      <c r="UKM37" s="37"/>
      <c r="UKN37" s="37"/>
      <c r="UKO37" s="37"/>
      <c r="UKP37" s="37"/>
      <c r="UKQ37" s="37"/>
      <c r="UKR37" s="37"/>
      <c r="UKS37" s="37"/>
      <c r="UKT37" s="37"/>
      <c r="UKU37" s="37"/>
      <c r="UKV37" s="37"/>
      <c r="UKW37" s="37"/>
      <c r="UKX37" s="37"/>
      <c r="UKY37" s="37"/>
      <c r="UKZ37" s="37"/>
      <c r="ULA37" s="37"/>
      <c r="ULB37" s="37"/>
      <c r="ULC37" s="37"/>
      <c r="ULD37" s="37"/>
      <c r="ULE37" s="37"/>
      <c r="ULF37" s="37"/>
      <c r="ULG37" s="37"/>
      <c r="ULH37" s="37"/>
      <c r="ULI37" s="37"/>
      <c r="ULJ37" s="37"/>
      <c r="ULK37" s="37"/>
      <c r="ULL37" s="37"/>
      <c r="ULM37" s="37"/>
      <c r="ULN37" s="37"/>
      <c r="ULO37" s="37"/>
      <c r="ULP37" s="37"/>
      <c r="ULQ37" s="37"/>
      <c r="ULR37" s="37"/>
      <c r="ULS37" s="37"/>
      <c r="ULT37" s="37"/>
      <c r="ULU37" s="37"/>
      <c r="ULV37" s="37"/>
      <c r="ULW37" s="37"/>
      <c r="ULX37" s="37"/>
      <c r="ULY37" s="37"/>
      <c r="ULZ37" s="37"/>
      <c r="UMA37" s="37"/>
      <c r="UMB37" s="37"/>
      <c r="UMC37" s="37"/>
      <c r="UMD37" s="37"/>
      <c r="UME37" s="37"/>
      <c r="UMF37" s="37"/>
      <c r="UMG37" s="37"/>
      <c r="UMH37" s="37"/>
      <c r="UMI37" s="37"/>
      <c r="UMJ37" s="37"/>
      <c r="UMK37" s="37"/>
      <c r="UML37" s="37"/>
      <c r="UMM37" s="37"/>
      <c r="UMN37" s="37"/>
      <c r="UMO37" s="37"/>
      <c r="UMP37" s="37"/>
      <c r="UMQ37" s="37"/>
      <c r="UMR37" s="37"/>
      <c r="UMS37" s="37"/>
      <c r="UMT37" s="37"/>
      <c r="UMU37" s="37"/>
      <c r="UMV37" s="37"/>
      <c r="UMW37" s="37"/>
      <c r="UMX37" s="37"/>
      <c r="UMY37" s="37"/>
      <c r="UMZ37" s="37"/>
      <c r="UNA37" s="37"/>
      <c r="UNB37" s="37"/>
      <c r="UNC37" s="37"/>
      <c r="UND37" s="37"/>
      <c r="UNE37" s="37"/>
      <c r="UNF37" s="37"/>
      <c r="UNG37" s="37"/>
      <c r="UNH37" s="37"/>
      <c r="UNI37" s="37"/>
      <c r="UNJ37" s="37"/>
      <c r="UNK37" s="37"/>
      <c r="UNL37" s="37"/>
      <c r="UNM37" s="37"/>
      <c r="UNN37" s="37"/>
      <c r="UNO37" s="37"/>
      <c r="UNP37" s="37"/>
      <c r="UNQ37" s="37"/>
      <c r="UNR37" s="37"/>
      <c r="UNS37" s="37"/>
      <c r="UNT37" s="37"/>
      <c r="UNU37" s="37"/>
      <c r="UNV37" s="37"/>
      <c r="UNW37" s="37"/>
      <c r="UNX37" s="37"/>
      <c r="UNY37" s="37"/>
      <c r="UNZ37" s="37"/>
      <c r="UOA37" s="37"/>
      <c r="UOB37" s="37"/>
      <c r="UOC37" s="37"/>
      <c r="UOD37" s="37"/>
      <c r="UOE37" s="37"/>
      <c r="UOF37" s="37"/>
      <c r="UOG37" s="37"/>
      <c r="UOH37" s="37"/>
      <c r="UOI37" s="37"/>
      <c r="UOJ37" s="37"/>
      <c r="UOK37" s="37"/>
      <c r="UOL37" s="37"/>
      <c r="UOM37" s="37"/>
      <c r="UON37" s="37"/>
      <c r="UOO37" s="37"/>
      <c r="UOP37" s="37"/>
      <c r="UOQ37" s="37"/>
      <c r="UOR37" s="37"/>
      <c r="UOS37" s="37"/>
      <c r="UOT37" s="37"/>
      <c r="UOU37" s="37"/>
      <c r="UOV37" s="37"/>
      <c r="UOW37" s="37"/>
      <c r="UOX37" s="37"/>
      <c r="UOY37" s="37"/>
      <c r="UOZ37" s="37"/>
      <c r="UPA37" s="37"/>
      <c r="UPB37" s="37"/>
      <c r="UPC37" s="37"/>
      <c r="UPD37" s="37"/>
      <c r="UPE37" s="37"/>
      <c r="UPF37" s="37"/>
      <c r="UPG37" s="37"/>
      <c r="UPH37" s="37"/>
      <c r="UPI37" s="37"/>
      <c r="UPJ37" s="37"/>
      <c r="UPK37" s="37"/>
      <c r="UPL37" s="37"/>
      <c r="UPM37" s="37"/>
      <c r="UPN37" s="37"/>
      <c r="UPO37" s="37"/>
      <c r="UPP37" s="37"/>
      <c r="UPQ37" s="37"/>
      <c r="UPR37" s="37"/>
      <c r="UPS37" s="37"/>
      <c r="UPT37" s="37"/>
      <c r="UPU37" s="37"/>
      <c r="UPV37" s="37"/>
      <c r="UPW37" s="37"/>
      <c r="UPX37" s="37"/>
      <c r="UPY37" s="37"/>
      <c r="UPZ37" s="37"/>
      <c r="UQA37" s="37"/>
      <c r="UQB37" s="37"/>
      <c r="UQC37" s="37"/>
      <c r="UQD37" s="37"/>
      <c r="UQE37" s="37"/>
      <c r="UQF37" s="37"/>
      <c r="UQG37" s="37"/>
      <c r="UQH37" s="37"/>
      <c r="UQI37" s="37"/>
      <c r="UQJ37" s="37"/>
      <c r="UQK37" s="37"/>
      <c r="UQL37" s="37"/>
      <c r="UQM37" s="37"/>
      <c r="UQN37" s="37"/>
      <c r="UQO37" s="37"/>
      <c r="UQP37" s="37"/>
      <c r="UQQ37" s="37"/>
      <c r="UQR37" s="37"/>
      <c r="UQS37" s="37"/>
      <c r="UQT37" s="37"/>
      <c r="UQU37" s="37"/>
      <c r="UQV37" s="37"/>
      <c r="UQW37" s="37"/>
      <c r="UQX37" s="37"/>
      <c r="UQY37" s="37"/>
      <c r="UQZ37" s="37"/>
      <c r="URA37" s="37"/>
      <c r="URB37" s="37"/>
      <c r="URC37" s="37"/>
      <c r="URD37" s="37"/>
      <c r="URE37" s="37"/>
      <c r="URF37" s="37"/>
      <c r="URG37" s="37"/>
      <c r="URH37" s="37"/>
      <c r="URI37" s="37"/>
      <c r="URJ37" s="37"/>
      <c r="URK37" s="37"/>
      <c r="URL37" s="37"/>
      <c r="URM37" s="37"/>
      <c r="URN37" s="37"/>
      <c r="URO37" s="37"/>
      <c r="URP37" s="37"/>
      <c r="URQ37" s="37"/>
      <c r="URR37" s="37"/>
      <c r="URS37" s="37"/>
      <c r="URT37" s="37"/>
      <c r="URU37" s="37"/>
      <c r="URV37" s="37"/>
      <c r="URW37" s="37"/>
      <c r="URX37" s="37"/>
      <c r="URY37" s="37"/>
      <c r="URZ37" s="37"/>
      <c r="USA37" s="37"/>
      <c r="USB37" s="37"/>
      <c r="USC37" s="37"/>
      <c r="USD37" s="37"/>
      <c r="USE37" s="37"/>
      <c r="USF37" s="37"/>
      <c r="USG37" s="37"/>
      <c r="USH37" s="37"/>
      <c r="USI37" s="37"/>
      <c r="USJ37" s="37"/>
      <c r="USK37" s="37"/>
      <c r="USL37" s="37"/>
      <c r="USM37" s="37"/>
      <c r="USN37" s="37"/>
      <c r="USO37" s="37"/>
      <c r="USP37" s="37"/>
      <c r="USQ37" s="37"/>
      <c r="USR37" s="37"/>
      <c r="USS37" s="37"/>
      <c r="UST37" s="37"/>
      <c r="USU37" s="37"/>
      <c r="USV37" s="37"/>
      <c r="USW37" s="37"/>
      <c r="USX37" s="37"/>
      <c r="USY37" s="37"/>
      <c r="USZ37" s="37"/>
      <c r="UTA37" s="37"/>
      <c r="UTB37" s="37"/>
      <c r="UTC37" s="37"/>
      <c r="UTD37" s="37"/>
      <c r="UTE37" s="37"/>
      <c r="UTF37" s="37"/>
      <c r="UTG37" s="37"/>
      <c r="UTH37" s="37"/>
      <c r="UTI37" s="37"/>
      <c r="UTJ37" s="37"/>
      <c r="UTK37" s="37"/>
      <c r="UTL37" s="37"/>
      <c r="UTM37" s="37"/>
      <c r="UTN37" s="37"/>
      <c r="UTO37" s="37"/>
      <c r="UTP37" s="37"/>
      <c r="UTQ37" s="37"/>
      <c r="UTR37" s="37"/>
      <c r="UTS37" s="37"/>
      <c r="UTT37" s="37"/>
      <c r="UTU37" s="37"/>
      <c r="UTV37" s="37"/>
      <c r="UTW37" s="37"/>
      <c r="UTX37" s="37"/>
      <c r="UTY37" s="37"/>
      <c r="UTZ37" s="37"/>
      <c r="UUA37" s="37"/>
      <c r="UUB37" s="37"/>
      <c r="UUC37" s="37"/>
      <c r="UUD37" s="37"/>
      <c r="UUE37" s="37"/>
      <c r="UUF37" s="37"/>
      <c r="UUG37" s="37"/>
      <c r="UUH37" s="37"/>
      <c r="UUI37" s="37"/>
      <c r="UUJ37" s="37"/>
      <c r="UUK37" s="37"/>
      <c r="UUL37" s="37"/>
      <c r="UUM37" s="37"/>
      <c r="UUN37" s="37"/>
      <c r="UUO37" s="37"/>
      <c r="UUP37" s="37"/>
      <c r="UUQ37" s="37"/>
      <c r="UUR37" s="37"/>
      <c r="UUS37" s="37"/>
      <c r="UUT37" s="37"/>
      <c r="UUU37" s="37"/>
      <c r="UUV37" s="37"/>
      <c r="UUW37" s="37"/>
      <c r="UUX37" s="37"/>
      <c r="UUY37" s="37"/>
      <c r="UUZ37" s="37"/>
      <c r="UVA37" s="37"/>
      <c r="UVB37" s="37"/>
      <c r="UVC37" s="37"/>
      <c r="UVD37" s="37"/>
      <c r="UVE37" s="37"/>
      <c r="UVF37" s="37"/>
      <c r="UVG37" s="37"/>
      <c r="UVH37" s="37"/>
      <c r="UVI37" s="37"/>
      <c r="UVJ37" s="37"/>
      <c r="UVK37" s="37"/>
      <c r="UVL37" s="37"/>
      <c r="UVM37" s="37"/>
      <c r="UVN37" s="37"/>
      <c r="UVO37" s="37"/>
      <c r="UVP37" s="37"/>
      <c r="UVQ37" s="37"/>
      <c r="UVR37" s="37"/>
      <c r="UVS37" s="37"/>
      <c r="UVT37" s="37"/>
      <c r="UVU37" s="37"/>
      <c r="UVV37" s="37"/>
      <c r="UVW37" s="37"/>
      <c r="UVX37" s="37"/>
      <c r="UVY37" s="37"/>
      <c r="UVZ37" s="37"/>
      <c r="UWA37" s="37"/>
      <c r="UWB37" s="37"/>
      <c r="UWC37" s="37"/>
      <c r="UWD37" s="37"/>
      <c r="UWE37" s="37"/>
      <c r="UWF37" s="37"/>
      <c r="UWG37" s="37"/>
      <c r="UWH37" s="37"/>
      <c r="UWI37" s="37"/>
      <c r="UWJ37" s="37"/>
      <c r="UWK37" s="37"/>
      <c r="UWL37" s="37"/>
      <c r="UWM37" s="37"/>
      <c r="UWN37" s="37"/>
      <c r="UWO37" s="37"/>
      <c r="UWP37" s="37"/>
      <c r="UWQ37" s="37"/>
      <c r="UWR37" s="37"/>
      <c r="UWS37" s="37"/>
      <c r="UWT37" s="37"/>
      <c r="UWU37" s="37"/>
      <c r="UWV37" s="37"/>
      <c r="UWW37" s="37"/>
      <c r="UWX37" s="37"/>
      <c r="UWY37" s="37"/>
      <c r="UWZ37" s="37"/>
      <c r="UXA37" s="37"/>
      <c r="UXB37" s="37"/>
      <c r="UXC37" s="37"/>
      <c r="UXD37" s="37"/>
      <c r="UXE37" s="37"/>
      <c r="UXF37" s="37"/>
      <c r="UXG37" s="37"/>
      <c r="UXH37" s="37"/>
      <c r="UXI37" s="37"/>
      <c r="UXJ37" s="37"/>
      <c r="UXK37" s="37"/>
      <c r="UXL37" s="37"/>
      <c r="UXM37" s="37"/>
      <c r="UXN37" s="37"/>
      <c r="UXO37" s="37"/>
      <c r="UXP37" s="37"/>
      <c r="UXQ37" s="37"/>
      <c r="UXR37" s="37"/>
      <c r="UXS37" s="37"/>
      <c r="UXT37" s="37"/>
      <c r="UXU37" s="37"/>
      <c r="UXV37" s="37"/>
      <c r="UXW37" s="37"/>
      <c r="UXX37" s="37"/>
      <c r="UXY37" s="37"/>
      <c r="UXZ37" s="37"/>
      <c r="UYA37" s="37"/>
      <c r="UYB37" s="37"/>
      <c r="UYC37" s="37"/>
      <c r="UYD37" s="37"/>
      <c r="UYE37" s="37"/>
      <c r="UYF37" s="37"/>
      <c r="UYG37" s="37"/>
      <c r="UYH37" s="37"/>
      <c r="UYI37" s="37"/>
      <c r="UYJ37" s="37"/>
      <c r="UYK37" s="37"/>
      <c r="UYL37" s="37"/>
      <c r="UYM37" s="37"/>
      <c r="UYN37" s="37"/>
      <c r="UYO37" s="37"/>
      <c r="UYP37" s="37"/>
      <c r="UYQ37" s="37"/>
      <c r="UYR37" s="37"/>
      <c r="UYS37" s="37"/>
      <c r="UYT37" s="37"/>
      <c r="UYU37" s="37"/>
      <c r="UYV37" s="37"/>
      <c r="UYW37" s="37"/>
      <c r="UYX37" s="37"/>
      <c r="UYY37" s="37"/>
      <c r="UYZ37" s="37"/>
      <c r="UZA37" s="37"/>
      <c r="UZB37" s="37"/>
      <c r="UZC37" s="37"/>
      <c r="UZD37" s="37"/>
      <c r="UZE37" s="37"/>
      <c r="UZF37" s="37"/>
      <c r="UZG37" s="37"/>
      <c r="UZH37" s="37"/>
      <c r="UZI37" s="37"/>
      <c r="UZJ37" s="37"/>
      <c r="UZK37" s="37"/>
      <c r="UZL37" s="37"/>
      <c r="UZM37" s="37"/>
      <c r="UZN37" s="37"/>
      <c r="UZO37" s="37"/>
      <c r="UZP37" s="37"/>
      <c r="UZQ37" s="37"/>
      <c r="UZR37" s="37"/>
      <c r="UZS37" s="37"/>
      <c r="UZT37" s="37"/>
      <c r="UZU37" s="37"/>
      <c r="UZV37" s="37"/>
      <c r="UZW37" s="37"/>
      <c r="UZX37" s="37"/>
      <c r="UZY37" s="37"/>
      <c r="UZZ37" s="37"/>
      <c r="VAA37" s="37"/>
      <c r="VAB37" s="37"/>
      <c r="VAC37" s="37"/>
      <c r="VAD37" s="37"/>
      <c r="VAE37" s="37"/>
      <c r="VAF37" s="37"/>
      <c r="VAG37" s="37"/>
      <c r="VAH37" s="37"/>
      <c r="VAI37" s="37"/>
      <c r="VAJ37" s="37"/>
      <c r="VAK37" s="37"/>
      <c r="VAL37" s="37"/>
      <c r="VAM37" s="37"/>
      <c r="VAN37" s="37"/>
      <c r="VAO37" s="37"/>
      <c r="VAP37" s="37"/>
      <c r="VAQ37" s="37"/>
      <c r="VAR37" s="37"/>
      <c r="VAS37" s="37"/>
      <c r="VAT37" s="37"/>
      <c r="VAU37" s="37"/>
      <c r="VAV37" s="37"/>
      <c r="VAW37" s="37"/>
      <c r="VAX37" s="37"/>
      <c r="VAY37" s="37"/>
      <c r="VAZ37" s="37"/>
      <c r="VBA37" s="37"/>
      <c r="VBB37" s="37"/>
      <c r="VBC37" s="37"/>
      <c r="VBD37" s="37"/>
      <c r="VBE37" s="37"/>
      <c r="VBF37" s="37"/>
      <c r="VBG37" s="37"/>
      <c r="VBH37" s="37"/>
      <c r="VBI37" s="37"/>
      <c r="VBJ37" s="37"/>
      <c r="VBK37" s="37"/>
      <c r="VBL37" s="37"/>
      <c r="VBM37" s="37"/>
      <c r="VBN37" s="37"/>
      <c r="VBO37" s="37"/>
      <c r="VBP37" s="37"/>
      <c r="VBQ37" s="37"/>
      <c r="VBR37" s="37"/>
      <c r="VBS37" s="37"/>
      <c r="VBT37" s="37"/>
      <c r="VBU37" s="37"/>
      <c r="VBV37" s="37"/>
      <c r="VBW37" s="37"/>
      <c r="VBX37" s="37"/>
      <c r="VBY37" s="37"/>
      <c r="VBZ37" s="37"/>
      <c r="VCA37" s="37"/>
      <c r="VCB37" s="37"/>
      <c r="VCC37" s="37"/>
      <c r="VCD37" s="37"/>
      <c r="VCE37" s="37"/>
      <c r="VCF37" s="37"/>
      <c r="VCG37" s="37"/>
      <c r="VCH37" s="37"/>
      <c r="VCI37" s="37"/>
      <c r="VCJ37" s="37"/>
      <c r="VCK37" s="37"/>
      <c r="VCL37" s="37"/>
      <c r="VCM37" s="37"/>
      <c r="VCN37" s="37"/>
      <c r="VCO37" s="37"/>
      <c r="VCP37" s="37"/>
      <c r="VCQ37" s="37"/>
      <c r="VCR37" s="37"/>
      <c r="VCS37" s="37"/>
      <c r="VCT37" s="37"/>
      <c r="VCU37" s="37"/>
      <c r="VCV37" s="37"/>
      <c r="VCW37" s="37"/>
      <c r="VCX37" s="37"/>
      <c r="VCY37" s="37"/>
      <c r="VCZ37" s="37"/>
      <c r="VDA37" s="37"/>
      <c r="VDB37" s="37"/>
      <c r="VDC37" s="37"/>
      <c r="VDD37" s="37"/>
      <c r="VDE37" s="37"/>
      <c r="VDF37" s="37"/>
      <c r="VDG37" s="37"/>
      <c r="VDH37" s="37"/>
      <c r="VDI37" s="37"/>
      <c r="VDJ37" s="37"/>
      <c r="VDK37" s="37"/>
      <c r="VDL37" s="37"/>
      <c r="VDM37" s="37"/>
      <c r="VDN37" s="37"/>
      <c r="VDO37" s="37"/>
      <c r="VDP37" s="37"/>
      <c r="VDQ37" s="37"/>
      <c r="VDR37" s="37"/>
      <c r="VDS37" s="37"/>
      <c r="VDT37" s="37"/>
      <c r="VDU37" s="37"/>
      <c r="VDV37" s="37"/>
      <c r="VDW37" s="37"/>
      <c r="VDX37" s="37"/>
      <c r="VDY37" s="37"/>
      <c r="VDZ37" s="37"/>
      <c r="VEA37" s="37"/>
      <c r="VEB37" s="37"/>
      <c r="VEC37" s="37"/>
      <c r="VED37" s="37"/>
      <c r="VEE37" s="37"/>
      <c r="VEF37" s="37"/>
      <c r="VEG37" s="37"/>
      <c r="VEH37" s="37"/>
      <c r="VEI37" s="37"/>
      <c r="VEJ37" s="37"/>
      <c r="VEK37" s="37"/>
      <c r="VEL37" s="37"/>
      <c r="VEM37" s="37"/>
      <c r="VEN37" s="37"/>
      <c r="VEO37" s="37"/>
      <c r="VEP37" s="37"/>
      <c r="VEQ37" s="37"/>
      <c r="VER37" s="37"/>
      <c r="VES37" s="37"/>
      <c r="VET37" s="37"/>
      <c r="VEU37" s="37"/>
      <c r="VEV37" s="37"/>
      <c r="VEW37" s="37"/>
      <c r="VEX37" s="37"/>
      <c r="VEY37" s="37"/>
      <c r="VEZ37" s="37"/>
      <c r="VFA37" s="37"/>
      <c r="VFB37" s="37"/>
      <c r="VFC37" s="37"/>
      <c r="VFD37" s="37"/>
      <c r="VFE37" s="37"/>
      <c r="VFF37" s="37"/>
      <c r="VFG37" s="37"/>
      <c r="VFH37" s="37"/>
      <c r="VFI37" s="37"/>
      <c r="VFJ37" s="37"/>
      <c r="VFK37" s="37"/>
      <c r="VFL37" s="37"/>
      <c r="VFM37" s="37"/>
      <c r="VFN37" s="37"/>
      <c r="VFO37" s="37"/>
      <c r="VFP37" s="37"/>
      <c r="VFQ37" s="37"/>
      <c r="VFR37" s="37"/>
      <c r="VFS37" s="37"/>
      <c r="VFT37" s="37"/>
      <c r="VFU37" s="37"/>
      <c r="VFV37" s="37"/>
      <c r="VFW37" s="37"/>
      <c r="VFX37" s="37"/>
      <c r="VFY37" s="37"/>
      <c r="VFZ37" s="37"/>
      <c r="VGA37" s="37"/>
      <c r="VGB37" s="37"/>
      <c r="VGC37" s="37"/>
      <c r="VGD37" s="37"/>
      <c r="VGE37" s="37"/>
      <c r="VGF37" s="37"/>
      <c r="VGG37" s="37"/>
      <c r="VGH37" s="37"/>
      <c r="VGI37" s="37"/>
      <c r="VGJ37" s="37"/>
      <c r="VGK37" s="37"/>
      <c r="VGL37" s="37"/>
      <c r="VGM37" s="37"/>
      <c r="VGN37" s="37"/>
      <c r="VGO37" s="37"/>
      <c r="VGP37" s="37"/>
      <c r="VGQ37" s="37"/>
      <c r="VGR37" s="37"/>
      <c r="VGS37" s="37"/>
      <c r="VGT37" s="37"/>
      <c r="VGU37" s="37"/>
      <c r="VGV37" s="37"/>
      <c r="VGW37" s="37"/>
      <c r="VGX37" s="37"/>
      <c r="VGY37" s="37"/>
      <c r="VGZ37" s="37"/>
      <c r="VHA37" s="37"/>
      <c r="VHB37" s="37"/>
      <c r="VHC37" s="37"/>
      <c r="VHD37" s="37"/>
      <c r="VHE37" s="37"/>
      <c r="VHF37" s="37"/>
      <c r="VHG37" s="37"/>
      <c r="VHH37" s="37"/>
      <c r="VHI37" s="37"/>
      <c r="VHJ37" s="37"/>
      <c r="VHK37" s="37"/>
      <c r="VHL37" s="37"/>
      <c r="VHM37" s="37"/>
      <c r="VHN37" s="37"/>
      <c r="VHO37" s="37"/>
      <c r="VHP37" s="37"/>
      <c r="VHQ37" s="37"/>
      <c r="VHR37" s="37"/>
      <c r="VHS37" s="37"/>
      <c r="VHT37" s="37"/>
      <c r="VHU37" s="37"/>
      <c r="VHV37" s="37"/>
      <c r="VHW37" s="37"/>
      <c r="VHX37" s="37"/>
      <c r="VHY37" s="37"/>
      <c r="VHZ37" s="37"/>
      <c r="VIA37" s="37"/>
      <c r="VIB37" s="37"/>
      <c r="VIC37" s="37"/>
      <c r="VID37" s="37"/>
      <c r="VIE37" s="37"/>
      <c r="VIF37" s="37"/>
      <c r="VIG37" s="37"/>
      <c r="VIH37" s="37"/>
      <c r="VII37" s="37"/>
      <c r="VIJ37" s="37"/>
      <c r="VIK37" s="37"/>
      <c r="VIL37" s="37"/>
      <c r="VIM37" s="37"/>
      <c r="VIN37" s="37"/>
      <c r="VIO37" s="37"/>
      <c r="VIP37" s="37"/>
      <c r="VIQ37" s="37"/>
      <c r="VIR37" s="37"/>
      <c r="VIS37" s="37"/>
      <c r="VIT37" s="37"/>
      <c r="VIU37" s="37"/>
      <c r="VIV37" s="37"/>
      <c r="VIW37" s="37"/>
      <c r="VIX37" s="37"/>
      <c r="VIY37" s="37"/>
      <c r="VIZ37" s="37"/>
      <c r="VJA37" s="37"/>
      <c r="VJB37" s="37"/>
      <c r="VJC37" s="37"/>
      <c r="VJD37" s="37"/>
      <c r="VJE37" s="37"/>
      <c r="VJF37" s="37"/>
      <c r="VJG37" s="37"/>
      <c r="VJH37" s="37"/>
      <c r="VJI37" s="37"/>
      <c r="VJJ37" s="37"/>
      <c r="VJK37" s="37"/>
      <c r="VJL37" s="37"/>
      <c r="VJM37" s="37"/>
      <c r="VJN37" s="37"/>
      <c r="VJO37" s="37"/>
      <c r="VJP37" s="37"/>
      <c r="VJQ37" s="37"/>
      <c r="VJR37" s="37"/>
      <c r="VJS37" s="37"/>
      <c r="VJT37" s="37"/>
      <c r="VJU37" s="37"/>
      <c r="VJV37" s="37"/>
      <c r="VJW37" s="37"/>
      <c r="VJX37" s="37"/>
      <c r="VJY37" s="37"/>
      <c r="VJZ37" s="37"/>
      <c r="VKA37" s="37"/>
      <c r="VKB37" s="37"/>
      <c r="VKC37" s="37"/>
      <c r="VKD37" s="37"/>
      <c r="VKE37" s="37"/>
      <c r="VKF37" s="37"/>
      <c r="VKG37" s="37"/>
      <c r="VKH37" s="37"/>
      <c r="VKI37" s="37"/>
      <c r="VKJ37" s="37"/>
      <c r="VKK37" s="37"/>
      <c r="VKL37" s="37"/>
      <c r="VKM37" s="37"/>
      <c r="VKN37" s="37"/>
      <c r="VKO37" s="37"/>
      <c r="VKP37" s="37"/>
      <c r="VKQ37" s="37"/>
      <c r="VKR37" s="37"/>
      <c r="VKS37" s="37"/>
      <c r="VKT37" s="37"/>
      <c r="VKU37" s="37"/>
      <c r="VKV37" s="37"/>
      <c r="VKW37" s="37"/>
      <c r="VKX37" s="37"/>
      <c r="VKY37" s="37"/>
      <c r="VKZ37" s="37"/>
      <c r="VLA37" s="37"/>
      <c r="VLB37" s="37"/>
      <c r="VLC37" s="37"/>
      <c r="VLD37" s="37"/>
      <c r="VLE37" s="37"/>
      <c r="VLF37" s="37"/>
      <c r="VLG37" s="37"/>
      <c r="VLH37" s="37"/>
      <c r="VLI37" s="37"/>
      <c r="VLJ37" s="37"/>
      <c r="VLK37" s="37"/>
      <c r="VLL37" s="37"/>
      <c r="VLM37" s="37"/>
      <c r="VLN37" s="37"/>
      <c r="VLO37" s="37"/>
      <c r="VLP37" s="37"/>
      <c r="VLQ37" s="37"/>
      <c r="VLR37" s="37"/>
      <c r="VLS37" s="37"/>
      <c r="VLT37" s="37"/>
      <c r="VLU37" s="37"/>
      <c r="VLV37" s="37"/>
      <c r="VLW37" s="37"/>
      <c r="VLX37" s="37"/>
      <c r="VLY37" s="37"/>
      <c r="VLZ37" s="37"/>
      <c r="VMA37" s="37"/>
      <c r="VMB37" s="37"/>
      <c r="VMC37" s="37"/>
      <c r="VMD37" s="37"/>
      <c r="VME37" s="37"/>
      <c r="VMF37" s="37"/>
      <c r="VMG37" s="37"/>
      <c r="VMH37" s="37"/>
      <c r="VMI37" s="37"/>
      <c r="VMJ37" s="37"/>
      <c r="VMK37" s="37"/>
      <c r="VML37" s="37"/>
      <c r="VMM37" s="37"/>
      <c r="VMN37" s="37"/>
      <c r="VMO37" s="37"/>
      <c r="VMP37" s="37"/>
      <c r="VMQ37" s="37"/>
      <c r="VMR37" s="37"/>
      <c r="VMS37" s="37"/>
      <c r="VMT37" s="37"/>
      <c r="VMU37" s="37"/>
      <c r="VMV37" s="37"/>
      <c r="VMW37" s="37"/>
      <c r="VMX37" s="37"/>
      <c r="VMY37" s="37"/>
      <c r="VMZ37" s="37"/>
      <c r="VNA37" s="37"/>
      <c r="VNB37" s="37"/>
      <c r="VNC37" s="37"/>
      <c r="VND37" s="37"/>
      <c r="VNE37" s="37"/>
      <c r="VNF37" s="37"/>
      <c r="VNG37" s="37"/>
      <c r="VNH37" s="37"/>
      <c r="VNI37" s="37"/>
      <c r="VNJ37" s="37"/>
      <c r="VNK37" s="37"/>
      <c r="VNL37" s="37"/>
      <c r="VNM37" s="37"/>
      <c r="VNN37" s="37"/>
      <c r="VNO37" s="37"/>
      <c r="VNP37" s="37"/>
      <c r="VNQ37" s="37"/>
      <c r="VNR37" s="37"/>
      <c r="VNS37" s="37"/>
      <c r="VNT37" s="37"/>
      <c r="VNU37" s="37"/>
      <c r="VNV37" s="37"/>
      <c r="VNW37" s="37"/>
      <c r="VNX37" s="37"/>
      <c r="VNY37" s="37"/>
      <c r="VNZ37" s="37"/>
      <c r="VOA37" s="37"/>
      <c r="VOB37" s="37"/>
      <c r="VOC37" s="37"/>
      <c r="VOD37" s="37"/>
      <c r="VOE37" s="37"/>
      <c r="VOF37" s="37"/>
      <c r="VOG37" s="37"/>
      <c r="VOH37" s="37"/>
      <c r="VOI37" s="37"/>
      <c r="VOJ37" s="37"/>
      <c r="VOK37" s="37"/>
      <c r="VOL37" s="37"/>
      <c r="VOM37" s="37"/>
      <c r="VON37" s="37"/>
      <c r="VOO37" s="37"/>
      <c r="VOP37" s="37"/>
      <c r="VOQ37" s="37"/>
      <c r="VOR37" s="37"/>
      <c r="VOS37" s="37"/>
      <c r="VOT37" s="37"/>
      <c r="VOU37" s="37"/>
      <c r="VOV37" s="37"/>
      <c r="VOW37" s="37"/>
      <c r="VOX37" s="37"/>
      <c r="VOY37" s="37"/>
      <c r="VOZ37" s="37"/>
      <c r="VPA37" s="37"/>
      <c r="VPB37" s="37"/>
      <c r="VPC37" s="37"/>
      <c r="VPD37" s="37"/>
      <c r="VPE37" s="37"/>
      <c r="VPF37" s="37"/>
      <c r="VPG37" s="37"/>
      <c r="VPH37" s="37"/>
      <c r="VPI37" s="37"/>
      <c r="VPJ37" s="37"/>
      <c r="VPK37" s="37"/>
      <c r="VPL37" s="37"/>
      <c r="VPM37" s="37"/>
      <c r="VPN37" s="37"/>
      <c r="VPO37" s="37"/>
      <c r="VPP37" s="37"/>
      <c r="VPQ37" s="37"/>
      <c r="VPR37" s="37"/>
      <c r="VPS37" s="37"/>
      <c r="VPT37" s="37"/>
      <c r="VPU37" s="37"/>
      <c r="VPV37" s="37"/>
      <c r="VPW37" s="37"/>
      <c r="VPX37" s="37"/>
      <c r="VPY37" s="37"/>
      <c r="VPZ37" s="37"/>
      <c r="VQA37" s="37"/>
      <c r="VQB37" s="37"/>
      <c r="VQC37" s="37"/>
      <c r="VQD37" s="37"/>
      <c r="VQE37" s="37"/>
      <c r="VQF37" s="37"/>
      <c r="VQG37" s="37"/>
      <c r="VQH37" s="37"/>
      <c r="VQI37" s="37"/>
      <c r="VQJ37" s="37"/>
      <c r="VQK37" s="37"/>
      <c r="VQL37" s="37"/>
      <c r="VQM37" s="37"/>
      <c r="VQN37" s="37"/>
      <c r="VQO37" s="37"/>
      <c r="VQP37" s="37"/>
      <c r="VQQ37" s="37"/>
      <c r="VQR37" s="37"/>
      <c r="VQS37" s="37"/>
      <c r="VQT37" s="37"/>
      <c r="VQU37" s="37"/>
      <c r="VQV37" s="37"/>
      <c r="VQW37" s="37"/>
      <c r="VQX37" s="37"/>
      <c r="VQY37" s="37"/>
      <c r="VQZ37" s="37"/>
      <c r="VRA37" s="37"/>
      <c r="VRB37" s="37"/>
      <c r="VRC37" s="37"/>
      <c r="VRD37" s="37"/>
      <c r="VRE37" s="37"/>
      <c r="VRF37" s="37"/>
      <c r="VRG37" s="37"/>
      <c r="VRH37" s="37"/>
      <c r="VRI37" s="37"/>
      <c r="VRJ37" s="37"/>
      <c r="VRK37" s="37"/>
      <c r="VRL37" s="37"/>
      <c r="VRM37" s="37"/>
      <c r="VRN37" s="37"/>
      <c r="VRO37" s="37"/>
      <c r="VRP37" s="37"/>
      <c r="VRQ37" s="37"/>
      <c r="VRR37" s="37"/>
      <c r="VRS37" s="37"/>
      <c r="VRT37" s="37"/>
      <c r="VRU37" s="37"/>
      <c r="VRV37" s="37"/>
      <c r="VRW37" s="37"/>
      <c r="VRX37" s="37"/>
      <c r="VRY37" s="37"/>
      <c r="VRZ37" s="37"/>
      <c r="VSA37" s="37"/>
      <c r="VSB37" s="37"/>
      <c r="VSC37" s="37"/>
      <c r="VSD37" s="37"/>
      <c r="VSE37" s="37"/>
      <c r="VSF37" s="37"/>
      <c r="VSG37" s="37"/>
      <c r="VSH37" s="37"/>
      <c r="VSI37" s="37"/>
      <c r="VSJ37" s="37"/>
      <c r="VSK37" s="37"/>
      <c r="VSL37" s="37"/>
      <c r="VSM37" s="37"/>
      <c r="VSN37" s="37"/>
      <c r="VSO37" s="37"/>
      <c r="VSP37" s="37"/>
      <c r="VSQ37" s="37"/>
      <c r="VSR37" s="37"/>
      <c r="VSS37" s="37"/>
      <c r="VST37" s="37"/>
      <c r="VSU37" s="37"/>
      <c r="VSV37" s="37"/>
      <c r="VSW37" s="37"/>
      <c r="VSX37" s="37"/>
      <c r="VSY37" s="37"/>
      <c r="VSZ37" s="37"/>
      <c r="VTA37" s="37"/>
      <c r="VTB37" s="37"/>
      <c r="VTC37" s="37"/>
      <c r="VTD37" s="37"/>
      <c r="VTE37" s="37"/>
      <c r="VTF37" s="37"/>
      <c r="VTG37" s="37"/>
      <c r="VTH37" s="37"/>
      <c r="VTI37" s="37"/>
      <c r="VTJ37" s="37"/>
      <c r="VTK37" s="37"/>
      <c r="VTL37" s="37"/>
      <c r="VTM37" s="37"/>
      <c r="VTN37" s="37"/>
      <c r="VTO37" s="37"/>
      <c r="VTP37" s="37"/>
      <c r="VTQ37" s="37"/>
      <c r="VTR37" s="37"/>
      <c r="VTS37" s="37"/>
      <c r="VTT37" s="37"/>
      <c r="VTU37" s="37"/>
      <c r="VTV37" s="37"/>
      <c r="VTW37" s="37"/>
      <c r="VTX37" s="37"/>
      <c r="VTY37" s="37"/>
      <c r="VTZ37" s="37"/>
      <c r="VUA37" s="37"/>
      <c r="VUB37" s="37"/>
      <c r="VUC37" s="37"/>
      <c r="VUD37" s="37"/>
      <c r="VUE37" s="37"/>
      <c r="VUF37" s="37"/>
      <c r="VUG37" s="37"/>
      <c r="VUH37" s="37"/>
      <c r="VUI37" s="37"/>
      <c r="VUJ37" s="37"/>
      <c r="VUK37" s="37"/>
      <c r="VUL37" s="37"/>
      <c r="VUM37" s="37"/>
      <c r="VUN37" s="37"/>
      <c r="VUO37" s="37"/>
      <c r="VUP37" s="37"/>
      <c r="VUQ37" s="37"/>
      <c r="VUR37" s="37"/>
      <c r="VUS37" s="37"/>
      <c r="VUT37" s="37"/>
      <c r="VUU37" s="37"/>
      <c r="VUV37" s="37"/>
      <c r="VUW37" s="37"/>
      <c r="VUX37" s="37"/>
      <c r="VUY37" s="37"/>
      <c r="VUZ37" s="37"/>
      <c r="VVA37" s="37"/>
      <c r="VVB37" s="37"/>
      <c r="VVC37" s="37"/>
      <c r="VVD37" s="37"/>
      <c r="VVE37" s="37"/>
      <c r="VVF37" s="37"/>
      <c r="VVG37" s="37"/>
      <c r="VVH37" s="37"/>
      <c r="VVI37" s="37"/>
      <c r="VVJ37" s="37"/>
      <c r="VVK37" s="37"/>
      <c r="VVL37" s="37"/>
      <c r="VVM37" s="37"/>
      <c r="VVN37" s="37"/>
      <c r="VVO37" s="37"/>
      <c r="VVP37" s="37"/>
      <c r="VVQ37" s="37"/>
      <c r="VVR37" s="37"/>
      <c r="VVS37" s="37"/>
      <c r="VVT37" s="37"/>
      <c r="VVU37" s="37"/>
      <c r="VVV37" s="37"/>
      <c r="VVW37" s="37"/>
      <c r="VVX37" s="37"/>
      <c r="VVY37" s="37"/>
      <c r="VVZ37" s="37"/>
      <c r="VWA37" s="37"/>
      <c r="VWB37" s="37"/>
      <c r="VWC37" s="37"/>
      <c r="VWD37" s="37"/>
      <c r="VWE37" s="37"/>
      <c r="VWF37" s="37"/>
      <c r="VWG37" s="37"/>
      <c r="VWH37" s="37"/>
      <c r="VWI37" s="37"/>
      <c r="VWJ37" s="37"/>
      <c r="VWK37" s="37"/>
      <c r="VWL37" s="37"/>
      <c r="VWM37" s="37"/>
      <c r="VWN37" s="37"/>
      <c r="VWO37" s="37"/>
      <c r="VWP37" s="37"/>
      <c r="VWQ37" s="37"/>
      <c r="VWR37" s="37"/>
      <c r="VWS37" s="37"/>
      <c r="VWT37" s="37"/>
      <c r="VWU37" s="37"/>
      <c r="VWV37" s="37"/>
      <c r="VWW37" s="37"/>
      <c r="VWX37" s="37"/>
      <c r="VWY37" s="37"/>
      <c r="VWZ37" s="37"/>
      <c r="VXA37" s="37"/>
      <c r="VXB37" s="37"/>
      <c r="VXC37" s="37"/>
      <c r="VXD37" s="37"/>
      <c r="VXE37" s="37"/>
      <c r="VXF37" s="37"/>
      <c r="VXG37" s="37"/>
      <c r="VXH37" s="37"/>
      <c r="VXI37" s="37"/>
      <c r="VXJ37" s="37"/>
      <c r="VXK37" s="37"/>
      <c r="VXL37" s="37"/>
      <c r="VXM37" s="37"/>
      <c r="VXN37" s="37"/>
      <c r="VXO37" s="37"/>
      <c r="VXP37" s="37"/>
      <c r="VXQ37" s="37"/>
      <c r="VXR37" s="37"/>
      <c r="VXS37" s="37"/>
      <c r="VXT37" s="37"/>
      <c r="VXU37" s="37"/>
      <c r="VXV37" s="37"/>
      <c r="VXW37" s="37"/>
      <c r="VXX37" s="37"/>
      <c r="VXY37" s="37"/>
      <c r="VXZ37" s="37"/>
      <c r="VYA37" s="37"/>
      <c r="VYB37" s="37"/>
      <c r="VYC37" s="37"/>
      <c r="VYD37" s="37"/>
      <c r="VYE37" s="37"/>
      <c r="VYF37" s="37"/>
      <c r="VYG37" s="37"/>
      <c r="VYH37" s="37"/>
      <c r="VYI37" s="37"/>
      <c r="VYJ37" s="37"/>
      <c r="VYK37" s="37"/>
      <c r="VYL37" s="37"/>
      <c r="VYM37" s="37"/>
      <c r="VYN37" s="37"/>
      <c r="VYO37" s="37"/>
      <c r="VYP37" s="37"/>
      <c r="VYQ37" s="37"/>
      <c r="VYR37" s="37"/>
      <c r="VYS37" s="37"/>
      <c r="VYT37" s="37"/>
      <c r="VYU37" s="37"/>
      <c r="VYV37" s="37"/>
      <c r="VYW37" s="37"/>
      <c r="VYX37" s="37"/>
      <c r="VYY37" s="37"/>
      <c r="VYZ37" s="37"/>
      <c r="VZA37" s="37"/>
      <c r="VZB37" s="37"/>
      <c r="VZC37" s="37"/>
      <c r="VZD37" s="37"/>
      <c r="VZE37" s="37"/>
      <c r="VZF37" s="37"/>
      <c r="VZG37" s="37"/>
      <c r="VZH37" s="37"/>
      <c r="VZI37" s="37"/>
      <c r="VZJ37" s="37"/>
      <c r="VZK37" s="37"/>
      <c r="VZL37" s="37"/>
      <c r="VZM37" s="37"/>
      <c r="VZN37" s="37"/>
      <c r="VZO37" s="37"/>
      <c r="VZP37" s="37"/>
      <c r="VZQ37" s="37"/>
      <c r="VZR37" s="37"/>
      <c r="VZS37" s="37"/>
      <c r="VZT37" s="37"/>
      <c r="VZU37" s="37"/>
      <c r="VZV37" s="37"/>
      <c r="VZW37" s="37"/>
      <c r="VZX37" s="37"/>
      <c r="VZY37" s="37"/>
      <c r="VZZ37" s="37"/>
      <c r="WAA37" s="37"/>
      <c r="WAB37" s="37"/>
      <c r="WAC37" s="37"/>
      <c r="WAD37" s="37"/>
      <c r="WAE37" s="37"/>
      <c r="WAF37" s="37"/>
      <c r="WAG37" s="37"/>
      <c r="WAH37" s="37"/>
      <c r="WAI37" s="37"/>
      <c r="WAJ37" s="37"/>
      <c r="WAK37" s="37"/>
      <c r="WAL37" s="37"/>
      <c r="WAM37" s="37"/>
      <c r="WAN37" s="37"/>
      <c r="WAO37" s="37"/>
      <c r="WAP37" s="37"/>
      <c r="WAQ37" s="37"/>
      <c r="WAR37" s="37"/>
      <c r="WAS37" s="37"/>
      <c r="WAT37" s="37"/>
      <c r="WAU37" s="37"/>
      <c r="WAV37" s="37"/>
      <c r="WAW37" s="37"/>
      <c r="WAX37" s="37"/>
      <c r="WAY37" s="37"/>
      <c r="WAZ37" s="37"/>
      <c r="WBA37" s="37"/>
      <c r="WBB37" s="37"/>
      <c r="WBC37" s="37"/>
      <c r="WBD37" s="37"/>
      <c r="WBE37" s="37"/>
      <c r="WBF37" s="37"/>
      <c r="WBG37" s="37"/>
      <c r="WBH37" s="37"/>
      <c r="WBI37" s="37"/>
      <c r="WBJ37" s="37"/>
      <c r="WBK37" s="37"/>
      <c r="WBL37" s="37"/>
      <c r="WBM37" s="37"/>
      <c r="WBN37" s="37"/>
      <c r="WBO37" s="37"/>
      <c r="WBP37" s="37"/>
      <c r="WBQ37" s="37"/>
      <c r="WBR37" s="37"/>
      <c r="WBS37" s="37"/>
      <c r="WBT37" s="37"/>
      <c r="WBU37" s="37"/>
      <c r="WBV37" s="37"/>
      <c r="WBW37" s="37"/>
      <c r="WBX37" s="37"/>
      <c r="WBY37" s="37"/>
      <c r="WBZ37" s="37"/>
      <c r="WCA37" s="37"/>
      <c r="WCB37" s="37"/>
      <c r="WCC37" s="37"/>
      <c r="WCD37" s="37"/>
      <c r="WCE37" s="37"/>
      <c r="WCF37" s="37"/>
      <c r="WCG37" s="37"/>
      <c r="WCH37" s="37"/>
      <c r="WCI37" s="37"/>
      <c r="WCJ37" s="37"/>
      <c r="WCK37" s="37"/>
      <c r="WCL37" s="37"/>
      <c r="WCM37" s="37"/>
      <c r="WCN37" s="37"/>
      <c r="WCO37" s="37"/>
      <c r="WCP37" s="37"/>
      <c r="WCQ37" s="37"/>
      <c r="WCR37" s="37"/>
      <c r="WCS37" s="37"/>
      <c r="WCT37" s="37"/>
      <c r="WCU37" s="37"/>
      <c r="WCV37" s="37"/>
      <c r="WCW37" s="37"/>
      <c r="WCX37" s="37"/>
      <c r="WCY37" s="37"/>
      <c r="WCZ37" s="37"/>
      <c r="WDA37" s="37"/>
      <c r="WDB37" s="37"/>
      <c r="WDC37" s="37"/>
      <c r="WDD37" s="37"/>
      <c r="WDE37" s="37"/>
      <c r="WDF37" s="37"/>
      <c r="WDG37" s="37"/>
      <c r="WDH37" s="37"/>
      <c r="WDI37" s="37"/>
      <c r="WDJ37" s="37"/>
      <c r="WDK37" s="37"/>
      <c r="WDL37" s="37"/>
      <c r="WDM37" s="37"/>
      <c r="WDN37" s="37"/>
      <c r="WDO37" s="37"/>
      <c r="WDP37" s="37"/>
      <c r="WDQ37" s="37"/>
      <c r="WDR37" s="37"/>
      <c r="WDS37" s="37"/>
      <c r="WDT37" s="37"/>
      <c r="WDU37" s="37"/>
      <c r="WDV37" s="37"/>
      <c r="WDW37" s="37"/>
      <c r="WDX37" s="37"/>
      <c r="WDY37" s="37"/>
      <c r="WDZ37" s="37"/>
      <c r="WEA37" s="37"/>
      <c r="WEB37" s="37"/>
      <c r="WEC37" s="37"/>
      <c r="WED37" s="37"/>
      <c r="WEE37" s="37"/>
      <c r="WEF37" s="37"/>
      <c r="WEG37" s="37"/>
      <c r="WEH37" s="37"/>
      <c r="WEI37" s="37"/>
      <c r="WEJ37" s="37"/>
      <c r="WEK37" s="37"/>
      <c r="WEL37" s="37"/>
      <c r="WEM37" s="37"/>
      <c r="WEN37" s="37"/>
      <c r="WEO37" s="37"/>
      <c r="WEP37" s="37"/>
      <c r="WEQ37" s="37"/>
      <c r="WER37" s="37"/>
      <c r="WES37" s="37"/>
      <c r="WET37" s="37"/>
      <c r="WEU37" s="37"/>
      <c r="WEV37" s="37"/>
      <c r="WEW37" s="37"/>
      <c r="WEX37" s="37"/>
      <c r="WEY37" s="37"/>
      <c r="WEZ37" s="37"/>
      <c r="WFA37" s="37"/>
      <c r="WFB37" s="37"/>
      <c r="WFC37" s="37"/>
      <c r="WFD37" s="37"/>
      <c r="WFE37" s="37"/>
      <c r="WFF37" s="37"/>
      <c r="WFG37" s="37"/>
      <c r="WFH37" s="37"/>
      <c r="WFI37" s="37"/>
      <c r="WFJ37" s="37"/>
      <c r="WFK37" s="37"/>
      <c r="WFL37" s="37"/>
      <c r="WFM37" s="37"/>
      <c r="WFN37" s="37"/>
      <c r="WFO37" s="37"/>
      <c r="WFP37" s="37"/>
      <c r="WFQ37" s="37"/>
      <c r="WFR37" s="37"/>
      <c r="WFS37" s="37"/>
      <c r="WFT37" s="37"/>
      <c r="WFU37" s="37"/>
      <c r="WFV37" s="37"/>
      <c r="WFW37" s="37"/>
      <c r="WFX37" s="37"/>
      <c r="WFY37" s="37"/>
      <c r="WFZ37" s="37"/>
      <c r="WGA37" s="37"/>
      <c r="WGB37" s="37"/>
      <c r="WGC37" s="37"/>
      <c r="WGD37" s="37"/>
      <c r="WGE37" s="37"/>
      <c r="WGF37" s="37"/>
      <c r="WGG37" s="37"/>
      <c r="WGH37" s="37"/>
      <c r="WGI37" s="37"/>
      <c r="WGJ37" s="37"/>
      <c r="WGK37" s="37"/>
      <c r="WGL37" s="37"/>
      <c r="WGM37" s="37"/>
      <c r="WGN37" s="37"/>
      <c r="WGO37" s="37"/>
      <c r="WGP37" s="37"/>
      <c r="WGQ37" s="37"/>
      <c r="WGR37" s="37"/>
      <c r="WGS37" s="37"/>
      <c r="WGT37" s="37"/>
      <c r="WGU37" s="37"/>
      <c r="WGV37" s="37"/>
      <c r="WGW37" s="37"/>
      <c r="WGX37" s="37"/>
      <c r="WGY37" s="37"/>
      <c r="WGZ37" s="37"/>
      <c r="WHA37" s="37"/>
      <c r="WHB37" s="37"/>
      <c r="WHC37" s="37"/>
      <c r="WHD37" s="37"/>
      <c r="WHE37" s="37"/>
      <c r="WHF37" s="37"/>
      <c r="WHG37" s="37"/>
      <c r="WHH37" s="37"/>
      <c r="WHI37" s="37"/>
      <c r="WHJ37" s="37"/>
      <c r="WHK37" s="37"/>
      <c r="WHL37" s="37"/>
      <c r="WHM37" s="37"/>
      <c r="WHN37" s="37"/>
      <c r="WHO37" s="37"/>
      <c r="WHP37" s="37"/>
      <c r="WHQ37" s="37"/>
      <c r="WHR37" s="37"/>
      <c r="WHS37" s="37"/>
      <c r="WHT37" s="37"/>
      <c r="WHU37" s="37"/>
      <c r="WHV37" s="37"/>
      <c r="WHW37" s="37"/>
      <c r="WHX37" s="37"/>
      <c r="WHY37" s="37"/>
      <c r="WHZ37" s="37"/>
      <c r="WIA37" s="37"/>
      <c r="WIB37" s="37"/>
      <c r="WIC37" s="37"/>
      <c r="WID37" s="37"/>
      <c r="WIE37" s="37"/>
      <c r="WIF37" s="37"/>
      <c r="WIG37" s="37"/>
      <c r="WIH37" s="37"/>
      <c r="WII37" s="37"/>
      <c r="WIJ37" s="37"/>
      <c r="WIK37" s="37"/>
      <c r="WIL37" s="37"/>
      <c r="WIM37" s="37"/>
      <c r="WIN37" s="37"/>
      <c r="WIO37" s="37"/>
      <c r="WIP37" s="37"/>
      <c r="WIQ37" s="37"/>
      <c r="WIR37" s="37"/>
      <c r="WIS37" s="37"/>
      <c r="WIT37" s="37"/>
      <c r="WIU37" s="37"/>
      <c r="WIV37" s="37"/>
      <c r="WIW37" s="37"/>
      <c r="WIX37" s="37"/>
      <c r="WIY37" s="37"/>
      <c r="WIZ37" s="37"/>
      <c r="WJA37" s="37"/>
      <c r="WJB37" s="37"/>
      <c r="WJC37" s="37"/>
      <c r="WJD37" s="37"/>
      <c r="WJE37" s="37"/>
      <c r="WJF37" s="37"/>
      <c r="WJG37" s="37"/>
      <c r="WJH37" s="37"/>
      <c r="WJI37" s="37"/>
      <c r="WJJ37" s="37"/>
      <c r="WJK37" s="37"/>
      <c r="WJL37" s="37"/>
      <c r="WJM37" s="37"/>
      <c r="WJN37" s="37"/>
      <c r="WJO37" s="37"/>
      <c r="WJP37" s="37"/>
      <c r="WJQ37" s="37"/>
      <c r="WJR37" s="37"/>
      <c r="WJS37" s="37"/>
      <c r="WJT37" s="37"/>
      <c r="WJU37" s="37"/>
      <c r="WJV37" s="37"/>
      <c r="WJW37" s="37"/>
      <c r="WJX37" s="37"/>
      <c r="WJY37" s="37"/>
      <c r="WJZ37" s="37"/>
      <c r="WKA37" s="37"/>
      <c r="WKB37" s="37"/>
      <c r="WKC37" s="37"/>
      <c r="WKD37" s="37"/>
      <c r="WKE37" s="37"/>
      <c r="WKF37" s="37"/>
      <c r="WKG37" s="37"/>
      <c r="WKH37" s="37"/>
      <c r="WKI37" s="37"/>
      <c r="WKJ37" s="37"/>
      <c r="WKK37" s="37"/>
      <c r="WKL37" s="37"/>
      <c r="WKM37" s="37"/>
      <c r="WKN37" s="37"/>
      <c r="WKO37" s="37"/>
      <c r="WKP37" s="37"/>
      <c r="WKQ37" s="37"/>
      <c r="WKR37" s="37"/>
      <c r="WKS37" s="37"/>
      <c r="WKT37" s="37"/>
      <c r="WKU37" s="37"/>
      <c r="WKV37" s="37"/>
      <c r="WKW37" s="37"/>
      <c r="WKX37" s="37"/>
      <c r="WKY37" s="37"/>
      <c r="WKZ37" s="37"/>
      <c r="WLA37" s="37"/>
      <c r="WLB37" s="37"/>
      <c r="WLC37" s="37"/>
      <c r="WLD37" s="37"/>
      <c r="WLE37" s="37"/>
      <c r="WLF37" s="37"/>
      <c r="WLG37" s="37"/>
      <c r="WLH37" s="37"/>
      <c r="WLI37" s="37"/>
      <c r="WLJ37" s="37"/>
      <c r="WLK37" s="37"/>
      <c r="WLL37" s="37"/>
      <c r="WLM37" s="37"/>
      <c r="WLN37" s="37"/>
      <c r="WLO37" s="37"/>
      <c r="WLP37" s="37"/>
      <c r="WLQ37" s="37"/>
      <c r="WLR37" s="37"/>
      <c r="WLS37" s="37"/>
      <c r="WLT37" s="37"/>
      <c r="WLU37" s="37"/>
      <c r="WLV37" s="37"/>
      <c r="WLW37" s="37"/>
      <c r="WLX37" s="37"/>
      <c r="WLY37" s="37"/>
      <c r="WLZ37" s="37"/>
      <c r="WMA37" s="37"/>
      <c r="WMB37" s="37"/>
      <c r="WMC37" s="37"/>
      <c r="WMD37" s="37"/>
      <c r="WME37" s="37"/>
      <c r="WMF37" s="37"/>
      <c r="WMG37" s="37"/>
      <c r="WMH37" s="37"/>
      <c r="WMI37" s="37"/>
      <c r="WMJ37" s="37"/>
      <c r="WMK37" s="37"/>
      <c r="WML37" s="37"/>
      <c r="WMM37" s="37"/>
      <c r="WMN37" s="37"/>
      <c r="WMO37" s="37"/>
      <c r="WMP37" s="37"/>
      <c r="WMQ37" s="37"/>
      <c r="WMR37" s="37"/>
      <c r="WMS37" s="37"/>
      <c r="WMT37" s="37"/>
      <c r="WMU37" s="37"/>
      <c r="WMV37" s="37"/>
      <c r="WMW37" s="37"/>
      <c r="WMX37" s="37"/>
      <c r="WMY37" s="37"/>
      <c r="WMZ37" s="37"/>
      <c r="WNA37" s="37"/>
      <c r="WNB37" s="37"/>
      <c r="WNC37" s="37"/>
      <c r="WND37" s="37"/>
      <c r="WNE37" s="37"/>
      <c r="WNF37" s="37"/>
      <c r="WNG37" s="37"/>
      <c r="WNH37" s="37"/>
      <c r="WNI37" s="37"/>
      <c r="WNJ37" s="37"/>
      <c r="WNK37" s="37"/>
      <c r="WNL37" s="37"/>
      <c r="WNM37" s="37"/>
      <c r="WNN37" s="37"/>
      <c r="WNO37" s="37"/>
      <c r="WNP37" s="37"/>
      <c r="WNQ37" s="37"/>
      <c r="WNR37" s="37"/>
      <c r="WNS37" s="37"/>
      <c r="WNT37" s="37"/>
      <c r="WNU37" s="37"/>
      <c r="WNV37" s="37"/>
      <c r="WNW37" s="37"/>
      <c r="WNX37" s="37"/>
      <c r="WNY37" s="37"/>
      <c r="WNZ37" s="37"/>
      <c r="WOA37" s="37"/>
      <c r="WOB37" s="37"/>
      <c r="WOC37" s="37"/>
      <c r="WOD37" s="37"/>
      <c r="WOE37" s="37"/>
      <c r="WOF37" s="37"/>
      <c r="WOG37" s="37"/>
      <c r="WOH37" s="37"/>
      <c r="WOI37" s="37"/>
      <c r="WOJ37" s="37"/>
      <c r="WOK37" s="37"/>
      <c r="WOL37" s="37"/>
      <c r="WOM37" s="37"/>
      <c r="WON37" s="37"/>
      <c r="WOO37" s="37"/>
      <c r="WOP37" s="37"/>
      <c r="WOQ37" s="37"/>
      <c r="WOR37" s="37"/>
      <c r="WOS37" s="37"/>
      <c r="WOT37" s="37"/>
      <c r="WOU37" s="37"/>
      <c r="WOV37" s="37"/>
      <c r="WOW37" s="37"/>
      <c r="WOX37" s="37"/>
      <c r="WOY37" s="37"/>
      <c r="WOZ37" s="37"/>
      <c r="WPA37" s="37"/>
      <c r="WPB37" s="37"/>
      <c r="WPC37" s="37"/>
      <c r="WPD37" s="37"/>
      <c r="WPE37" s="37"/>
      <c r="WPF37" s="37"/>
      <c r="WPG37" s="37"/>
      <c r="WPH37" s="37"/>
      <c r="WPI37" s="37"/>
      <c r="WPJ37" s="37"/>
      <c r="WPK37" s="37"/>
      <c r="WPL37" s="37"/>
      <c r="WPM37" s="37"/>
      <c r="WPN37" s="37"/>
      <c r="WPO37" s="37"/>
      <c r="WPP37" s="37"/>
      <c r="WPQ37" s="37"/>
      <c r="WPR37" s="37"/>
      <c r="WPS37" s="37"/>
      <c r="WPT37" s="37"/>
      <c r="WPU37" s="37"/>
      <c r="WPV37" s="37"/>
      <c r="WPW37" s="37"/>
      <c r="WPX37" s="37"/>
      <c r="WPY37" s="37"/>
      <c r="WPZ37" s="37"/>
      <c r="WQA37" s="37"/>
      <c r="WQB37" s="37"/>
      <c r="WQC37" s="37"/>
      <c r="WQD37" s="37"/>
      <c r="WQE37" s="37"/>
      <c r="WQF37" s="37"/>
      <c r="WQG37" s="37"/>
      <c r="WQH37" s="37"/>
      <c r="WQI37" s="37"/>
      <c r="WQJ37" s="37"/>
      <c r="WQK37" s="37"/>
      <c r="WQL37" s="37"/>
      <c r="WQM37" s="37"/>
      <c r="WQN37" s="37"/>
      <c r="WQO37" s="37"/>
      <c r="WQP37" s="37"/>
      <c r="WQQ37" s="37"/>
      <c r="WQR37" s="37"/>
      <c r="WQS37" s="37"/>
      <c r="WQT37" s="37"/>
      <c r="WQU37" s="37"/>
      <c r="WQV37" s="37"/>
      <c r="WQW37" s="37"/>
      <c r="WQX37" s="37"/>
      <c r="WQY37" s="37"/>
      <c r="WQZ37" s="37"/>
      <c r="WRA37" s="37"/>
      <c r="WRB37" s="37"/>
      <c r="WRC37" s="37"/>
      <c r="WRD37" s="37"/>
      <c r="WRE37" s="37"/>
      <c r="WRF37" s="37"/>
      <c r="WRG37" s="37"/>
      <c r="WRH37" s="37"/>
      <c r="WRI37" s="37"/>
      <c r="WRJ37" s="37"/>
      <c r="WRK37" s="37"/>
      <c r="WRL37" s="37"/>
      <c r="WRM37" s="37"/>
      <c r="WRN37" s="37"/>
      <c r="WRO37" s="37"/>
      <c r="WRP37" s="37"/>
      <c r="WRQ37" s="37"/>
      <c r="WRR37" s="37"/>
      <c r="WRS37" s="37"/>
      <c r="WRT37" s="37"/>
      <c r="WRU37" s="37"/>
      <c r="WRV37" s="37"/>
      <c r="WRW37" s="37"/>
      <c r="WRX37" s="37"/>
      <c r="WRY37" s="37"/>
      <c r="WRZ37" s="37"/>
      <c r="WSA37" s="37"/>
      <c r="WSB37" s="37"/>
      <c r="WSC37" s="37"/>
      <c r="WSD37" s="37"/>
      <c r="WSE37" s="37"/>
      <c r="WSF37" s="37"/>
      <c r="WSG37" s="37"/>
      <c r="WSH37" s="37"/>
      <c r="WSI37" s="37"/>
      <c r="WSJ37" s="37"/>
      <c r="WSK37" s="37"/>
      <c r="WSL37" s="37"/>
      <c r="WSM37" s="37"/>
      <c r="WSN37" s="37"/>
      <c r="WSO37" s="37"/>
      <c r="WSP37" s="37"/>
      <c r="WSQ37" s="37"/>
      <c r="WSR37" s="37"/>
      <c r="WSS37" s="37"/>
      <c r="WST37" s="37"/>
      <c r="WSU37" s="37"/>
      <c r="WSV37" s="37"/>
      <c r="WSW37" s="37"/>
      <c r="WSX37" s="37"/>
      <c r="WSY37" s="37"/>
      <c r="WSZ37" s="37"/>
      <c r="WTA37" s="37"/>
      <c r="WTB37" s="37"/>
      <c r="WTC37" s="37"/>
      <c r="WTD37" s="37"/>
      <c r="WTE37" s="37"/>
      <c r="WTF37" s="37"/>
      <c r="WTG37" s="37"/>
      <c r="WTH37" s="37"/>
      <c r="WTI37" s="37"/>
      <c r="WTJ37" s="37"/>
      <c r="WTK37" s="37"/>
      <c r="WTL37" s="37"/>
      <c r="WTM37" s="37"/>
      <c r="WTN37" s="37"/>
      <c r="WTO37" s="37"/>
      <c r="WTP37" s="37"/>
      <c r="WTQ37" s="37"/>
      <c r="WTR37" s="37"/>
      <c r="WTS37" s="37"/>
      <c r="WTT37" s="37"/>
      <c r="WTU37" s="37"/>
      <c r="WTV37" s="37"/>
      <c r="WTW37" s="37"/>
      <c r="WTX37" s="37"/>
      <c r="WTY37" s="37"/>
      <c r="WTZ37" s="37"/>
      <c r="WUA37" s="37"/>
      <c r="WUB37" s="37"/>
      <c r="WUC37" s="37"/>
      <c r="WUD37" s="37"/>
      <c r="WUE37" s="37"/>
      <c r="WUF37" s="37"/>
      <c r="WUG37" s="37"/>
      <c r="WUH37" s="37"/>
      <c r="WUI37" s="37"/>
      <c r="WUJ37" s="37"/>
      <c r="WUK37" s="37"/>
      <c r="WUL37" s="37"/>
      <c r="WUM37" s="37"/>
      <c r="WUN37" s="37"/>
      <c r="WUO37" s="37"/>
      <c r="WUP37" s="37"/>
      <c r="WUQ37" s="37"/>
      <c r="WUR37" s="37"/>
      <c r="WUS37" s="37"/>
      <c r="WUT37" s="37"/>
      <c r="WUU37" s="37"/>
      <c r="WUV37" s="37"/>
      <c r="WUW37" s="37"/>
      <c r="WUX37" s="37"/>
      <c r="WUY37" s="37"/>
      <c r="WUZ37" s="37"/>
      <c r="WVA37" s="37"/>
      <c r="WVB37" s="37"/>
      <c r="WVC37" s="37"/>
      <c r="WVD37" s="37"/>
      <c r="WVE37" s="37"/>
      <c r="WVF37" s="37"/>
      <c r="WVG37" s="37"/>
      <c r="WVH37" s="37"/>
      <c r="WVI37" s="37"/>
      <c r="WVJ37" s="37"/>
      <c r="WVK37" s="37"/>
      <c r="WVL37" s="37"/>
      <c r="WVM37" s="37"/>
      <c r="WVN37" s="37"/>
      <c r="WVO37" s="37"/>
      <c r="WVP37" s="37"/>
      <c r="WVQ37" s="37"/>
      <c r="WVR37" s="37"/>
      <c r="WVS37" s="37"/>
      <c r="WVT37" s="37"/>
      <c r="WVU37" s="37"/>
      <c r="WVV37" s="37"/>
      <c r="WVW37" s="37"/>
      <c r="WVX37" s="37"/>
      <c r="WVY37" s="37"/>
      <c r="WVZ37" s="37"/>
      <c r="WWA37" s="37"/>
      <c r="WWB37" s="37"/>
      <c r="WWC37" s="37"/>
      <c r="WWD37" s="37"/>
      <c r="WWE37" s="37"/>
      <c r="WWF37" s="37"/>
      <c r="WWG37" s="37"/>
      <c r="WWH37" s="37"/>
      <c r="WWI37" s="37"/>
      <c r="WWJ37" s="37"/>
      <c r="WWK37" s="37"/>
      <c r="WWL37" s="37"/>
      <c r="WWM37" s="37"/>
      <c r="WWN37" s="37"/>
      <c r="WWO37" s="37"/>
      <c r="WWP37" s="37"/>
      <c r="WWQ37" s="37"/>
      <c r="WWR37" s="37"/>
      <c r="WWS37" s="37"/>
      <c r="WWT37" s="37"/>
      <c r="WWU37" s="37"/>
      <c r="WWV37" s="37"/>
      <c r="WWW37" s="37"/>
      <c r="WWX37" s="37"/>
      <c r="WWY37" s="37"/>
      <c r="WWZ37" s="37"/>
      <c r="WXA37" s="37"/>
      <c r="WXB37" s="37"/>
      <c r="WXC37" s="37"/>
      <c r="WXD37" s="37"/>
      <c r="WXE37" s="37"/>
      <c r="WXF37" s="37"/>
      <c r="WXG37" s="37"/>
      <c r="WXH37" s="37"/>
      <c r="WXI37" s="37"/>
      <c r="WXJ37" s="37"/>
      <c r="WXK37" s="37"/>
      <c r="WXL37" s="37"/>
      <c r="WXM37" s="37"/>
      <c r="WXN37" s="37"/>
      <c r="WXO37" s="37"/>
      <c r="WXP37" s="37"/>
      <c r="WXQ37" s="37"/>
      <c r="WXR37" s="37"/>
      <c r="WXS37" s="37"/>
      <c r="WXT37" s="37"/>
      <c r="WXU37" s="37"/>
      <c r="WXV37" s="37"/>
      <c r="WXW37" s="37"/>
      <c r="WXX37" s="37"/>
      <c r="WXY37" s="37"/>
      <c r="WXZ37" s="37"/>
      <c r="WYA37" s="37"/>
      <c r="WYB37" s="37"/>
      <c r="WYC37" s="37"/>
      <c r="WYD37" s="37"/>
      <c r="WYE37" s="37"/>
      <c r="WYF37" s="37"/>
      <c r="WYG37" s="37"/>
      <c r="WYH37" s="37"/>
      <c r="WYI37" s="37"/>
      <c r="WYJ37" s="37"/>
      <c r="WYK37" s="37"/>
      <c r="WYL37" s="37"/>
      <c r="WYM37" s="37"/>
      <c r="WYN37" s="37"/>
      <c r="WYO37" s="37"/>
      <c r="WYP37" s="37"/>
      <c r="WYQ37" s="37"/>
      <c r="WYR37" s="37"/>
      <c r="WYS37" s="37"/>
      <c r="WYT37" s="37"/>
      <c r="WYU37" s="37"/>
      <c r="WYV37" s="37"/>
      <c r="WYW37" s="37"/>
      <c r="WYX37" s="37"/>
      <c r="WYY37" s="37"/>
      <c r="WYZ37" s="37"/>
      <c r="WZA37" s="37"/>
      <c r="WZB37" s="37"/>
      <c r="WZC37" s="37"/>
      <c r="WZD37" s="37"/>
      <c r="WZE37" s="37"/>
      <c r="WZF37" s="37"/>
      <c r="WZG37" s="37"/>
      <c r="WZH37" s="37"/>
      <c r="WZI37" s="37"/>
      <c r="WZJ37" s="37"/>
      <c r="WZK37" s="37"/>
      <c r="WZL37" s="37"/>
      <c r="WZM37" s="37"/>
      <c r="WZN37" s="37"/>
      <c r="WZO37" s="37"/>
      <c r="WZP37" s="37"/>
      <c r="WZQ37" s="37"/>
      <c r="WZR37" s="37"/>
      <c r="WZS37" s="37"/>
      <c r="WZT37" s="37"/>
      <c r="WZU37" s="37"/>
      <c r="WZV37" s="37"/>
      <c r="WZW37" s="37"/>
      <c r="WZX37" s="37"/>
      <c r="WZY37" s="37"/>
      <c r="WZZ37" s="37"/>
      <c r="XAA37" s="37"/>
      <c r="XAB37" s="37"/>
      <c r="XAC37" s="37"/>
      <c r="XAD37" s="37"/>
      <c r="XAE37" s="37"/>
      <c r="XAF37" s="37"/>
      <c r="XAG37" s="37"/>
      <c r="XAH37" s="37"/>
      <c r="XAI37" s="37"/>
      <c r="XAJ37" s="37"/>
      <c r="XAK37" s="37"/>
      <c r="XAL37" s="37"/>
      <c r="XAM37" s="37"/>
      <c r="XAN37" s="37"/>
      <c r="XAO37" s="37"/>
      <c r="XAP37" s="37"/>
      <c r="XAQ37" s="37"/>
      <c r="XAR37" s="37"/>
      <c r="XAS37" s="37"/>
      <c r="XAT37" s="37"/>
      <c r="XAU37" s="37"/>
      <c r="XAV37" s="37"/>
      <c r="XAW37" s="37"/>
      <c r="XAX37" s="37"/>
      <c r="XAY37" s="37"/>
      <c r="XAZ37" s="37"/>
      <c r="XBA37" s="37"/>
      <c r="XBB37" s="37"/>
      <c r="XBC37" s="37"/>
      <c r="XBD37" s="37"/>
      <c r="XBE37" s="37"/>
      <c r="XBF37" s="37"/>
      <c r="XBG37" s="37"/>
      <c r="XBH37" s="37"/>
      <c r="XBI37" s="37"/>
      <c r="XBJ37" s="37"/>
      <c r="XBK37" s="37"/>
      <c r="XBL37" s="37"/>
      <c r="XBM37" s="37"/>
      <c r="XBN37" s="37"/>
      <c r="XBO37" s="37"/>
      <c r="XBP37" s="37"/>
      <c r="XBQ37" s="37"/>
      <c r="XBR37" s="37"/>
      <c r="XBS37" s="37"/>
      <c r="XBT37" s="37"/>
      <c r="XBU37" s="37"/>
      <c r="XBV37" s="37"/>
      <c r="XBW37" s="37"/>
      <c r="XBX37" s="37"/>
      <c r="XBY37" s="37"/>
      <c r="XBZ37" s="37"/>
      <c r="XCA37" s="37"/>
      <c r="XCB37" s="37"/>
      <c r="XCC37" s="37"/>
      <c r="XCD37" s="37"/>
      <c r="XCE37" s="37"/>
      <c r="XCF37" s="37"/>
      <c r="XCG37" s="37"/>
      <c r="XCH37" s="37"/>
      <c r="XCI37" s="37"/>
      <c r="XCJ37" s="37"/>
      <c r="XCK37" s="37"/>
      <c r="XCL37" s="37"/>
      <c r="XCM37" s="37"/>
      <c r="XCN37" s="37"/>
      <c r="XCO37" s="37"/>
      <c r="XCP37" s="37"/>
      <c r="XCQ37" s="37"/>
      <c r="XCR37" s="37"/>
      <c r="XCS37" s="37"/>
      <c r="XCT37" s="37"/>
      <c r="XCU37" s="37"/>
      <c r="XCV37" s="37"/>
      <c r="XCW37" s="37"/>
      <c r="XCX37" s="37"/>
      <c r="XCY37" s="37"/>
      <c r="XCZ37" s="37"/>
      <c r="XDA37" s="37"/>
      <c r="XDB37" s="37"/>
      <c r="XDC37" s="37"/>
      <c r="XDD37" s="37"/>
      <c r="XDE37" s="37"/>
      <c r="XDF37" s="37"/>
      <c r="XDG37" s="37"/>
      <c r="XDH37" s="37"/>
      <c r="XDI37" s="37"/>
      <c r="XDJ37" s="37"/>
      <c r="XDK37" s="37"/>
      <c r="XDL37" s="37"/>
      <c r="XDM37" s="37"/>
      <c r="XDN37" s="37"/>
      <c r="XDO37" s="37"/>
      <c r="XDP37" s="37"/>
      <c r="XDQ37" s="37"/>
      <c r="XDR37" s="37"/>
      <c r="XDS37" s="37"/>
      <c r="XDT37" s="37"/>
      <c r="XDU37" s="37"/>
      <c r="XDV37" s="37"/>
      <c r="XDW37" s="37"/>
      <c r="XDX37" s="37"/>
      <c r="XDY37" s="37"/>
      <c r="XDZ37" s="37"/>
      <c r="XEA37" s="37"/>
      <c r="XEB37" s="37"/>
      <c r="XEC37" s="37"/>
      <c r="XED37" s="37"/>
      <c r="XEE37" s="37"/>
      <c r="XEF37" s="37"/>
      <c r="XEG37" s="37"/>
      <c r="XEH37" s="37"/>
      <c r="XEI37" s="37"/>
      <c r="XEJ37" s="37"/>
      <c r="XEK37" s="37"/>
      <c r="XEL37" s="37"/>
      <c r="XEM37" s="37"/>
      <c r="XEN37" s="37"/>
      <c r="XEO37" s="37"/>
      <c r="XEP37" s="37"/>
      <c r="XEQ37" s="37"/>
      <c r="XER37" s="37"/>
      <c r="XES37" s="37"/>
      <c r="XET37" s="37"/>
      <c r="XEU37" s="37"/>
      <c r="XEV37" s="37"/>
      <c r="XEW37" s="37"/>
      <c r="XEX37" s="37"/>
      <c r="XEY37" s="37"/>
      <c r="XEZ37" s="37"/>
      <c r="XFA37" s="37"/>
      <c r="XFB37" s="37"/>
      <c r="XFC37" s="37"/>
      <c r="XFD37" s="37"/>
    </row>
    <row r="38" spans="1:16384" ht="21" customHeight="1" x14ac:dyDescent="0.25">
      <c r="A38" s="136" t="s">
        <v>64</v>
      </c>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8"/>
      <c r="AS38" s="139"/>
      <c r="AT38" s="139"/>
      <c r="AU38" s="139"/>
      <c r="AV38" s="140" t="s">
        <v>61</v>
      </c>
      <c r="AW38" s="141"/>
      <c r="AX38" s="141"/>
      <c r="AY38" s="141"/>
      <c r="AZ38" s="141"/>
      <c r="BA38" s="141"/>
      <c r="BB38" s="142" t="s">
        <v>65</v>
      </c>
      <c r="BC38" s="143"/>
      <c r="BD38" s="143"/>
      <c r="BE38" s="143"/>
      <c r="BF38" s="143"/>
      <c r="BG38" s="143"/>
      <c r="BH38" s="143"/>
      <c r="BI38" s="143"/>
      <c r="BJ38" s="143"/>
      <c r="BK38" s="143"/>
      <c r="BL38" s="143"/>
      <c r="BM38" s="143"/>
      <c r="BN38" s="143"/>
      <c r="BO38" s="143"/>
      <c r="BP38" s="143"/>
      <c r="BQ38" s="143"/>
      <c r="BR38" s="143"/>
      <c r="BS38" s="143"/>
      <c r="BT38" s="142" t="s">
        <v>66</v>
      </c>
      <c r="BU38" s="143"/>
      <c r="BV38" s="143"/>
      <c r="BW38" s="143"/>
      <c r="BX38" s="142" t="s">
        <v>69</v>
      </c>
      <c r="BY38" s="143"/>
      <c r="BZ38" s="143"/>
      <c r="CA38" s="143"/>
      <c r="CB38" s="143"/>
      <c r="CC38" s="143"/>
      <c r="CD38" s="143"/>
      <c r="CE38" s="144">
        <v>5961600</v>
      </c>
      <c r="CF38" s="145"/>
      <c r="CG38" s="145"/>
      <c r="CH38" s="145"/>
      <c r="CI38" s="145"/>
      <c r="CJ38" s="145"/>
      <c r="CK38" s="145"/>
      <c r="CL38" s="145"/>
      <c r="CM38" s="145"/>
      <c r="CN38" s="144">
        <v>5961600</v>
      </c>
      <c r="CO38" s="145"/>
      <c r="CP38" s="145"/>
      <c r="CQ38" s="145"/>
      <c r="CR38" s="145"/>
      <c r="CS38" s="145"/>
      <c r="CT38" s="145"/>
      <c r="CU38" s="145"/>
      <c r="CV38" s="145"/>
      <c r="CW38" s="144">
        <v>5961600</v>
      </c>
      <c r="CX38" s="145"/>
      <c r="CY38" s="145"/>
      <c r="CZ38" s="145"/>
      <c r="DA38" s="145"/>
      <c r="DB38" s="145"/>
      <c r="DC38" s="145"/>
      <c r="DD38" s="145"/>
      <c r="DE38" s="145"/>
      <c r="DF38" s="146">
        <v>0</v>
      </c>
      <c r="DG38" s="147"/>
      <c r="DH38" s="147"/>
      <c r="DI38" s="147"/>
      <c r="DJ38" s="147"/>
      <c r="DK38" s="147"/>
      <c r="DL38" s="147"/>
      <c r="DM38" s="147"/>
      <c r="DN38" s="147"/>
      <c r="DO38" s="36"/>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7"/>
      <c r="XEL38" s="37"/>
      <c r="XEM38" s="37"/>
      <c r="XEN38" s="37"/>
      <c r="XEO38" s="37"/>
      <c r="XEP38" s="37"/>
      <c r="XEQ38" s="37"/>
      <c r="XER38" s="37"/>
      <c r="XES38" s="37"/>
      <c r="XET38" s="37"/>
      <c r="XEU38" s="37"/>
      <c r="XEV38" s="37"/>
      <c r="XEW38" s="37"/>
      <c r="XEX38" s="37"/>
      <c r="XEY38" s="37"/>
      <c r="XEZ38" s="37"/>
      <c r="XFA38" s="37"/>
      <c r="XFB38" s="37"/>
      <c r="XFC38" s="37"/>
      <c r="XFD38" s="37"/>
    </row>
    <row r="39" spans="1:16384" ht="15.2" customHeight="1" x14ac:dyDescent="0.25">
      <c r="A39" s="39" t="s">
        <v>64</v>
      </c>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6"/>
      <c r="AS39" s="57"/>
      <c r="AT39" s="57"/>
      <c r="AU39" s="57"/>
      <c r="AV39" s="58" t="s">
        <v>61</v>
      </c>
      <c r="AW39" s="59"/>
      <c r="AX39" s="59"/>
      <c r="AY39" s="59"/>
      <c r="AZ39" s="59"/>
      <c r="BA39" s="59"/>
      <c r="BB39" s="60" t="s">
        <v>65</v>
      </c>
      <c r="BC39" s="61"/>
      <c r="BD39" s="61"/>
      <c r="BE39" s="61"/>
      <c r="BF39" s="61"/>
      <c r="BG39" s="61"/>
      <c r="BH39" s="61"/>
      <c r="BI39" s="61"/>
      <c r="BJ39" s="61"/>
      <c r="BK39" s="61"/>
      <c r="BL39" s="61"/>
      <c r="BM39" s="61"/>
      <c r="BN39" s="61"/>
      <c r="BO39" s="61"/>
      <c r="BP39" s="61"/>
      <c r="BQ39" s="61"/>
      <c r="BR39" s="61"/>
      <c r="BS39" s="61"/>
      <c r="BT39" s="60" t="s">
        <v>66</v>
      </c>
      <c r="BU39" s="61"/>
      <c r="BV39" s="61"/>
      <c r="BW39" s="61"/>
      <c r="BX39" s="60" t="s">
        <v>70</v>
      </c>
      <c r="BY39" s="61"/>
      <c r="BZ39" s="61"/>
      <c r="CA39" s="61"/>
      <c r="CB39" s="61"/>
      <c r="CC39" s="61"/>
      <c r="CD39" s="61"/>
      <c r="CE39" s="62">
        <v>3827074.49</v>
      </c>
      <c r="CF39" s="63"/>
      <c r="CG39" s="63"/>
      <c r="CH39" s="63"/>
      <c r="CI39" s="63"/>
      <c r="CJ39" s="63"/>
      <c r="CK39" s="63"/>
      <c r="CL39" s="63"/>
      <c r="CM39" s="63"/>
      <c r="CN39" s="62">
        <v>2360070.39</v>
      </c>
      <c r="CO39" s="63"/>
      <c r="CP39" s="63"/>
      <c r="CQ39" s="63"/>
      <c r="CR39" s="63"/>
      <c r="CS39" s="63"/>
      <c r="CT39" s="63"/>
      <c r="CU39" s="63"/>
      <c r="CV39" s="63"/>
      <c r="CW39" s="62">
        <v>2360070.39</v>
      </c>
      <c r="CX39" s="63"/>
      <c r="CY39" s="63"/>
      <c r="CZ39" s="63"/>
      <c r="DA39" s="63"/>
      <c r="DB39" s="63"/>
      <c r="DC39" s="63"/>
      <c r="DD39" s="63"/>
      <c r="DE39" s="63"/>
      <c r="DF39" s="64">
        <v>0</v>
      </c>
      <c r="DG39" s="65"/>
      <c r="DH39" s="65"/>
      <c r="DI39" s="65"/>
      <c r="DJ39" s="65"/>
      <c r="DK39" s="65"/>
      <c r="DL39" s="65"/>
      <c r="DM39" s="65"/>
      <c r="DN39" s="65"/>
      <c r="DO39" s="18"/>
    </row>
    <row r="40" spans="1:16384" ht="25.7" customHeight="1" x14ac:dyDescent="0.25">
      <c r="A40" s="39" t="s">
        <v>64</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6"/>
      <c r="AS40" s="57"/>
      <c r="AT40" s="57"/>
      <c r="AU40" s="57"/>
      <c r="AV40" s="58" t="s">
        <v>61</v>
      </c>
      <c r="AW40" s="59"/>
      <c r="AX40" s="59"/>
      <c r="AY40" s="59"/>
      <c r="AZ40" s="59"/>
      <c r="BA40" s="59"/>
      <c r="BB40" s="60" t="s">
        <v>65</v>
      </c>
      <c r="BC40" s="61"/>
      <c r="BD40" s="61"/>
      <c r="BE40" s="61"/>
      <c r="BF40" s="61"/>
      <c r="BG40" s="61"/>
      <c r="BH40" s="61"/>
      <c r="BI40" s="61"/>
      <c r="BJ40" s="61"/>
      <c r="BK40" s="61"/>
      <c r="BL40" s="61"/>
      <c r="BM40" s="61"/>
      <c r="BN40" s="61"/>
      <c r="BO40" s="61"/>
      <c r="BP40" s="61"/>
      <c r="BQ40" s="61"/>
      <c r="BR40" s="61"/>
      <c r="BS40" s="61"/>
      <c r="BT40" s="60" t="s">
        <v>66</v>
      </c>
      <c r="BU40" s="61"/>
      <c r="BV40" s="61"/>
      <c r="BW40" s="61"/>
      <c r="BX40" s="60" t="s">
        <v>71</v>
      </c>
      <c r="BY40" s="61"/>
      <c r="BZ40" s="61"/>
      <c r="CA40" s="61"/>
      <c r="CB40" s="61"/>
      <c r="CC40" s="61"/>
      <c r="CD40" s="61"/>
      <c r="CE40" s="62">
        <v>3273738</v>
      </c>
      <c r="CF40" s="63"/>
      <c r="CG40" s="63"/>
      <c r="CH40" s="63"/>
      <c r="CI40" s="63"/>
      <c r="CJ40" s="63"/>
      <c r="CK40" s="63"/>
      <c r="CL40" s="63"/>
      <c r="CM40" s="63"/>
      <c r="CN40" s="62">
        <v>0</v>
      </c>
      <c r="CO40" s="63"/>
      <c r="CP40" s="63"/>
      <c r="CQ40" s="63"/>
      <c r="CR40" s="63"/>
      <c r="CS40" s="63"/>
      <c r="CT40" s="63"/>
      <c r="CU40" s="63"/>
      <c r="CV40" s="63"/>
      <c r="CW40" s="62">
        <v>0</v>
      </c>
      <c r="CX40" s="63"/>
      <c r="CY40" s="63"/>
      <c r="CZ40" s="63"/>
      <c r="DA40" s="63"/>
      <c r="DB40" s="63"/>
      <c r="DC40" s="63"/>
      <c r="DD40" s="63"/>
      <c r="DE40" s="63"/>
      <c r="DF40" s="64">
        <v>0</v>
      </c>
      <c r="DG40" s="65"/>
      <c r="DH40" s="65"/>
      <c r="DI40" s="65"/>
      <c r="DJ40" s="65"/>
      <c r="DK40" s="65"/>
      <c r="DL40" s="65"/>
      <c r="DM40" s="65"/>
      <c r="DN40" s="65"/>
      <c r="DO40" s="18"/>
    </row>
    <row r="41" spans="1:16384" ht="15.2" customHeight="1" x14ac:dyDescent="0.25">
      <c r="A41" s="39" t="s">
        <v>64</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6"/>
      <c r="AS41" s="57"/>
      <c r="AT41" s="57"/>
      <c r="AU41" s="57"/>
      <c r="AV41" s="58" t="s">
        <v>61</v>
      </c>
      <c r="AW41" s="59"/>
      <c r="AX41" s="59"/>
      <c r="AY41" s="59"/>
      <c r="AZ41" s="59"/>
      <c r="BA41" s="59"/>
      <c r="BB41" s="60" t="s">
        <v>65</v>
      </c>
      <c r="BC41" s="61"/>
      <c r="BD41" s="61"/>
      <c r="BE41" s="61"/>
      <c r="BF41" s="61"/>
      <c r="BG41" s="61"/>
      <c r="BH41" s="61"/>
      <c r="BI41" s="61"/>
      <c r="BJ41" s="61"/>
      <c r="BK41" s="61"/>
      <c r="BL41" s="61"/>
      <c r="BM41" s="61"/>
      <c r="BN41" s="61"/>
      <c r="BO41" s="61"/>
      <c r="BP41" s="61"/>
      <c r="BQ41" s="61"/>
      <c r="BR41" s="61"/>
      <c r="BS41" s="61"/>
      <c r="BT41" s="60" t="s">
        <v>66</v>
      </c>
      <c r="BU41" s="61"/>
      <c r="BV41" s="61"/>
      <c r="BW41" s="61"/>
      <c r="BX41" s="60" t="s">
        <v>72</v>
      </c>
      <c r="BY41" s="61"/>
      <c r="BZ41" s="61"/>
      <c r="CA41" s="61"/>
      <c r="CB41" s="61"/>
      <c r="CC41" s="61"/>
      <c r="CD41" s="61"/>
      <c r="CE41" s="62">
        <v>45728944</v>
      </c>
      <c r="CF41" s="63"/>
      <c r="CG41" s="63"/>
      <c r="CH41" s="63"/>
      <c r="CI41" s="63"/>
      <c r="CJ41" s="63"/>
      <c r="CK41" s="63"/>
      <c r="CL41" s="63"/>
      <c r="CM41" s="63"/>
      <c r="CN41" s="62">
        <v>45728944</v>
      </c>
      <c r="CO41" s="63"/>
      <c r="CP41" s="63"/>
      <c r="CQ41" s="63"/>
      <c r="CR41" s="63"/>
      <c r="CS41" s="63"/>
      <c r="CT41" s="63"/>
      <c r="CU41" s="63"/>
      <c r="CV41" s="63"/>
      <c r="CW41" s="62">
        <v>45728944</v>
      </c>
      <c r="CX41" s="63"/>
      <c r="CY41" s="63"/>
      <c r="CZ41" s="63"/>
      <c r="DA41" s="63"/>
      <c r="DB41" s="63"/>
      <c r="DC41" s="63"/>
      <c r="DD41" s="63"/>
      <c r="DE41" s="63"/>
      <c r="DF41" s="64">
        <v>0</v>
      </c>
      <c r="DG41" s="65"/>
      <c r="DH41" s="65"/>
      <c r="DI41" s="65"/>
      <c r="DJ41" s="65"/>
      <c r="DK41" s="65"/>
      <c r="DL41" s="65"/>
      <c r="DM41" s="65"/>
      <c r="DN41" s="65"/>
      <c r="DO41" s="18"/>
    </row>
    <row r="42" spans="1:16384" ht="15.2" customHeight="1" x14ac:dyDescent="0.25">
      <c r="A42" s="39" t="s">
        <v>64</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6"/>
      <c r="AS42" s="57"/>
      <c r="AT42" s="57"/>
      <c r="AU42" s="57"/>
      <c r="AV42" s="58" t="s">
        <v>61</v>
      </c>
      <c r="AW42" s="59"/>
      <c r="AX42" s="59"/>
      <c r="AY42" s="59"/>
      <c r="AZ42" s="59"/>
      <c r="BA42" s="59"/>
      <c r="BB42" s="60" t="s">
        <v>65</v>
      </c>
      <c r="BC42" s="61"/>
      <c r="BD42" s="61"/>
      <c r="BE42" s="61"/>
      <c r="BF42" s="61"/>
      <c r="BG42" s="61"/>
      <c r="BH42" s="61"/>
      <c r="BI42" s="61"/>
      <c r="BJ42" s="61"/>
      <c r="BK42" s="61"/>
      <c r="BL42" s="61"/>
      <c r="BM42" s="61"/>
      <c r="BN42" s="61"/>
      <c r="BO42" s="61"/>
      <c r="BP42" s="61"/>
      <c r="BQ42" s="61"/>
      <c r="BR42" s="61"/>
      <c r="BS42" s="61"/>
      <c r="BT42" s="60" t="s">
        <v>66</v>
      </c>
      <c r="BU42" s="61"/>
      <c r="BV42" s="61"/>
      <c r="BW42" s="61"/>
      <c r="BX42" s="60" t="s">
        <v>73</v>
      </c>
      <c r="BY42" s="61"/>
      <c r="BZ42" s="61"/>
      <c r="CA42" s="61"/>
      <c r="CB42" s="61"/>
      <c r="CC42" s="61"/>
      <c r="CD42" s="61"/>
      <c r="CE42" s="62">
        <v>1416120</v>
      </c>
      <c r="CF42" s="63"/>
      <c r="CG42" s="63"/>
      <c r="CH42" s="63"/>
      <c r="CI42" s="63"/>
      <c r="CJ42" s="63"/>
      <c r="CK42" s="63"/>
      <c r="CL42" s="63"/>
      <c r="CM42" s="63"/>
      <c r="CN42" s="62">
        <v>504030</v>
      </c>
      <c r="CO42" s="63"/>
      <c r="CP42" s="63"/>
      <c r="CQ42" s="63"/>
      <c r="CR42" s="63"/>
      <c r="CS42" s="63"/>
      <c r="CT42" s="63"/>
      <c r="CU42" s="63"/>
      <c r="CV42" s="63"/>
      <c r="CW42" s="62">
        <v>504030</v>
      </c>
      <c r="CX42" s="63"/>
      <c r="CY42" s="63"/>
      <c r="CZ42" s="63"/>
      <c r="DA42" s="63"/>
      <c r="DB42" s="63"/>
      <c r="DC42" s="63"/>
      <c r="DD42" s="63"/>
      <c r="DE42" s="63"/>
      <c r="DF42" s="64">
        <v>0</v>
      </c>
      <c r="DG42" s="65"/>
      <c r="DH42" s="65"/>
      <c r="DI42" s="65"/>
      <c r="DJ42" s="65"/>
      <c r="DK42" s="65"/>
      <c r="DL42" s="65"/>
      <c r="DM42" s="65"/>
      <c r="DN42" s="65"/>
      <c r="DO42" s="18"/>
    </row>
    <row r="43" spans="1:16384" ht="63.95" customHeight="1" x14ac:dyDescent="0.25">
      <c r="A43" s="39" t="s">
        <v>62</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6" t="s">
        <v>63</v>
      </c>
      <c r="AS43" s="57"/>
      <c r="AT43" s="57"/>
      <c r="AU43" s="57"/>
      <c r="AV43" s="58" t="s">
        <v>61</v>
      </c>
      <c r="AW43" s="59"/>
      <c r="AX43" s="59"/>
      <c r="AY43" s="59"/>
      <c r="AZ43" s="59"/>
      <c r="BA43" s="59"/>
      <c r="BB43" s="60"/>
      <c r="BC43" s="61"/>
      <c r="BD43" s="61"/>
      <c r="BE43" s="61"/>
      <c r="BF43" s="61"/>
      <c r="BG43" s="61"/>
      <c r="BH43" s="61"/>
      <c r="BI43" s="61"/>
      <c r="BJ43" s="61"/>
      <c r="BK43" s="61"/>
      <c r="BL43" s="61"/>
      <c r="BM43" s="61"/>
      <c r="BN43" s="61"/>
      <c r="BO43" s="61"/>
      <c r="BP43" s="61"/>
      <c r="BQ43" s="61"/>
      <c r="BR43" s="61"/>
      <c r="BS43" s="61"/>
      <c r="BT43" s="60" t="s">
        <v>53</v>
      </c>
      <c r="BU43" s="61"/>
      <c r="BV43" s="61"/>
      <c r="BW43" s="61"/>
      <c r="BX43" s="60"/>
      <c r="BY43" s="61"/>
      <c r="BZ43" s="61"/>
      <c r="CA43" s="61"/>
      <c r="CB43" s="61"/>
      <c r="CC43" s="61"/>
      <c r="CD43" s="61"/>
      <c r="CE43" s="62">
        <f>CE44+CE45+CE46+CE47</f>
        <v>54245876.490000002</v>
      </c>
      <c r="CF43" s="63"/>
      <c r="CG43" s="63"/>
      <c r="CH43" s="63"/>
      <c r="CI43" s="63"/>
      <c r="CJ43" s="63"/>
      <c r="CK43" s="63"/>
      <c r="CL43" s="63"/>
      <c r="CM43" s="63"/>
      <c r="CN43" s="62">
        <f>CN44+CN45+CN46+CN47</f>
        <v>48593044.390000001</v>
      </c>
      <c r="CO43" s="63"/>
      <c r="CP43" s="63"/>
      <c r="CQ43" s="63"/>
      <c r="CR43" s="63"/>
      <c r="CS43" s="63"/>
      <c r="CT43" s="63"/>
      <c r="CU43" s="63"/>
      <c r="CV43" s="63"/>
      <c r="CW43" s="62">
        <f>CW44+CW45+CW46+CW47</f>
        <v>48593044.390000001</v>
      </c>
      <c r="CX43" s="63"/>
      <c r="CY43" s="63"/>
      <c r="CZ43" s="63"/>
      <c r="DA43" s="63"/>
      <c r="DB43" s="63"/>
      <c r="DC43" s="63"/>
      <c r="DD43" s="63"/>
      <c r="DE43" s="63"/>
      <c r="DF43" s="64">
        <v>0</v>
      </c>
      <c r="DG43" s="65"/>
      <c r="DH43" s="65"/>
      <c r="DI43" s="65"/>
      <c r="DJ43" s="65"/>
      <c r="DK43" s="65"/>
      <c r="DL43" s="65"/>
      <c r="DM43" s="65"/>
      <c r="DN43" s="65"/>
      <c r="DO43" s="18"/>
    </row>
    <row r="44" spans="1:16384" ht="15.2" customHeight="1" x14ac:dyDescent="0.25">
      <c r="A44" s="39" t="s">
        <v>64</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c r="AS44" s="57"/>
      <c r="AT44" s="57"/>
      <c r="AU44" s="57"/>
      <c r="AV44" s="58" t="s">
        <v>61</v>
      </c>
      <c r="AW44" s="59"/>
      <c r="AX44" s="59"/>
      <c r="AY44" s="59"/>
      <c r="AZ44" s="59"/>
      <c r="BA44" s="59"/>
      <c r="BB44" s="60" t="s">
        <v>65</v>
      </c>
      <c r="BC44" s="61"/>
      <c r="BD44" s="61"/>
      <c r="BE44" s="61"/>
      <c r="BF44" s="61"/>
      <c r="BG44" s="61"/>
      <c r="BH44" s="61"/>
      <c r="BI44" s="61"/>
      <c r="BJ44" s="61"/>
      <c r="BK44" s="61"/>
      <c r="BL44" s="61"/>
      <c r="BM44" s="61"/>
      <c r="BN44" s="61"/>
      <c r="BO44" s="61"/>
      <c r="BP44" s="61"/>
      <c r="BQ44" s="61"/>
      <c r="BR44" s="61"/>
      <c r="BS44" s="61"/>
      <c r="BT44" s="60" t="s">
        <v>66</v>
      </c>
      <c r="BU44" s="61"/>
      <c r="BV44" s="61"/>
      <c r="BW44" s="61"/>
      <c r="BX44" s="60" t="s">
        <v>70</v>
      </c>
      <c r="BY44" s="61"/>
      <c r="BZ44" s="61"/>
      <c r="CA44" s="61"/>
      <c r="CB44" s="61"/>
      <c r="CC44" s="61"/>
      <c r="CD44" s="61"/>
      <c r="CE44" s="62">
        <v>3827074.49</v>
      </c>
      <c r="CF44" s="63"/>
      <c r="CG44" s="63"/>
      <c r="CH44" s="63"/>
      <c r="CI44" s="63"/>
      <c r="CJ44" s="63"/>
      <c r="CK44" s="63"/>
      <c r="CL44" s="63"/>
      <c r="CM44" s="63"/>
      <c r="CN44" s="62">
        <v>2360070.39</v>
      </c>
      <c r="CO44" s="63"/>
      <c r="CP44" s="63"/>
      <c r="CQ44" s="63"/>
      <c r="CR44" s="63"/>
      <c r="CS44" s="63"/>
      <c r="CT44" s="63"/>
      <c r="CU44" s="63"/>
      <c r="CV44" s="63"/>
      <c r="CW44" s="62">
        <v>2360070.39</v>
      </c>
      <c r="CX44" s="63"/>
      <c r="CY44" s="63"/>
      <c r="CZ44" s="63"/>
      <c r="DA44" s="63"/>
      <c r="DB44" s="63"/>
      <c r="DC44" s="63"/>
      <c r="DD44" s="63"/>
      <c r="DE44" s="63"/>
      <c r="DF44" s="64">
        <v>0</v>
      </c>
      <c r="DG44" s="65"/>
      <c r="DH44" s="65"/>
      <c r="DI44" s="65"/>
      <c r="DJ44" s="65"/>
      <c r="DK44" s="65"/>
      <c r="DL44" s="65"/>
      <c r="DM44" s="65"/>
      <c r="DN44" s="65"/>
      <c r="DO44" s="18"/>
    </row>
    <row r="45" spans="1:16384" ht="25.7" customHeight="1" x14ac:dyDescent="0.25">
      <c r="A45" s="39" t="s">
        <v>64</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6"/>
      <c r="AS45" s="57"/>
      <c r="AT45" s="57"/>
      <c r="AU45" s="57"/>
      <c r="AV45" s="58" t="s">
        <v>61</v>
      </c>
      <c r="AW45" s="59"/>
      <c r="AX45" s="59"/>
      <c r="AY45" s="59"/>
      <c r="AZ45" s="59"/>
      <c r="BA45" s="59"/>
      <c r="BB45" s="60" t="s">
        <v>65</v>
      </c>
      <c r="BC45" s="61"/>
      <c r="BD45" s="61"/>
      <c r="BE45" s="61"/>
      <c r="BF45" s="61"/>
      <c r="BG45" s="61"/>
      <c r="BH45" s="61"/>
      <c r="BI45" s="61"/>
      <c r="BJ45" s="61"/>
      <c r="BK45" s="61"/>
      <c r="BL45" s="61"/>
      <c r="BM45" s="61"/>
      <c r="BN45" s="61"/>
      <c r="BO45" s="61"/>
      <c r="BP45" s="61"/>
      <c r="BQ45" s="61"/>
      <c r="BR45" s="61"/>
      <c r="BS45" s="61"/>
      <c r="BT45" s="60" t="s">
        <v>66</v>
      </c>
      <c r="BU45" s="61"/>
      <c r="BV45" s="61"/>
      <c r="BW45" s="61"/>
      <c r="BX45" s="60" t="s">
        <v>71</v>
      </c>
      <c r="BY45" s="61"/>
      <c r="BZ45" s="61"/>
      <c r="CA45" s="61"/>
      <c r="CB45" s="61"/>
      <c r="CC45" s="61"/>
      <c r="CD45" s="61"/>
      <c r="CE45" s="62">
        <v>3273738</v>
      </c>
      <c r="CF45" s="63"/>
      <c r="CG45" s="63"/>
      <c r="CH45" s="63"/>
      <c r="CI45" s="63"/>
      <c r="CJ45" s="63"/>
      <c r="CK45" s="63"/>
      <c r="CL45" s="63"/>
      <c r="CM45" s="63"/>
      <c r="CN45" s="62">
        <v>0</v>
      </c>
      <c r="CO45" s="63"/>
      <c r="CP45" s="63"/>
      <c r="CQ45" s="63"/>
      <c r="CR45" s="63"/>
      <c r="CS45" s="63"/>
      <c r="CT45" s="63"/>
      <c r="CU45" s="63"/>
      <c r="CV45" s="63"/>
      <c r="CW45" s="62">
        <v>0</v>
      </c>
      <c r="CX45" s="63"/>
      <c r="CY45" s="63"/>
      <c r="CZ45" s="63"/>
      <c r="DA45" s="63"/>
      <c r="DB45" s="63"/>
      <c r="DC45" s="63"/>
      <c r="DD45" s="63"/>
      <c r="DE45" s="63"/>
      <c r="DF45" s="64">
        <v>0</v>
      </c>
      <c r="DG45" s="65"/>
      <c r="DH45" s="65"/>
      <c r="DI45" s="65"/>
      <c r="DJ45" s="65"/>
      <c r="DK45" s="65"/>
      <c r="DL45" s="65"/>
      <c r="DM45" s="65"/>
      <c r="DN45" s="65"/>
      <c r="DO45" s="18"/>
    </row>
    <row r="46" spans="1:16384" ht="15.2" customHeight="1" x14ac:dyDescent="0.25">
      <c r="A46" s="39" t="s">
        <v>64</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6"/>
      <c r="AS46" s="57"/>
      <c r="AT46" s="57"/>
      <c r="AU46" s="57"/>
      <c r="AV46" s="58" t="s">
        <v>61</v>
      </c>
      <c r="AW46" s="59"/>
      <c r="AX46" s="59"/>
      <c r="AY46" s="59"/>
      <c r="AZ46" s="59"/>
      <c r="BA46" s="59"/>
      <c r="BB46" s="60" t="s">
        <v>65</v>
      </c>
      <c r="BC46" s="61"/>
      <c r="BD46" s="61"/>
      <c r="BE46" s="61"/>
      <c r="BF46" s="61"/>
      <c r="BG46" s="61"/>
      <c r="BH46" s="61"/>
      <c r="BI46" s="61"/>
      <c r="BJ46" s="61"/>
      <c r="BK46" s="61"/>
      <c r="BL46" s="61"/>
      <c r="BM46" s="61"/>
      <c r="BN46" s="61"/>
      <c r="BO46" s="61"/>
      <c r="BP46" s="61"/>
      <c r="BQ46" s="61"/>
      <c r="BR46" s="61"/>
      <c r="BS46" s="61"/>
      <c r="BT46" s="60" t="s">
        <v>66</v>
      </c>
      <c r="BU46" s="61"/>
      <c r="BV46" s="61"/>
      <c r="BW46" s="61"/>
      <c r="BX46" s="60" t="s">
        <v>72</v>
      </c>
      <c r="BY46" s="61"/>
      <c r="BZ46" s="61"/>
      <c r="CA46" s="61"/>
      <c r="CB46" s="61"/>
      <c r="CC46" s="61"/>
      <c r="CD46" s="61"/>
      <c r="CE46" s="62">
        <v>45728944</v>
      </c>
      <c r="CF46" s="63"/>
      <c r="CG46" s="63"/>
      <c r="CH46" s="63"/>
      <c r="CI46" s="63"/>
      <c r="CJ46" s="63"/>
      <c r="CK46" s="63"/>
      <c r="CL46" s="63"/>
      <c r="CM46" s="63"/>
      <c r="CN46" s="62">
        <v>45728944</v>
      </c>
      <c r="CO46" s="63"/>
      <c r="CP46" s="63"/>
      <c r="CQ46" s="63"/>
      <c r="CR46" s="63"/>
      <c r="CS46" s="63"/>
      <c r="CT46" s="63"/>
      <c r="CU46" s="63"/>
      <c r="CV46" s="63"/>
      <c r="CW46" s="62">
        <v>45728944</v>
      </c>
      <c r="CX46" s="63"/>
      <c r="CY46" s="63"/>
      <c r="CZ46" s="63"/>
      <c r="DA46" s="63"/>
      <c r="DB46" s="63"/>
      <c r="DC46" s="63"/>
      <c r="DD46" s="63"/>
      <c r="DE46" s="63"/>
      <c r="DF46" s="64">
        <v>0</v>
      </c>
      <c r="DG46" s="65"/>
      <c r="DH46" s="65"/>
      <c r="DI46" s="65"/>
      <c r="DJ46" s="65"/>
      <c r="DK46" s="65"/>
      <c r="DL46" s="65"/>
      <c r="DM46" s="65"/>
      <c r="DN46" s="65"/>
      <c r="DO46" s="18"/>
    </row>
    <row r="47" spans="1:16384" ht="15.2" customHeight="1" x14ac:dyDescent="0.25">
      <c r="A47" s="39" t="s">
        <v>64</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6"/>
      <c r="AS47" s="57"/>
      <c r="AT47" s="57"/>
      <c r="AU47" s="57"/>
      <c r="AV47" s="58" t="s">
        <v>61</v>
      </c>
      <c r="AW47" s="59"/>
      <c r="AX47" s="59"/>
      <c r="AY47" s="59"/>
      <c r="AZ47" s="59"/>
      <c r="BA47" s="59"/>
      <c r="BB47" s="60" t="s">
        <v>65</v>
      </c>
      <c r="BC47" s="61"/>
      <c r="BD47" s="61"/>
      <c r="BE47" s="61"/>
      <c r="BF47" s="61"/>
      <c r="BG47" s="61"/>
      <c r="BH47" s="61"/>
      <c r="BI47" s="61"/>
      <c r="BJ47" s="61"/>
      <c r="BK47" s="61"/>
      <c r="BL47" s="61"/>
      <c r="BM47" s="61"/>
      <c r="BN47" s="61"/>
      <c r="BO47" s="61"/>
      <c r="BP47" s="61"/>
      <c r="BQ47" s="61"/>
      <c r="BR47" s="61"/>
      <c r="BS47" s="61"/>
      <c r="BT47" s="60" t="s">
        <v>66</v>
      </c>
      <c r="BU47" s="61"/>
      <c r="BV47" s="61"/>
      <c r="BW47" s="61"/>
      <c r="BX47" s="60" t="s">
        <v>73</v>
      </c>
      <c r="BY47" s="61"/>
      <c r="BZ47" s="61"/>
      <c r="CA47" s="61"/>
      <c r="CB47" s="61"/>
      <c r="CC47" s="61"/>
      <c r="CD47" s="61"/>
      <c r="CE47" s="62">
        <v>1416120</v>
      </c>
      <c r="CF47" s="63"/>
      <c r="CG47" s="63"/>
      <c r="CH47" s="63"/>
      <c r="CI47" s="63"/>
      <c r="CJ47" s="63"/>
      <c r="CK47" s="63"/>
      <c r="CL47" s="63"/>
      <c r="CM47" s="63"/>
      <c r="CN47" s="62">
        <v>504030</v>
      </c>
      <c r="CO47" s="63"/>
      <c r="CP47" s="63"/>
      <c r="CQ47" s="63"/>
      <c r="CR47" s="63"/>
      <c r="CS47" s="63"/>
      <c r="CT47" s="63"/>
      <c r="CU47" s="63"/>
      <c r="CV47" s="63"/>
      <c r="CW47" s="62">
        <v>504030</v>
      </c>
      <c r="CX47" s="63"/>
      <c r="CY47" s="63"/>
      <c r="CZ47" s="63"/>
      <c r="DA47" s="63"/>
      <c r="DB47" s="63"/>
      <c r="DC47" s="63"/>
      <c r="DD47" s="63"/>
      <c r="DE47" s="63"/>
      <c r="DF47" s="64">
        <v>0</v>
      </c>
      <c r="DG47" s="65"/>
      <c r="DH47" s="65"/>
      <c r="DI47" s="65"/>
      <c r="DJ47" s="65"/>
      <c r="DK47" s="65"/>
      <c r="DL47" s="65"/>
      <c r="DM47" s="65"/>
      <c r="DN47" s="65"/>
      <c r="DO47" s="18"/>
    </row>
    <row r="48" spans="1:16384" ht="38.450000000000003" customHeight="1" x14ac:dyDescent="0.25">
      <c r="A48" s="39" t="s">
        <v>74</v>
      </c>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6" t="s">
        <v>75</v>
      </c>
      <c r="AS48" s="57"/>
      <c r="AT48" s="57"/>
      <c r="AU48" s="57"/>
      <c r="AV48" s="58" t="s">
        <v>61</v>
      </c>
      <c r="AW48" s="59"/>
      <c r="AX48" s="59"/>
      <c r="AY48" s="59"/>
      <c r="AZ48" s="59"/>
      <c r="BA48" s="59"/>
      <c r="BB48" s="60"/>
      <c r="BC48" s="61"/>
      <c r="BD48" s="61"/>
      <c r="BE48" s="61"/>
      <c r="BF48" s="61"/>
      <c r="BG48" s="61"/>
      <c r="BH48" s="61"/>
      <c r="BI48" s="61"/>
      <c r="BJ48" s="61"/>
      <c r="BK48" s="61"/>
      <c r="BL48" s="61"/>
      <c r="BM48" s="61"/>
      <c r="BN48" s="61"/>
      <c r="BO48" s="61"/>
      <c r="BP48" s="61"/>
      <c r="BQ48" s="61"/>
      <c r="BR48" s="61"/>
      <c r="BS48" s="61"/>
      <c r="BT48" s="60" t="s">
        <v>53</v>
      </c>
      <c r="BU48" s="61"/>
      <c r="BV48" s="61"/>
      <c r="BW48" s="61"/>
      <c r="BX48" s="60"/>
      <c r="BY48" s="61"/>
      <c r="BZ48" s="61"/>
      <c r="CA48" s="61"/>
      <c r="CB48" s="61"/>
      <c r="CC48" s="61"/>
      <c r="CD48" s="61"/>
      <c r="CE48" s="62">
        <v>0</v>
      </c>
      <c r="CF48" s="63"/>
      <c r="CG48" s="63"/>
      <c r="CH48" s="63"/>
      <c r="CI48" s="63"/>
      <c r="CJ48" s="63"/>
      <c r="CK48" s="63"/>
      <c r="CL48" s="63"/>
      <c r="CM48" s="63"/>
      <c r="CN48" s="62">
        <v>0</v>
      </c>
      <c r="CO48" s="63"/>
      <c r="CP48" s="63"/>
      <c r="CQ48" s="63"/>
      <c r="CR48" s="63"/>
      <c r="CS48" s="63"/>
      <c r="CT48" s="63"/>
      <c r="CU48" s="63"/>
      <c r="CV48" s="63"/>
      <c r="CW48" s="62">
        <v>0</v>
      </c>
      <c r="CX48" s="63"/>
      <c r="CY48" s="63"/>
      <c r="CZ48" s="63"/>
      <c r="DA48" s="63"/>
      <c r="DB48" s="63"/>
      <c r="DC48" s="63"/>
      <c r="DD48" s="63"/>
      <c r="DE48" s="63"/>
      <c r="DF48" s="64">
        <v>0</v>
      </c>
      <c r="DG48" s="65"/>
      <c r="DH48" s="65"/>
      <c r="DI48" s="65"/>
      <c r="DJ48" s="65"/>
      <c r="DK48" s="65"/>
      <c r="DL48" s="65"/>
      <c r="DM48" s="65"/>
      <c r="DN48" s="65"/>
      <c r="DO48" s="18"/>
    </row>
    <row r="49" spans="1:119" ht="25.7" customHeight="1" x14ac:dyDescent="0.25">
      <c r="A49" s="39" t="s">
        <v>76</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6" t="s">
        <v>77</v>
      </c>
      <c r="AS49" s="57"/>
      <c r="AT49" s="57"/>
      <c r="AU49" s="57"/>
      <c r="AV49" s="58" t="s">
        <v>78</v>
      </c>
      <c r="AW49" s="59"/>
      <c r="AX49" s="59"/>
      <c r="AY49" s="59"/>
      <c r="AZ49" s="59"/>
      <c r="BA49" s="59"/>
      <c r="BB49" s="60"/>
      <c r="BC49" s="61"/>
      <c r="BD49" s="61"/>
      <c r="BE49" s="61"/>
      <c r="BF49" s="61"/>
      <c r="BG49" s="61"/>
      <c r="BH49" s="61"/>
      <c r="BI49" s="61"/>
      <c r="BJ49" s="61"/>
      <c r="BK49" s="61"/>
      <c r="BL49" s="61"/>
      <c r="BM49" s="61"/>
      <c r="BN49" s="61"/>
      <c r="BO49" s="61"/>
      <c r="BP49" s="61"/>
      <c r="BQ49" s="61"/>
      <c r="BR49" s="61"/>
      <c r="BS49" s="61"/>
      <c r="BT49" s="60" t="s">
        <v>53</v>
      </c>
      <c r="BU49" s="61"/>
      <c r="BV49" s="61"/>
      <c r="BW49" s="61"/>
      <c r="BX49" s="60"/>
      <c r="BY49" s="61"/>
      <c r="BZ49" s="61"/>
      <c r="CA49" s="61"/>
      <c r="CB49" s="61"/>
      <c r="CC49" s="61"/>
      <c r="CD49" s="61"/>
      <c r="CE49" s="62">
        <v>0</v>
      </c>
      <c r="CF49" s="63"/>
      <c r="CG49" s="63"/>
      <c r="CH49" s="63"/>
      <c r="CI49" s="63"/>
      <c r="CJ49" s="63"/>
      <c r="CK49" s="63"/>
      <c r="CL49" s="63"/>
      <c r="CM49" s="63"/>
      <c r="CN49" s="62">
        <v>0</v>
      </c>
      <c r="CO49" s="63"/>
      <c r="CP49" s="63"/>
      <c r="CQ49" s="63"/>
      <c r="CR49" s="63"/>
      <c r="CS49" s="63"/>
      <c r="CT49" s="63"/>
      <c r="CU49" s="63"/>
      <c r="CV49" s="63"/>
      <c r="CW49" s="62">
        <v>0</v>
      </c>
      <c r="CX49" s="63"/>
      <c r="CY49" s="63"/>
      <c r="CZ49" s="63"/>
      <c r="DA49" s="63"/>
      <c r="DB49" s="63"/>
      <c r="DC49" s="63"/>
      <c r="DD49" s="63"/>
      <c r="DE49" s="63"/>
      <c r="DF49" s="64">
        <v>0</v>
      </c>
      <c r="DG49" s="65"/>
      <c r="DH49" s="65"/>
      <c r="DI49" s="65"/>
      <c r="DJ49" s="65"/>
      <c r="DK49" s="65"/>
      <c r="DL49" s="65"/>
      <c r="DM49" s="65"/>
      <c r="DN49" s="65"/>
      <c r="DO49" s="18"/>
    </row>
    <row r="50" spans="1:119" ht="15.2" customHeight="1" x14ac:dyDescent="0.25">
      <c r="A50" s="39" t="s">
        <v>79</v>
      </c>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6" t="s">
        <v>80</v>
      </c>
      <c r="AS50" s="57"/>
      <c r="AT50" s="57"/>
      <c r="AU50" s="57"/>
      <c r="AV50" s="58" t="s">
        <v>78</v>
      </c>
      <c r="AW50" s="59"/>
      <c r="AX50" s="59"/>
      <c r="AY50" s="59"/>
      <c r="AZ50" s="59"/>
      <c r="BA50" s="59"/>
      <c r="BB50" s="60"/>
      <c r="BC50" s="61"/>
      <c r="BD50" s="61"/>
      <c r="BE50" s="61"/>
      <c r="BF50" s="61"/>
      <c r="BG50" s="61"/>
      <c r="BH50" s="61"/>
      <c r="BI50" s="61"/>
      <c r="BJ50" s="61"/>
      <c r="BK50" s="61"/>
      <c r="BL50" s="61"/>
      <c r="BM50" s="61"/>
      <c r="BN50" s="61"/>
      <c r="BO50" s="61"/>
      <c r="BP50" s="61"/>
      <c r="BQ50" s="61"/>
      <c r="BR50" s="61"/>
      <c r="BS50" s="61"/>
      <c r="BT50" s="60" t="s">
        <v>53</v>
      </c>
      <c r="BU50" s="61"/>
      <c r="BV50" s="61"/>
      <c r="BW50" s="61"/>
      <c r="BX50" s="60"/>
      <c r="BY50" s="61"/>
      <c r="BZ50" s="61"/>
      <c r="CA50" s="61"/>
      <c r="CB50" s="61"/>
      <c r="CC50" s="61"/>
      <c r="CD50" s="61"/>
      <c r="CE50" s="62">
        <v>0</v>
      </c>
      <c r="CF50" s="63"/>
      <c r="CG50" s="63"/>
      <c r="CH50" s="63"/>
      <c r="CI50" s="63"/>
      <c r="CJ50" s="63"/>
      <c r="CK50" s="63"/>
      <c r="CL50" s="63"/>
      <c r="CM50" s="63"/>
      <c r="CN50" s="62">
        <v>0</v>
      </c>
      <c r="CO50" s="63"/>
      <c r="CP50" s="63"/>
      <c r="CQ50" s="63"/>
      <c r="CR50" s="63"/>
      <c r="CS50" s="63"/>
      <c r="CT50" s="63"/>
      <c r="CU50" s="63"/>
      <c r="CV50" s="63"/>
      <c r="CW50" s="62">
        <v>0</v>
      </c>
      <c r="CX50" s="63"/>
      <c r="CY50" s="63"/>
      <c r="CZ50" s="63"/>
      <c r="DA50" s="63"/>
      <c r="DB50" s="63"/>
      <c r="DC50" s="63"/>
      <c r="DD50" s="63"/>
      <c r="DE50" s="63"/>
      <c r="DF50" s="64">
        <v>0</v>
      </c>
      <c r="DG50" s="65"/>
      <c r="DH50" s="65"/>
      <c r="DI50" s="65"/>
      <c r="DJ50" s="65"/>
      <c r="DK50" s="65"/>
      <c r="DL50" s="65"/>
      <c r="DM50" s="65"/>
      <c r="DN50" s="65"/>
      <c r="DO50" s="18"/>
    </row>
    <row r="51" spans="1:119" ht="15.2" customHeight="1" x14ac:dyDescent="0.25">
      <c r="A51" s="39" t="s">
        <v>81</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6" t="s">
        <v>82</v>
      </c>
      <c r="AS51" s="57"/>
      <c r="AT51" s="57"/>
      <c r="AU51" s="57"/>
      <c r="AV51" s="58" t="s">
        <v>83</v>
      </c>
      <c r="AW51" s="59"/>
      <c r="AX51" s="59"/>
      <c r="AY51" s="59"/>
      <c r="AZ51" s="59"/>
      <c r="BA51" s="59"/>
      <c r="BB51" s="60"/>
      <c r="BC51" s="61"/>
      <c r="BD51" s="61"/>
      <c r="BE51" s="61"/>
      <c r="BF51" s="61"/>
      <c r="BG51" s="61"/>
      <c r="BH51" s="61"/>
      <c r="BI51" s="61"/>
      <c r="BJ51" s="61"/>
      <c r="BK51" s="61"/>
      <c r="BL51" s="61"/>
      <c r="BM51" s="61"/>
      <c r="BN51" s="61"/>
      <c r="BO51" s="61"/>
      <c r="BP51" s="61"/>
      <c r="BQ51" s="61"/>
      <c r="BR51" s="61"/>
      <c r="BS51" s="61"/>
      <c r="BT51" s="60" t="s">
        <v>53</v>
      </c>
      <c r="BU51" s="61"/>
      <c r="BV51" s="61"/>
      <c r="BW51" s="61"/>
      <c r="BX51" s="60"/>
      <c r="BY51" s="61"/>
      <c r="BZ51" s="61"/>
      <c r="CA51" s="61"/>
      <c r="CB51" s="61"/>
      <c r="CC51" s="61"/>
      <c r="CD51" s="61"/>
      <c r="CE51" s="62">
        <f>CE52+CE53+CE54+CE55+CE56+CE57+CE58+CE59+CE60+CE61+CE62+CE63+CE64</f>
        <v>10086135.67</v>
      </c>
      <c r="CF51" s="63"/>
      <c r="CG51" s="63"/>
      <c r="CH51" s="63"/>
      <c r="CI51" s="63"/>
      <c r="CJ51" s="63"/>
      <c r="CK51" s="63"/>
      <c r="CL51" s="63"/>
      <c r="CM51" s="63"/>
      <c r="CN51" s="62">
        <f>CN52+CN53+CN54+CN55+CN56+CN57+CN58+CN59+CN60+CN61+CN62+CN63+CN64</f>
        <v>9917515.6699999999</v>
      </c>
      <c r="CO51" s="63"/>
      <c r="CP51" s="63"/>
      <c r="CQ51" s="63"/>
      <c r="CR51" s="63"/>
      <c r="CS51" s="63"/>
      <c r="CT51" s="63"/>
      <c r="CU51" s="63"/>
      <c r="CV51" s="63"/>
      <c r="CW51" s="62">
        <f>CW52+CW53+CW54+CW55+CW56+CW57+CW58+CW60+CW59+CW61+CW62+CW63+CW64</f>
        <v>9983459.6699999999</v>
      </c>
      <c r="CX51" s="63"/>
      <c r="CY51" s="63"/>
      <c r="CZ51" s="63"/>
      <c r="DA51" s="63"/>
      <c r="DB51" s="63"/>
      <c r="DC51" s="63"/>
      <c r="DD51" s="63"/>
      <c r="DE51" s="63"/>
      <c r="DF51" s="64">
        <v>0</v>
      </c>
      <c r="DG51" s="65"/>
      <c r="DH51" s="65"/>
      <c r="DI51" s="65"/>
      <c r="DJ51" s="65"/>
      <c r="DK51" s="65"/>
      <c r="DL51" s="65"/>
      <c r="DM51" s="65"/>
      <c r="DN51" s="65"/>
      <c r="DO51" s="18"/>
    </row>
    <row r="52" spans="1:119" ht="25.7" customHeight="1" x14ac:dyDescent="0.25">
      <c r="A52" s="39" t="s">
        <v>413</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6"/>
      <c r="AS52" s="57"/>
      <c r="AT52" s="57"/>
      <c r="AU52" s="57"/>
      <c r="AV52" s="58" t="s">
        <v>83</v>
      </c>
      <c r="AW52" s="59"/>
      <c r="AX52" s="59"/>
      <c r="AY52" s="59"/>
      <c r="AZ52" s="59"/>
      <c r="BA52" s="59"/>
      <c r="BB52" s="60" t="s">
        <v>414</v>
      </c>
      <c r="BC52" s="61"/>
      <c r="BD52" s="61"/>
      <c r="BE52" s="61"/>
      <c r="BF52" s="61"/>
      <c r="BG52" s="61"/>
      <c r="BH52" s="61"/>
      <c r="BI52" s="61"/>
      <c r="BJ52" s="61"/>
      <c r="BK52" s="61"/>
      <c r="BL52" s="61"/>
      <c r="BM52" s="61"/>
      <c r="BN52" s="61"/>
      <c r="BO52" s="61"/>
      <c r="BP52" s="61"/>
      <c r="BQ52" s="61"/>
      <c r="BR52" s="61"/>
      <c r="BS52" s="61"/>
      <c r="BT52" s="60" t="s">
        <v>415</v>
      </c>
      <c r="BU52" s="61"/>
      <c r="BV52" s="61"/>
      <c r="BW52" s="61"/>
      <c r="BX52" s="60" t="s">
        <v>416</v>
      </c>
      <c r="BY52" s="61"/>
      <c r="BZ52" s="61"/>
      <c r="CA52" s="61"/>
      <c r="CB52" s="61"/>
      <c r="CC52" s="61"/>
      <c r="CD52" s="61"/>
      <c r="CE52" s="62">
        <v>102800</v>
      </c>
      <c r="CF52" s="63"/>
      <c r="CG52" s="63"/>
      <c r="CH52" s="63"/>
      <c r="CI52" s="63"/>
      <c r="CJ52" s="63"/>
      <c r="CK52" s="63"/>
      <c r="CL52" s="63"/>
      <c r="CM52" s="63"/>
      <c r="CN52" s="62">
        <v>102800</v>
      </c>
      <c r="CO52" s="63"/>
      <c r="CP52" s="63"/>
      <c r="CQ52" s="63"/>
      <c r="CR52" s="63"/>
      <c r="CS52" s="63"/>
      <c r="CT52" s="63"/>
      <c r="CU52" s="63"/>
      <c r="CV52" s="63"/>
      <c r="CW52" s="62">
        <v>102800</v>
      </c>
      <c r="CX52" s="63"/>
      <c r="CY52" s="63"/>
      <c r="CZ52" s="63"/>
      <c r="DA52" s="63"/>
      <c r="DB52" s="63"/>
      <c r="DC52" s="63"/>
      <c r="DD52" s="63"/>
      <c r="DE52" s="63"/>
      <c r="DF52" s="64">
        <v>0</v>
      </c>
      <c r="DG52" s="65"/>
      <c r="DH52" s="65"/>
      <c r="DI52" s="65"/>
      <c r="DJ52" s="65"/>
      <c r="DK52" s="65"/>
      <c r="DL52" s="65"/>
      <c r="DM52" s="65"/>
      <c r="DN52" s="65"/>
      <c r="DO52" s="18"/>
    </row>
    <row r="53" spans="1:119" ht="25.7" customHeight="1" x14ac:dyDescent="0.25">
      <c r="A53" s="39" t="s">
        <v>413</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6"/>
      <c r="AS53" s="57"/>
      <c r="AT53" s="57"/>
      <c r="AU53" s="57"/>
      <c r="AV53" s="58" t="s">
        <v>83</v>
      </c>
      <c r="AW53" s="59"/>
      <c r="AX53" s="59"/>
      <c r="AY53" s="59"/>
      <c r="AZ53" s="59"/>
      <c r="BA53" s="59"/>
      <c r="BB53" s="60" t="s">
        <v>417</v>
      </c>
      <c r="BC53" s="61"/>
      <c r="BD53" s="61"/>
      <c r="BE53" s="61"/>
      <c r="BF53" s="61"/>
      <c r="BG53" s="61"/>
      <c r="BH53" s="61"/>
      <c r="BI53" s="61"/>
      <c r="BJ53" s="61"/>
      <c r="BK53" s="61"/>
      <c r="BL53" s="61"/>
      <c r="BM53" s="61"/>
      <c r="BN53" s="61"/>
      <c r="BO53" s="61"/>
      <c r="BP53" s="61"/>
      <c r="BQ53" s="61"/>
      <c r="BR53" s="61"/>
      <c r="BS53" s="61"/>
      <c r="BT53" s="60" t="s">
        <v>415</v>
      </c>
      <c r="BU53" s="61"/>
      <c r="BV53" s="61"/>
      <c r="BW53" s="61"/>
      <c r="BX53" s="60" t="s">
        <v>418</v>
      </c>
      <c r="BY53" s="61"/>
      <c r="BZ53" s="61"/>
      <c r="CA53" s="61"/>
      <c r="CB53" s="61"/>
      <c r="CC53" s="61"/>
      <c r="CD53" s="61"/>
      <c r="CE53" s="62">
        <v>135190</v>
      </c>
      <c r="CF53" s="63"/>
      <c r="CG53" s="63"/>
      <c r="CH53" s="63"/>
      <c r="CI53" s="63"/>
      <c r="CJ53" s="63"/>
      <c r="CK53" s="63"/>
      <c r="CL53" s="63"/>
      <c r="CM53" s="63"/>
      <c r="CN53" s="62">
        <v>30000</v>
      </c>
      <c r="CO53" s="63"/>
      <c r="CP53" s="63"/>
      <c r="CQ53" s="63"/>
      <c r="CR53" s="63"/>
      <c r="CS53" s="63"/>
      <c r="CT53" s="63"/>
      <c r="CU53" s="63"/>
      <c r="CV53" s="63"/>
      <c r="CW53" s="62">
        <v>30000</v>
      </c>
      <c r="CX53" s="63"/>
      <c r="CY53" s="63"/>
      <c r="CZ53" s="63"/>
      <c r="DA53" s="63"/>
      <c r="DB53" s="63"/>
      <c r="DC53" s="63"/>
      <c r="DD53" s="63"/>
      <c r="DE53" s="63"/>
      <c r="DF53" s="64">
        <v>0</v>
      </c>
      <c r="DG53" s="65"/>
      <c r="DH53" s="65"/>
      <c r="DI53" s="65"/>
      <c r="DJ53" s="65"/>
      <c r="DK53" s="65"/>
      <c r="DL53" s="65"/>
      <c r="DM53" s="65"/>
      <c r="DN53" s="65"/>
      <c r="DO53" s="18"/>
    </row>
    <row r="54" spans="1:119" ht="25.7" customHeight="1" x14ac:dyDescent="0.25">
      <c r="A54" s="39" t="s">
        <v>413</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6"/>
      <c r="AS54" s="57"/>
      <c r="AT54" s="57"/>
      <c r="AU54" s="57"/>
      <c r="AV54" s="58" t="s">
        <v>83</v>
      </c>
      <c r="AW54" s="59"/>
      <c r="AX54" s="59"/>
      <c r="AY54" s="59"/>
      <c r="AZ54" s="59"/>
      <c r="BA54" s="59"/>
      <c r="BB54" s="60" t="s">
        <v>417</v>
      </c>
      <c r="BC54" s="61"/>
      <c r="BD54" s="61"/>
      <c r="BE54" s="61"/>
      <c r="BF54" s="61"/>
      <c r="BG54" s="61"/>
      <c r="BH54" s="61"/>
      <c r="BI54" s="61"/>
      <c r="BJ54" s="61"/>
      <c r="BK54" s="61"/>
      <c r="BL54" s="61"/>
      <c r="BM54" s="61"/>
      <c r="BN54" s="61"/>
      <c r="BO54" s="61"/>
      <c r="BP54" s="61"/>
      <c r="BQ54" s="61"/>
      <c r="BR54" s="61"/>
      <c r="BS54" s="61"/>
      <c r="BT54" s="60" t="s">
        <v>415</v>
      </c>
      <c r="BU54" s="61"/>
      <c r="BV54" s="61"/>
      <c r="BW54" s="61"/>
      <c r="BX54" s="60" t="s">
        <v>419</v>
      </c>
      <c r="BY54" s="61"/>
      <c r="BZ54" s="61"/>
      <c r="CA54" s="61"/>
      <c r="CB54" s="61"/>
      <c r="CC54" s="61"/>
      <c r="CD54" s="61"/>
      <c r="CE54" s="62">
        <v>363380</v>
      </c>
      <c r="CF54" s="63"/>
      <c r="CG54" s="63"/>
      <c r="CH54" s="63"/>
      <c r="CI54" s="63"/>
      <c r="CJ54" s="63"/>
      <c r="CK54" s="63"/>
      <c r="CL54" s="63"/>
      <c r="CM54" s="63"/>
      <c r="CN54" s="62">
        <v>363380</v>
      </c>
      <c r="CO54" s="63"/>
      <c r="CP54" s="63"/>
      <c r="CQ54" s="63"/>
      <c r="CR54" s="63"/>
      <c r="CS54" s="63"/>
      <c r="CT54" s="63"/>
      <c r="CU54" s="63"/>
      <c r="CV54" s="63"/>
      <c r="CW54" s="62">
        <v>642480</v>
      </c>
      <c r="CX54" s="63"/>
      <c r="CY54" s="63"/>
      <c r="CZ54" s="63"/>
      <c r="DA54" s="63"/>
      <c r="DB54" s="63"/>
      <c r="DC54" s="63"/>
      <c r="DD54" s="63"/>
      <c r="DE54" s="63"/>
      <c r="DF54" s="64">
        <v>0</v>
      </c>
      <c r="DG54" s="65"/>
      <c r="DH54" s="65"/>
      <c r="DI54" s="65"/>
      <c r="DJ54" s="65"/>
      <c r="DK54" s="65"/>
      <c r="DL54" s="65"/>
      <c r="DM54" s="65"/>
      <c r="DN54" s="65"/>
      <c r="DO54" s="18"/>
    </row>
    <row r="55" spans="1:119" ht="25.7" customHeight="1" x14ac:dyDescent="0.25">
      <c r="A55" s="39" t="s">
        <v>413</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6"/>
      <c r="AS55" s="57"/>
      <c r="AT55" s="57"/>
      <c r="AU55" s="57"/>
      <c r="AV55" s="58" t="s">
        <v>83</v>
      </c>
      <c r="AW55" s="59"/>
      <c r="AX55" s="59"/>
      <c r="AY55" s="59"/>
      <c r="AZ55" s="59"/>
      <c r="BA55" s="59"/>
      <c r="BB55" s="60" t="s">
        <v>417</v>
      </c>
      <c r="BC55" s="61"/>
      <c r="BD55" s="61"/>
      <c r="BE55" s="61"/>
      <c r="BF55" s="61"/>
      <c r="BG55" s="61"/>
      <c r="BH55" s="61"/>
      <c r="BI55" s="61"/>
      <c r="BJ55" s="61"/>
      <c r="BK55" s="61"/>
      <c r="BL55" s="61"/>
      <c r="BM55" s="61"/>
      <c r="BN55" s="61"/>
      <c r="BO55" s="61"/>
      <c r="BP55" s="61"/>
      <c r="BQ55" s="61"/>
      <c r="BR55" s="61"/>
      <c r="BS55" s="61"/>
      <c r="BT55" s="60" t="s">
        <v>415</v>
      </c>
      <c r="BU55" s="61"/>
      <c r="BV55" s="61"/>
      <c r="BW55" s="61"/>
      <c r="BX55" s="60" t="s">
        <v>420</v>
      </c>
      <c r="BY55" s="61"/>
      <c r="BZ55" s="61"/>
      <c r="CA55" s="61"/>
      <c r="CB55" s="61"/>
      <c r="CC55" s="61"/>
      <c r="CD55" s="61"/>
      <c r="CE55" s="62">
        <v>3984080</v>
      </c>
      <c r="CF55" s="63"/>
      <c r="CG55" s="63"/>
      <c r="CH55" s="63"/>
      <c r="CI55" s="63"/>
      <c r="CJ55" s="63"/>
      <c r="CK55" s="63"/>
      <c r="CL55" s="63"/>
      <c r="CM55" s="63"/>
      <c r="CN55" s="62">
        <v>3984080</v>
      </c>
      <c r="CO55" s="63"/>
      <c r="CP55" s="63"/>
      <c r="CQ55" s="63"/>
      <c r="CR55" s="63"/>
      <c r="CS55" s="63"/>
      <c r="CT55" s="63"/>
      <c r="CU55" s="63"/>
      <c r="CV55" s="63"/>
      <c r="CW55" s="62">
        <v>3984080</v>
      </c>
      <c r="CX55" s="63"/>
      <c r="CY55" s="63"/>
      <c r="CZ55" s="63"/>
      <c r="DA55" s="63"/>
      <c r="DB55" s="63"/>
      <c r="DC55" s="63"/>
      <c r="DD55" s="63"/>
      <c r="DE55" s="63"/>
      <c r="DF55" s="64">
        <v>0</v>
      </c>
      <c r="DG55" s="65"/>
      <c r="DH55" s="65"/>
      <c r="DI55" s="65"/>
      <c r="DJ55" s="65"/>
      <c r="DK55" s="65"/>
      <c r="DL55" s="65"/>
      <c r="DM55" s="65"/>
      <c r="DN55" s="65"/>
      <c r="DO55" s="18"/>
    </row>
    <row r="56" spans="1:119" ht="25.7" customHeight="1" x14ac:dyDescent="0.25">
      <c r="A56" s="39" t="s">
        <v>413</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6"/>
      <c r="AS56" s="57"/>
      <c r="AT56" s="57"/>
      <c r="AU56" s="57"/>
      <c r="AV56" s="58" t="s">
        <v>83</v>
      </c>
      <c r="AW56" s="59"/>
      <c r="AX56" s="59"/>
      <c r="AY56" s="59"/>
      <c r="AZ56" s="59"/>
      <c r="BA56" s="59"/>
      <c r="BB56" s="60" t="s">
        <v>417</v>
      </c>
      <c r="BC56" s="61"/>
      <c r="BD56" s="61"/>
      <c r="BE56" s="61"/>
      <c r="BF56" s="61"/>
      <c r="BG56" s="61"/>
      <c r="BH56" s="61"/>
      <c r="BI56" s="61"/>
      <c r="BJ56" s="61"/>
      <c r="BK56" s="61"/>
      <c r="BL56" s="61"/>
      <c r="BM56" s="61"/>
      <c r="BN56" s="61"/>
      <c r="BO56" s="61"/>
      <c r="BP56" s="61"/>
      <c r="BQ56" s="61"/>
      <c r="BR56" s="61"/>
      <c r="BS56" s="61"/>
      <c r="BT56" s="60" t="s">
        <v>415</v>
      </c>
      <c r="BU56" s="61"/>
      <c r="BV56" s="61"/>
      <c r="BW56" s="61"/>
      <c r="BX56" s="60" t="s">
        <v>421</v>
      </c>
      <c r="BY56" s="61"/>
      <c r="BZ56" s="61"/>
      <c r="CA56" s="61"/>
      <c r="CB56" s="61"/>
      <c r="CC56" s="61"/>
      <c r="CD56" s="61"/>
      <c r="CE56" s="62">
        <v>3225072</v>
      </c>
      <c r="CF56" s="63"/>
      <c r="CG56" s="63"/>
      <c r="CH56" s="63"/>
      <c r="CI56" s="63"/>
      <c r="CJ56" s="63"/>
      <c r="CK56" s="63"/>
      <c r="CL56" s="63"/>
      <c r="CM56" s="63"/>
      <c r="CN56" s="62">
        <v>3225172</v>
      </c>
      <c r="CO56" s="63"/>
      <c r="CP56" s="63"/>
      <c r="CQ56" s="63"/>
      <c r="CR56" s="63"/>
      <c r="CS56" s="63"/>
      <c r="CT56" s="63"/>
      <c r="CU56" s="63"/>
      <c r="CV56" s="63"/>
      <c r="CW56" s="62">
        <v>3012016</v>
      </c>
      <c r="CX56" s="63"/>
      <c r="CY56" s="63"/>
      <c r="CZ56" s="63"/>
      <c r="DA56" s="63"/>
      <c r="DB56" s="63"/>
      <c r="DC56" s="63"/>
      <c r="DD56" s="63"/>
      <c r="DE56" s="63"/>
      <c r="DF56" s="64">
        <v>0</v>
      </c>
      <c r="DG56" s="65"/>
      <c r="DH56" s="65"/>
      <c r="DI56" s="65"/>
      <c r="DJ56" s="65"/>
      <c r="DK56" s="65"/>
      <c r="DL56" s="65"/>
      <c r="DM56" s="65"/>
      <c r="DN56" s="65"/>
      <c r="DO56" s="18"/>
    </row>
    <row r="57" spans="1:119" ht="25.7" customHeight="1" x14ac:dyDescent="0.25">
      <c r="A57" s="39" t="s">
        <v>413</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6"/>
      <c r="AS57" s="57"/>
      <c r="AT57" s="57"/>
      <c r="AU57" s="57"/>
      <c r="AV57" s="58" t="s">
        <v>83</v>
      </c>
      <c r="AW57" s="59"/>
      <c r="AX57" s="59"/>
      <c r="AY57" s="59"/>
      <c r="AZ57" s="59"/>
      <c r="BA57" s="59"/>
      <c r="BB57" s="60" t="s">
        <v>417</v>
      </c>
      <c r="BC57" s="61"/>
      <c r="BD57" s="61"/>
      <c r="BE57" s="61"/>
      <c r="BF57" s="61"/>
      <c r="BG57" s="61"/>
      <c r="BH57" s="61"/>
      <c r="BI57" s="61"/>
      <c r="BJ57" s="61"/>
      <c r="BK57" s="61"/>
      <c r="BL57" s="61"/>
      <c r="BM57" s="61"/>
      <c r="BN57" s="61"/>
      <c r="BO57" s="61"/>
      <c r="BP57" s="61"/>
      <c r="BQ57" s="61"/>
      <c r="BR57" s="61"/>
      <c r="BS57" s="61"/>
      <c r="BT57" s="60" t="s">
        <v>415</v>
      </c>
      <c r="BU57" s="61"/>
      <c r="BV57" s="61"/>
      <c r="BW57" s="61"/>
      <c r="BX57" s="60" t="s">
        <v>422</v>
      </c>
      <c r="BY57" s="61"/>
      <c r="BZ57" s="61"/>
      <c r="CA57" s="61"/>
      <c r="CB57" s="61"/>
      <c r="CC57" s="61"/>
      <c r="CD57" s="61"/>
      <c r="CE57" s="62">
        <v>503690.67</v>
      </c>
      <c r="CF57" s="63"/>
      <c r="CG57" s="63"/>
      <c r="CH57" s="63"/>
      <c r="CI57" s="63"/>
      <c r="CJ57" s="63"/>
      <c r="CK57" s="63"/>
      <c r="CL57" s="63"/>
      <c r="CM57" s="63"/>
      <c r="CN57" s="62">
        <v>503690.67</v>
      </c>
      <c r="CO57" s="63"/>
      <c r="CP57" s="63"/>
      <c r="CQ57" s="63"/>
      <c r="CR57" s="63"/>
      <c r="CS57" s="63"/>
      <c r="CT57" s="63"/>
      <c r="CU57" s="63"/>
      <c r="CV57" s="63"/>
      <c r="CW57" s="62">
        <v>503690.67</v>
      </c>
      <c r="CX57" s="63"/>
      <c r="CY57" s="63"/>
      <c r="CZ57" s="63"/>
      <c r="DA57" s="63"/>
      <c r="DB57" s="63"/>
      <c r="DC57" s="63"/>
      <c r="DD57" s="63"/>
      <c r="DE57" s="63"/>
      <c r="DF57" s="64">
        <v>0</v>
      </c>
      <c r="DG57" s="65"/>
      <c r="DH57" s="65"/>
      <c r="DI57" s="65"/>
      <c r="DJ57" s="65"/>
      <c r="DK57" s="65"/>
      <c r="DL57" s="65"/>
      <c r="DM57" s="65"/>
      <c r="DN57" s="65"/>
      <c r="DO57" s="18"/>
    </row>
    <row r="58" spans="1:119" ht="25.7" customHeight="1" x14ac:dyDescent="0.25">
      <c r="A58" s="39" t="s">
        <v>413</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6"/>
      <c r="AS58" s="57"/>
      <c r="AT58" s="57"/>
      <c r="AU58" s="57"/>
      <c r="AV58" s="58" t="s">
        <v>83</v>
      </c>
      <c r="AW58" s="59"/>
      <c r="AX58" s="59"/>
      <c r="AY58" s="59"/>
      <c r="AZ58" s="59"/>
      <c r="BA58" s="59"/>
      <c r="BB58" s="60" t="s">
        <v>417</v>
      </c>
      <c r="BC58" s="61"/>
      <c r="BD58" s="61"/>
      <c r="BE58" s="61"/>
      <c r="BF58" s="61"/>
      <c r="BG58" s="61"/>
      <c r="BH58" s="61"/>
      <c r="BI58" s="61"/>
      <c r="BJ58" s="61"/>
      <c r="BK58" s="61"/>
      <c r="BL58" s="61"/>
      <c r="BM58" s="61"/>
      <c r="BN58" s="61"/>
      <c r="BO58" s="61"/>
      <c r="BP58" s="61"/>
      <c r="BQ58" s="61"/>
      <c r="BR58" s="61"/>
      <c r="BS58" s="61"/>
      <c r="BT58" s="60" t="s">
        <v>415</v>
      </c>
      <c r="BU58" s="61"/>
      <c r="BV58" s="61"/>
      <c r="BW58" s="61"/>
      <c r="BX58" s="60" t="s">
        <v>423</v>
      </c>
      <c r="BY58" s="61"/>
      <c r="BZ58" s="61"/>
      <c r="CA58" s="61"/>
      <c r="CB58" s="61"/>
      <c r="CC58" s="61"/>
      <c r="CD58" s="61"/>
      <c r="CE58" s="62">
        <v>121930</v>
      </c>
      <c r="CF58" s="63"/>
      <c r="CG58" s="63"/>
      <c r="CH58" s="63"/>
      <c r="CI58" s="63"/>
      <c r="CJ58" s="63"/>
      <c r="CK58" s="63"/>
      <c r="CL58" s="63"/>
      <c r="CM58" s="63"/>
      <c r="CN58" s="62">
        <v>121930</v>
      </c>
      <c r="CO58" s="63"/>
      <c r="CP58" s="63"/>
      <c r="CQ58" s="63"/>
      <c r="CR58" s="63"/>
      <c r="CS58" s="63"/>
      <c r="CT58" s="63"/>
      <c r="CU58" s="63"/>
      <c r="CV58" s="63"/>
      <c r="CW58" s="62">
        <v>121930</v>
      </c>
      <c r="CX58" s="63"/>
      <c r="CY58" s="63"/>
      <c r="CZ58" s="63"/>
      <c r="DA58" s="63"/>
      <c r="DB58" s="63"/>
      <c r="DC58" s="63"/>
      <c r="DD58" s="63"/>
      <c r="DE58" s="63"/>
      <c r="DF58" s="64">
        <v>0</v>
      </c>
      <c r="DG58" s="65"/>
      <c r="DH58" s="65"/>
      <c r="DI58" s="65"/>
      <c r="DJ58" s="65"/>
      <c r="DK58" s="65"/>
      <c r="DL58" s="65"/>
      <c r="DM58" s="65"/>
      <c r="DN58" s="65"/>
      <c r="DO58" s="18"/>
    </row>
    <row r="59" spans="1:119" ht="25.7" customHeight="1" x14ac:dyDescent="0.25">
      <c r="A59" s="39" t="s">
        <v>413</v>
      </c>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6"/>
      <c r="AS59" s="57"/>
      <c r="AT59" s="57"/>
      <c r="AU59" s="57"/>
      <c r="AV59" s="58" t="s">
        <v>83</v>
      </c>
      <c r="AW59" s="59"/>
      <c r="AX59" s="59"/>
      <c r="AY59" s="59"/>
      <c r="AZ59" s="59"/>
      <c r="BA59" s="59"/>
      <c r="BB59" s="60" t="s">
        <v>417</v>
      </c>
      <c r="BC59" s="61"/>
      <c r="BD59" s="61"/>
      <c r="BE59" s="61"/>
      <c r="BF59" s="61"/>
      <c r="BG59" s="61"/>
      <c r="BH59" s="61"/>
      <c r="BI59" s="61"/>
      <c r="BJ59" s="61"/>
      <c r="BK59" s="61"/>
      <c r="BL59" s="61"/>
      <c r="BM59" s="61"/>
      <c r="BN59" s="61"/>
      <c r="BO59" s="61"/>
      <c r="BP59" s="61"/>
      <c r="BQ59" s="61"/>
      <c r="BR59" s="61"/>
      <c r="BS59" s="61"/>
      <c r="BT59" s="60" t="s">
        <v>415</v>
      </c>
      <c r="BU59" s="61"/>
      <c r="BV59" s="61"/>
      <c r="BW59" s="61"/>
      <c r="BX59" s="60" t="s">
        <v>424</v>
      </c>
      <c r="BY59" s="61"/>
      <c r="BZ59" s="61"/>
      <c r="CA59" s="61"/>
      <c r="CB59" s="61"/>
      <c r="CC59" s="61"/>
      <c r="CD59" s="61"/>
      <c r="CE59" s="62">
        <v>1500</v>
      </c>
      <c r="CF59" s="63"/>
      <c r="CG59" s="63"/>
      <c r="CH59" s="63"/>
      <c r="CI59" s="63"/>
      <c r="CJ59" s="63"/>
      <c r="CK59" s="63"/>
      <c r="CL59" s="63"/>
      <c r="CM59" s="63"/>
      <c r="CN59" s="62">
        <v>1500</v>
      </c>
      <c r="CO59" s="63"/>
      <c r="CP59" s="63"/>
      <c r="CQ59" s="63"/>
      <c r="CR59" s="63"/>
      <c r="CS59" s="63"/>
      <c r="CT59" s="63"/>
      <c r="CU59" s="63"/>
      <c r="CV59" s="63"/>
      <c r="CW59" s="62">
        <v>1500</v>
      </c>
      <c r="CX59" s="63"/>
      <c r="CY59" s="63"/>
      <c r="CZ59" s="63"/>
      <c r="DA59" s="63"/>
      <c r="DB59" s="63"/>
      <c r="DC59" s="63"/>
      <c r="DD59" s="63"/>
      <c r="DE59" s="63"/>
      <c r="DF59" s="64">
        <v>0</v>
      </c>
      <c r="DG59" s="65"/>
      <c r="DH59" s="65"/>
      <c r="DI59" s="65"/>
      <c r="DJ59" s="65"/>
      <c r="DK59" s="65"/>
      <c r="DL59" s="65"/>
      <c r="DM59" s="65"/>
      <c r="DN59" s="65"/>
      <c r="DO59" s="18"/>
    </row>
    <row r="60" spans="1:119" ht="25.7" customHeight="1" x14ac:dyDescent="0.25">
      <c r="A60" s="39" t="s">
        <v>413</v>
      </c>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6"/>
      <c r="AS60" s="57"/>
      <c r="AT60" s="57"/>
      <c r="AU60" s="57"/>
      <c r="AV60" s="58" t="s">
        <v>83</v>
      </c>
      <c r="AW60" s="59"/>
      <c r="AX60" s="59"/>
      <c r="AY60" s="59"/>
      <c r="AZ60" s="59"/>
      <c r="BA60" s="59"/>
      <c r="BB60" s="60" t="s">
        <v>417</v>
      </c>
      <c r="BC60" s="61"/>
      <c r="BD60" s="61"/>
      <c r="BE60" s="61"/>
      <c r="BF60" s="61"/>
      <c r="BG60" s="61"/>
      <c r="BH60" s="61"/>
      <c r="BI60" s="61"/>
      <c r="BJ60" s="61"/>
      <c r="BK60" s="61"/>
      <c r="BL60" s="61"/>
      <c r="BM60" s="61"/>
      <c r="BN60" s="61"/>
      <c r="BO60" s="61"/>
      <c r="BP60" s="61"/>
      <c r="BQ60" s="61"/>
      <c r="BR60" s="61"/>
      <c r="BS60" s="61"/>
      <c r="BT60" s="60" t="s">
        <v>415</v>
      </c>
      <c r="BU60" s="61"/>
      <c r="BV60" s="61"/>
      <c r="BW60" s="61"/>
      <c r="BX60" s="60" t="s">
        <v>425</v>
      </c>
      <c r="BY60" s="61"/>
      <c r="BZ60" s="61"/>
      <c r="CA60" s="61"/>
      <c r="CB60" s="61"/>
      <c r="CC60" s="61"/>
      <c r="CD60" s="61"/>
      <c r="CE60" s="62">
        <v>370400</v>
      </c>
      <c r="CF60" s="63"/>
      <c r="CG60" s="63"/>
      <c r="CH60" s="63"/>
      <c r="CI60" s="63"/>
      <c r="CJ60" s="63"/>
      <c r="CK60" s="63"/>
      <c r="CL60" s="63"/>
      <c r="CM60" s="63"/>
      <c r="CN60" s="62">
        <v>370400</v>
      </c>
      <c r="CO60" s="63"/>
      <c r="CP60" s="63"/>
      <c r="CQ60" s="63"/>
      <c r="CR60" s="63"/>
      <c r="CS60" s="63"/>
      <c r="CT60" s="63"/>
      <c r="CU60" s="63"/>
      <c r="CV60" s="63"/>
      <c r="CW60" s="62">
        <v>370400</v>
      </c>
      <c r="CX60" s="63"/>
      <c r="CY60" s="63"/>
      <c r="CZ60" s="63"/>
      <c r="DA60" s="63"/>
      <c r="DB60" s="63"/>
      <c r="DC60" s="63"/>
      <c r="DD60" s="63"/>
      <c r="DE60" s="63"/>
      <c r="DF60" s="64">
        <v>0</v>
      </c>
      <c r="DG60" s="65"/>
      <c r="DH60" s="65"/>
      <c r="DI60" s="65"/>
      <c r="DJ60" s="65"/>
      <c r="DK60" s="65"/>
      <c r="DL60" s="65"/>
      <c r="DM60" s="65"/>
      <c r="DN60" s="65"/>
      <c r="DO60" s="18"/>
    </row>
    <row r="61" spans="1:119" ht="25.7" customHeight="1" x14ac:dyDescent="0.25">
      <c r="A61" s="39" t="s">
        <v>413</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6"/>
      <c r="AS61" s="57"/>
      <c r="AT61" s="57"/>
      <c r="AU61" s="57"/>
      <c r="AV61" s="58" t="s">
        <v>83</v>
      </c>
      <c r="AW61" s="59"/>
      <c r="AX61" s="59"/>
      <c r="AY61" s="59"/>
      <c r="AZ61" s="59"/>
      <c r="BA61" s="59"/>
      <c r="BB61" s="60" t="s">
        <v>417</v>
      </c>
      <c r="BC61" s="61"/>
      <c r="BD61" s="61"/>
      <c r="BE61" s="61"/>
      <c r="BF61" s="61"/>
      <c r="BG61" s="61"/>
      <c r="BH61" s="61"/>
      <c r="BI61" s="61"/>
      <c r="BJ61" s="61"/>
      <c r="BK61" s="61"/>
      <c r="BL61" s="61"/>
      <c r="BM61" s="61"/>
      <c r="BN61" s="61"/>
      <c r="BO61" s="61"/>
      <c r="BP61" s="61"/>
      <c r="BQ61" s="61"/>
      <c r="BR61" s="61"/>
      <c r="BS61" s="61"/>
      <c r="BT61" s="60" t="s">
        <v>415</v>
      </c>
      <c r="BU61" s="61"/>
      <c r="BV61" s="61"/>
      <c r="BW61" s="61"/>
      <c r="BX61" s="60" t="s">
        <v>426</v>
      </c>
      <c r="BY61" s="61"/>
      <c r="BZ61" s="61"/>
      <c r="CA61" s="61"/>
      <c r="CB61" s="61"/>
      <c r="CC61" s="61"/>
      <c r="CD61" s="61"/>
      <c r="CE61" s="62">
        <v>127050</v>
      </c>
      <c r="CF61" s="63"/>
      <c r="CG61" s="63"/>
      <c r="CH61" s="63"/>
      <c r="CI61" s="63"/>
      <c r="CJ61" s="63"/>
      <c r="CK61" s="63"/>
      <c r="CL61" s="63"/>
      <c r="CM61" s="63"/>
      <c r="CN61" s="62">
        <v>63520</v>
      </c>
      <c r="CO61" s="63"/>
      <c r="CP61" s="63"/>
      <c r="CQ61" s="63"/>
      <c r="CR61" s="63"/>
      <c r="CS61" s="63"/>
      <c r="CT61" s="63"/>
      <c r="CU61" s="63"/>
      <c r="CV61" s="63"/>
      <c r="CW61" s="62">
        <v>63520</v>
      </c>
      <c r="CX61" s="63"/>
      <c r="CY61" s="63"/>
      <c r="CZ61" s="63"/>
      <c r="DA61" s="63"/>
      <c r="DB61" s="63"/>
      <c r="DC61" s="63"/>
      <c r="DD61" s="63"/>
      <c r="DE61" s="63"/>
      <c r="DF61" s="64">
        <v>0</v>
      </c>
      <c r="DG61" s="65"/>
      <c r="DH61" s="65"/>
      <c r="DI61" s="65"/>
      <c r="DJ61" s="65"/>
      <c r="DK61" s="65"/>
      <c r="DL61" s="65"/>
      <c r="DM61" s="65"/>
      <c r="DN61" s="65"/>
      <c r="DO61" s="18"/>
    </row>
    <row r="62" spans="1:119" ht="25.7" customHeight="1" x14ac:dyDescent="0.25">
      <c r="A62" s="39" t="s">
        <v>413</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6"/>
      <c r="AS62" s="57"/>
      <c r="AT62" s="57"/>
      <c r="AU62" s="57"/>
      <c r="AV62" s="58" t="s">
        <v>83</v>
      </c>
      <c r="AW62" s="59"/>
      <c r="AX62" s="59"/>
      <c r="AY62" s="59"/>
      <c r="AZ62" s="59"/>
      <c r="BA62" s="59"/>
      <c r="BB62" s="60" t="s">
        <v>417</v>
      </c>
      <c r="BC62" s="61"/>
      <c r="BD62" s="61"/>
      <c r="BE62" s="61"/>
      <c r="BF62" s="61"/>
      <c r="BG62" s="61"/>
      <c r="BH62" s="61"/>
      <c r="BI62" s="61"/>
      <c r="BJ62" s="61"/>
      <c r="BK62" s="61"/>
      <c r="BL62" s="61"/>
      <c r="BM62" s="61"/>
      <c r="BN62" s="61"/>
      <c r="BO62" s="61"/>
      <c r="BP62" s="61"/>
      <c r="BQ62" s="61"/>
      <c r="BR62" s="61"/>
      <c r="BS62" s="61"/>
      <c r="BT62" s="60" t="s">
        <v>415</v>
      </c>
      <c r="BU62" s="61"/>
      <c r="BV62" s="61"/>
      <c r="BW62" s="61"/>
      <c r="BX62" s="60" t="s">
        <v>427</v>
      </c>
      <c r="BY62" s="61"/>
      <c r="BZ62" s="61"/>
      <c r="CA62" s="61"/>
      <c r="CB62" s="61"/>
      <c r="CC62" s="61"/>
      <c r="CD62" s="61"/>
      <c r="CE62" s="62">
        <v>438450</v>
      </c>
      <c r="CF62" s="63"/>
      <c r="CG62" s="63"/>
      <c r="CH62" s="63"/>
      <c r="CI62" s="63"/>
      <c r="CJ62" s="63"/>
      <c r="CK62" s="63"/>
      <c r="CL62" s="63"/>
      <c r="CM62" s="63"/>
      <c r="CN62" s="62">
        <v>438450</v>
      </c>
      <c r="CO62" s="63"/>
      <c r="CP62" s="63"/>
      <c r="CQ62" s="63"/>
      <c r="CR62" s="63"/>
      <c r="CS62" s="63"/>
      <c r="CT62" s="63"/>
      <c r="CU62" s="63"/>
      <c r="CV62" s="63"/>
      <c r="CW62" s="62">
        <v>438450</v>
      </c>
      <c r="CX62" s="63"/>
      <c r="CY62" s="63"/>
      <c r="CZ62" s="63"/>
      <c r="DA62" s="63"/>
      <c r="DB62" s="63"/>
      <c r="DC62" s="63"/>
      <c r="DD62" s="63"/>
      <c r="DE62" s="63"/>
      <c r="DF62" s="64">
        <v>0</v>
      </c>
      <c r="DG62" s="65"/>
      <c r="DH62" s="65"/>
      <c r="DI62" s="65"/>
      <c r="DJ62" s="65"/>
      <c r="DK62" s="65"/>
      <c r="DL62" s="65"/>
      <c r="DM62" s="65"/>
      <c r="DN62" s="65"/>
      <c r="DO62" s="18"/>
    </row>
    <row r="63" spans="1:119" ht="25.7" customHeight="1" x14ac:dyDescent="0.25">
      <c r="A63" s="39" t="s">
        <v>413</v>
      </c>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6"/>
      <c r="AS63" s="57"/>
      <c r="AT63" s="57"/>
      <c r="AU63" s="57"/>
      <c r="AV63" s="58" t="s">
        <v>83</v>
      </c>
      <c r="AW63" s="59"/>
      <c r="AX63" s="59"/>
      <c r="AY63" s="59"/>
      <c r="AZ63" s="59"/>
      <c r="BA63" s="59"/>
      <c r="BB63" s="60" t="s">
        <v>428</v>
      </c>
      <c r="BC63" s="61"/>
      <c r="BD63" s="61"/>
      <c r="BE63" s="61"/>
      <c r="BF63" s="61"/>
      <c r="BG63" s="61"/>
      <c r="BH63" s="61"/>
      <c r="BI63" s="61"/>
      <c r="BJ63" s="61"/>
      <c r="BK63" s="61"/>
      <c r="BL63" s="61"/>
      <c r="BM63" s="61"/>
      <c r="BN63" s="61"/>
      <c r="BO63" s="61"/>
      <c r="BP63" s="61"/>
      <c r="BQ63" s="61"/>
      <c r="BR63" s="61"/>
      <c r="BS63" s="61"/>
      <c r="BT63" s="60" t="s">
        <v>415</v>
      </c>
      <c r="BU63" s="61"/>
      <c r="BV63" s="61"/>
      <c r="BW63" s="61"/>
      <c r="BX63" s="60" t="s">
        <v>429</v>
      </c>
      <c r="BY63" s="61"/>
      <c r="BZ63" s="61"/>
      <c r="CA63" s="61"/>
      <c r="CB63" s="61"/>
      <c r="CC63" s="61"/>
      <c r="CD63" s="61"/>
      <c r="CE63" s="62">
        <v>58731</v>
      </c>
      <c r="CF63" s="63"/>
      <c r="CG63" s="63"/>
      <c r="CH63" s="63"/>
      <c r="CI63" s="63"/>
      <c r="CJ63" s="63"/>
      <c r="CK63" s="63"/>
      <c r="CL63" s="63"/>
      <c r="CM63" s="63"/>
      <c r="CN63" s="62">
        <v>58731</v>
      </c>
      <c r="CO63" s="63"/>
      <c r="CP63" s="63"/>
      <c r="CQ63" s="63"/>
      <c r="CR63" s="63"/>
      <c r="CS63" s="63"/>
      <c r="CT63" s="63"/>
      <c r="CU63" s="63"/>
      <c r="CV63" s="63"/>
      <c r="CW63" s="62">
        <v>58731</v>
      </c>
      <c r="CX63" s="63"/>
      <c r="CY63" s="63"/>
      <c r="CZ63" s="63"/>
      <c r="DA63" s="63"/>
      <c r="DB63" s="63"/>
      <c r="DC63" s="63"/>
      <c r="DD63" s="63"/>
      <c r="DE63" s="63"/>
      <c r="DF63" s="64">
        <v>0</v>
      </c>
      <c r="DG63" s="65"/>
      <c r="DH63" s="65"/>
      <c r="DI63" s="65"/>
      <c r="DJ63" s="65"/>
      <c r="DK63" s="65"/>
      <c r="DL63" s="65"/>
      <c r="DM63" s="65"/>
      <c r="DN63" s="65"/>
      <c r="DO63" s="18"/>
    </row>
    <row r="64" spans="1:119" ht="25.7" customHeight="1" x14ac:dyDescent="0.25">
      <c r="A64" s="39" t="s">
        <v>413</v>
      </c>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6"/>
      <c r="AS64" s="57"/>
      <c r="AT64" s="57"/>
      <c r="AU64" s="57"/>
      <c r="AV64" s="58" t="s">
        <v>83</v>
      </c>
      <c r="AW64" s="59"/>
      <c r="AX64" s="59"/>
      <c r="AY64" s="59"/>
      <c r="AZ64" s="59"/>
      <c r="BA64" s="59"/>
      <c r="BB64" s="60" t="s">
        <v>428</v>
      </c>
      <c r="BC64" s="61"/>
      <c r="BD64" s="61"/>
      <c r="BE64" s="61"/>
      <c r="BF64" s="61"/>
      <c r="BG64" s="61"/>
      <c r="BH64" s="61"/>
      <c r="BI64" s="61"/>
      <c r="BJ64" s="61"/>
      <c r="BK64" s="61"/>
      <c r="BL64" s="61"/>
      <c r="BM64" s="61"/>
      <c r="BN64" s="61"/>
      <c r="BO64" s="61"/>
      <c r="BP64" s="61"/>
      <c r="BQ64" s="61"/>
      <c r="BR64" s="61"/>
      <c r="BS64" s="61"/>
      <c r="BT64" s="60" t="s">
        <v>415</v>
      </c>
      <c r="BU64" s="61"/>
      <c r="BV64" s="61"/>
      <c r="BW64" s="61"/>
      <c r="BX64" s="60" t="s">
        <v>430</v>
      </c>
      <c r="BY64" s="61"/>
      <c r="BZ64" s="61"/>
      <c r="CA64" s="61"/>
      <c r="CB64" s="61"/>
      <c r="CC64" s="61"/>
      <c r="CD64" s="61"/>
      <c r="CE64" s="62">
        <v>653862</v>
      </c>
      <c r="CF64" s="63"/>
      <c r="CG64" s="63"/>
      <c r="CH64" s="63"/>
      <c r="CI64" s="63"/>
      <c r="CJ64" s="63"/>
      <c r="CK64" s="63"/>
      <c r="CL64" s="63"/>
      <c r="CM64" s="63"/>
      <c r="CN64" s="62">
        <v>653862</v>
      </c>
      <c r="CO64" s="63"/>
      <c r="CP64" s="63"/>
      <c r="CQ64" s="63"/>
      <c r="CR64" s="63"/>
      <c r="CS64" s="63"/>
      <c r="CT64" s="63"/>
      <c r="CU64" s="63"/>
      <c r="CV64" s="63"/>
      <c r="CW64" s="62">
        <v>653862</v>
      </c>
      <c r="CX64" s="63"/>
      <c r="CY64" s="63"/>
      <c r="CZ64" s="63"/>
      <c r="DA64" s="63"/>
      <c r="DB64" s="63"/>
      <c r="DC64" s="63"/>
      <c r="DD64" s="63"/>
      <c r="DE64" s="63"/>
      <c r="DF64" s="64">
        <v>0</v>
      </c>
      <c r="DG64" s="65"/>
      <c r="DH64" s="65"/>
      <c r="DI64" s="65"/>
      <c r="DJ64" s="65"/>
      <c r="DK64" s="65"/>
      <c r="DL64" s="65"/>
      <c r="DM64" s="65"/>
      <c r="DN64" s="65"/>
      <c r="DO64" s="18"/>
    </row>
    <row r="65" spans="1:119" ht="15.2" customHeight="1" x14ac:dyDescent="0.25">
      <c r="A65" s="39" t="s">
        <v>84</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6" t="s">
        <v>85</v>
      </c>
      <c r="AS65" s="57"/>
      <c r="AT65" s="57"/>
      <c r="AU65" s="57"/>
      <c r="AV65" s="58" t="s">
        <v>83</v>
      </c>
      <c r="AW65" s="59"/>
      <c r="AX65" s="59"/>
      <c r="AY65" s="59"/>
      <c r="AZ65" s="59"/>
      <c r="BA65" s="59"/>
      <c r="BB65" s="60"/>
      <c r="BC65" s="61"/>
      <c r="BD65" s="61"/>
      <c r="BE65" s="61"/>
      <c r="BF65" s="61"/>
      <c r="BG65" s="61"/>
      <c r="BH65" s="61"/>
      <c r="BI65" s="61"/>
      <c r="BJ65" s="61"/>
      <c r="BK65" s="61"/>
      <c r="BL65" s="61"/>
      <c r="BM65" s="61"/>
      <c r="BN65" s="61"/>
      <c r="BO65" s="61"/>
      <c r="BP65" s="61"/>
      <c r="BQ65" s="61"/>
      <c r="BR65" s="61"/>
      <c r="BS65" s="61"/>
      <c r="BT65" s="60" t="s">
        <v>53</v>
      </c>
      <c r="BU65" s="61"/>
      <c r="BV65" s="61"/>
      <c r="BW65" s="61"/>
      <c r="BX65" s="60"/>
      <c r="BY65" s="61"/>
      <c r="BZ65" s="61"/>
      <c r="CA65" s="61"/>
      <c r="CB65" s="61"/>
      <c r="CC65" s="61"/>
      <c r="CD65" s="61"/>
      <c r="CE65" s="62">
        <f>CE51</f>
        <v>10086135.67</v>
      </c>
      <c r="CF65" s="63"/>
      <c r="CG65" s="63"/>
      <c r="CH65" s="63"/>
      <c r="CI65" s="63"/>
      <c r="CJ65" s="63"/>
      <c r="CK65" s="63"/>
      <c r="CL65" s="63"/>
      <c r="CM65" s="63"/>
      <c r="CN65" s="62">
        <f>CN51</f>
        <v>9917515.6699999999</v>
      </c>
      <c r="CO65" s="63"/>
      <c r="CP65" s="63"/>
      <c r="CQ65" s="63"/>
      <c r="CR65" s="63"/>
      <c r="CS65" s="63"/>
      <c r="CT65" s="63"/>
      <c r="CU65" s="63"/>
      <c r="CV65" s="63"/>
      <c r="CW65" s="62">
        <f>CW51</f>
        <v>9983459.6699999999</v>
      </c>
      <c r="CX65" s="63"/>
      <c r="CY65" s="63"/>
      <c r="CZ65" s="63"/>
      <c r="DA65" s="63"/>
      <c r="DB65" s="63"/>
      <c r="DC65" s="63"/>
      <c r="DD65" s="63"/>
      <c r="DE65" s="63"/>
      <c r="DF65" s="64">
        <v>0</v>
      </c>
      <c r="DG65" s="65"/>
      <c r="DH65" s="65"/>
      <c r="DI65" s="65"/>
      <c r="DJ65" s="65"/>
      <c r="DK65" s="65"/>
      <c r="DL65" s="65"/>
      <c r="DM65" s="65"/>
      <c r="DN65" s="65"/>
      <c r="DO65" s="18"/>
    </row>
    <row r="66" spans="1:119" ht="15.2" customHeight="1" x14ac:dyDescent="0.25">
      <c r="A66" s="39" t="s">
        <v>86</v>
      </c>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6" t="s">
        <v>87</v>
      </c>
      <c r="AS66" s="57"/>
      <c r="AT66" s="57"/>
      <c r="AU66" s="57"/>
      <c r="AV66" s="58" t="s">
        <v>83</v>
      </c>
      <c r="AW66" s="59"/>
      <c r="AX66" s="59"/>
      <c r="AY66" s="59"/>
      <c r="AZ66" s="59"/>
      <c r="BA66" s="59"/>
      <c r="BB66" s="60"/>
      <c r="BC66" s="61"/>
      <c r="BD66" s="61"/>
      <c r="BE66" s="61"/>
      <c r="BF66" s="61"/>
      <c r="BG66" s="61"/>
      <c r="BH66" s="61"/>
      <c r="BI66" s="61"/>
      <c r="BJ66" s="61"/>
      <c r="BK66" s="61"/>
      <c r="BL66" s="61"/>
      <c r="BM66" s="61"/>
      <c r="BN66" s="61"/>
      <c r="BO66" s="61"/>
      <c r="BP66" s="61"/>
      <c r="BQ66" s="61"/>
      <c r="BR66" s="61"/>
      <c r="BS66" s="61"/>
      <c r="BT66" s="60" t="s">
        <v>53</v>
      </c>
      <c r="BU66" s="61"/>
      <c r="BV66" s="61"/>
      <c r="BW66" s="61"/>
      <c r="BX66" s="60"/>
      <c r="BY66" s="61"/>
      <c r="BZ66" s="61"/>
      <c r="CA66" s="61"/>
      <c r="CB66" s="61"/>
      <c r="CC66" s="61"/>
      <c r="CD66" s="61"/>
      <c r="CE66" s="62">
        <v>0</v>
      </c>
      <c r="CF66" s="63"/>
      <c r="CG66" s="63"/>
      <c r="CH66" s="63"/>
      <c r="CI66" s="63"/>
      <c r="CJ66" s="63"/>
      <c r="CK66" s="63"/>
      <c r="CL66" s="63"/>
      <c r="CM66" s="63"/>
      <c r="CN66" s="62">
        <v>0</v>
      </c>
      <c r="CO66" s="63"/>
      <c r="CP66" s="63"/>
      <c r="CQ66" s="63"/>
      <c r="CR66" s="63"/>
      <c r="CS66" s="63"/>
      <c r="CT66" s="63"/>
      <c r="CU66" s="63"/>
      <c r="CV66" s="63"/>
      <c r="CW66" s="62">
        <v>0</v>
      </c>
      <c r="CX66" s="63"/>
      <c r="CY66" s="63"/>
      <c r="CZ66" s="63"/>
      <c r="DA66" s="63"/>
      <c r="DB66" s="63"/>
      <c r="DC66" s="63"/>
      <c r="DD66" s="63"/>
      <c r="DE66" s="63"/>
      <c r="DF66" s="64">
        <v>0</v>
      </c>
      <c r="DG66" s="65"/>
      <c r="DH66" s="65"/>
      <c r="DI66" s="65"/>
      <c r="DJ66" s="65"/>
      <c r="DK66" s="65"/>
      <c r="DL66" s="65"/>
      <c r="DM66" s="65"/>
      <c r="DN66" s="65"/>
      <c r="DO66" s="18"/>
    </row>
    <row r="67" spans="1:119" ht="15.2" customHeight="1" x14ac:dyDescent="0.25">
      <c r="A67" s="39" t="s">
        <v>88</v>
      </c>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6" t="s">
        <v>89</v>
      </c>
      <c r="AS67" s="57"/>
      <c r="AT67" s="57"/>
      <c r="AU67" s="57"/>
      <c r="AV67" s="58" t="s">
        <v>90</v>
      </c>
      <c r="AW67" s="59"/>
      <c r="AX67" s="59"/>
      <c r="AY67" s="59"/>
      <c r="AZ67" s="59"/>
      <c r="BA67" s="59"/>
      <c r="BB67" s="60"/>
      <c r="BC67" s="61"/>
      <c r="BD67" s="61"/>
      <c r="BE67" s="61"/>
      <c r="BF67" s="61"/>
      <c r="BG67" s="61"/>
      <c r="BH67" s="61"/>
      <c r="BI67" s="61"/>
      <c r="BJ67" s="61"/>
      <c r="BK67" s="61"/>
      <c r="BL67" s="61"/>
      <c r="BM67" s="61"/>
      <c r="BN67" s="61"/>
      <c r="BO67" s="61"/>
      <c r="BP67" s="61"/>
      <c r="BQ67" s="61"/>
      <c r="BR67" s="61"/>
      <c r="BS67" s="61"/>
      <c r="BT67" s="60" t="s">
        <v>53</v>
      </c>
      <c r="BU67" s="61"/>
      <c r="BV67" s="61"/>
      <c r="BW67" s="61"/>
      <c r="BX67" s="60"/>
      <c r="BY67" s="61"/>
      <c r="BZ67" s="61"/>
      <c r="CA67" s="61"/>
      <c r="CB67" s="61"/>
      <c r="CC67" s="61"/>
      <c r="CD67" s="61"/>
      <c r="CE67" s="62">
        <v>0</v>
      </c>
      <c r="CF67" s="63"/>
      <c r="CG67" s="63"/>
      <c r="CH67" s="63"/>
      <c r="CI67" s="63"/>
      <c r="CJ67" s="63"/>
      <c r="CK67" s="63"/>
      <c r="CL67" s="63"/>
      <c r="CM67" s="63"/>
      <c r="CN67" s="62">
        <v>0</v>
      </c>
      <c r="CO67" s="63"/>
      <c r="CP67" s="63"/>
      <c r="CQ67" s="63"/>
      <c r="CR67" s="63"/>
      <c r="CS67" s="63"/>
      <c r="CT67" s="63"/>
      <c r="CU67" s="63"/>
      <c r="CV67" s="63"/>
      <c r="CW67" s="62">
        <v>0</v>
      </c>
      <c r="CX67" s="63"/>
      <c r="CY67" s="63"/>
      <c r="CZ67" s="63"/>
      <c r="DA67" s="63"/>
      <c r="DB67" s="63"/>
      <c r="DC67" s="63"/>
      <c r="DD67" s="63"/>
      <c r="DE67" s="63"/>
      <c r="DF67" s="64">
        <v>0</v>
      </c>
      <c r="DG67" s="65"/>
      <c r="DH67" s="65"/>
      <c r="DI67" s="65"/>
      <c r="DJ67" s="65"/>
      <c r="DK67" s="65"/>
      <c r="DL67" s="65"/>
      <c r="DM67" s="65"/>
      <c r="DN67" s="65"/>
      <c r="DO67" s="18"/>
    </row>
    <row r="68" spans="1:119" ht="15.2" customHeight="1" x14ac:dyDescent="0.25">
      <c r="A68" s="39" t="s">
        <v>91</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6" t="s">
        <v>92</v>
      </c>
      <c r="AS68" s="57"/>
      <c r="AT68" s="57"/>
      <c r="AU68" s="57"/>
      <c r="AV68" s="58"/>
      <c r="AW68" s="59"/>
      <c r="AX68" s="59"/>
      <c r="AY68" s="59"/>
      <c r="AZ68" s="59"/>
      <c r="BA68" s="59"/>
      <c r="BB68" s="60"/>
      <c r="BC68" s="61"/>
      <c r="BD68" s="61"/>
      <c r="BE68" s="61"/>
      <c r="BF68" s="61"/>
      <c r="BG68" s="61"/>
      <c r="BH68" s="61"/>
      <c r="BI68" s="61"/>
      <c r="BJ68" s="61"/>
      <c r="BK68" s="61"/>
      <c r="BL68" s="61"/>
      <c r="BM68" s="61"/>
      <c r="BN68" s="61"/>
      <c r="BO68" s="61"/>
      <c r="BP68" s="61"/>
      <c r="BQ68" s="61"/>
      <c r="BR68" s="61"/>
      <c r="BS68" s="61"/>
      <c r="BT68" s="60" t="s">
        <v>53</v>
      </c>
      <c r="BU68" s="61"/>
      <c r="BV68" s="61"/>
      <c r="BW68" s="61"/>
      <c r="BX68" s="60"/>
      <c r="BY68" s="61"/>
      <c r="BZ68" s="61"/>
      <c r="CA68" s="61"/>
      <c r="CB68" s="61"/>
      <c r="CC68" s="61"/>
      <c r="CD68" s="61"/>
      <c r="CE68" s="62">
        <v>0</v>
      </c>
      <c r="CF68" s="63"/>
      <c r="CG68" s="63"/>
      <c r="CH68" s="63"/>
      <c r="CI68" s="63"/>
      <c r="CJ68" s="63"/>
      <c r="CK68" s="63"/>
      <c r="CL68" s="63"/>
      <c r="CM68" s="63"/>
      <c r="CN68" s="62">
        <v>0</v>
      </c>
      <c r="CO68" s="63"/>
      <c r="CP68" s="63"/>
      <c r="CQ68" s="63"/>
      <c r="CR68" s="63"/>
      <c r="CS68" s="63"/>
      <c r="CT68" s="63"/>
      <c r="CU68" s="63"/>
      <c r="CV68" s="63"/>
      <c r="CW68" s="62">
        <v>0</v>
      </c>
      <c r="CX68" s="63"/>
      <c r="CY68" s="63"/>
      <c r="CZ68" s="63"/>
      <c r="DA68" s="63"/>
      <c r="DB68" s="63"/>
      <c r="DC68" s="63"/>
      <c r="DD68" s="63"/>
      <c r="DE68" s="63"/>
      <c r="DF68" s="64">
        <v>0</v>
      </c>
      <c r="DG68" s="65"/>
      <c r="DH68" s="65"/>
      <c r="DI68" s="65"/>
      <c r="DJ68" s="65"/>
      <c r="DK68" s="65"/>
      <c r="DL68" s="65"/>
      <c r="DM68" s="65"/>
      <c r="DN68" s="65"/>
      <c r="DO68" s="18"/>
    </row>
    <row r="69" spans="1:119" ht="28.7" customHeight="1" x14ac:dyDescent="0.25">
      <c r="A69" s="39" t="s">
        <v>93</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6" t="s">
        <v>94</v>
      </c>
      <c r="AS69" s="57"/>
      <c r="AT69" s="57"/>
      <c r="AU69" s="57"/>
      <c r="AV69" s="58"/>
      <c r="AW69" s="59"/>
      <c r="AX69" s="59"/>
      <c r="AY69" s="59"/>
      <c r="AZ69" s="59"/>
      <c r="BA69" s="59"/>
      <c r="BB69" s="60"/>
      <c r="BC69" s="61"/>
      <c r="BD69" s="61"/>
      <c r="BE69" s="61"/>
      <c r="BF69" s="61"/>
      <c r="BG69" s="61"/>
      <c r="BH69" s="61"/>
      <c r="BI69" s="61"/>
      <c r="BJ69" s="61"/>
      <c r="BK69" s="61"/>
      <c r="BL69" s="61"/>
      <c r="BM69" s="61"/>
      <c r="BN69" s="61"/>
      <c r="BO69" s="61"/>
      <c r="BP69" s="61"/>
      <c r="BQ69" s="61"/>
      <c r="BR69" s="61"/>
      <c r="BS69" s="61"/>
      <c r="BT69" s="60" t="s">
        <v>53</v>
      </c>
      <c r="BU69" s="61"/>
      <c r="BV69" s="61"/>
      <c r="BW69" s="61"/>
      <c r="BX69" s="60"/>
      <c r="BY69" s="61"/>
      <c r="BZ69" s="61"/>
      <c r="CA69" s="61"/>
      <c r="CB69" s="61"/>
      <c r="CC69" s="61"/>
      <c r="CD69" s="61"/>
      <c r="CE69" s="62">
        <v>0</v>
      </c>
      <c r="CF69" s="63"/>
      <c r="CG69" s="63"/>
      <c r="CH69" s="63"/>
      <c r="CI69" s="63"/>
      <c r="CJ69" s="63"/>
      <c r="CK69" s="63"/>
      <c r="CL69" s="63"/>
      <c r="CM69" s="63"/>
      <c r="CN69" s="62">
        <v>0</v>
      </c>
      <c r="CO69" s="63"/>
      <c r="CP69" s="63"/>
      <c r="CQ69" s="63"/>
      <c r="CR69" s="63"/>
      <c r="CS69" s="63"/>
      <c r="CT69" s="63"/>
      <c r="CU69" s="63"/>
      <c r="CV69" s="63"/>
      <c r="CW69" s="62">
        <v>0</v>
      </c>
      <c r="CX69" s="63"/>
      <c r="CY69" s="63"/>
      <c r="CZ69" s="63"/>
      <c r="DA69" s="63"/>
      <c r="DB69" s="63"/>
      <c r="DC69" s="63"/>
      <c r="DD69" s="63"/>
      <c r="DE69" s="63"/>
      <c r="DF69" s="64">
        <v>0</v>
      </c>
      <c r="DG69" s="65"/>
      <c r="DH69" s="65"/>
      <c r="DI69" s="65"/>
      <c r="DJ69" s="65"/>
      <c r="DK69" s="65"/>
      <c r="DL69" s="65"/>
      <c r="DM69" s="65"/>
      <c r="DN69" s="65"/>
      <c r="DO69" s="18"/>
    </row>
    <row r="70" spans="1:119" ht="25.7" customHeight="1" x14ac:dyDescent="0.25">
      <c r="A70" s="39" t="s">
        <v>95</v>
      </c>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6" t="s">
        <v>96</v>
      </c>
      <c r="AS70" s="57"/>
      <c r="AT70" s="57"/>
      <c r="AU70" s="57"/>
      <c r="AV70" s="58" t="s">
        <v>97</v>
      </c>
      <c r="AW70" s="59"/>
      <c r="AX70" s="59"/>
      <c r="AY70" s="59"/>
      <c r="AZ70" s="59"/>
      <c r="BA70" s="59"/>
      <c r="BB70" s="60"/>
      <c r="BC70" s="61"/>
      <c r="BD70" s="61"/>
      <c r="BE70" s="61"/>
      <c r="BF70" s="61"/>
      <c r="BG70" s="61"/>
      <c r="BH70" s="61"/>
      <c r="BI70" s="61"/>
      <c r="BJ70" s="61"/>
      <c r="BK70" s="61"/>
      <c r="BL70" s="61"/>
      <c r="BM70" s="61"/>
      <c r="BN70" s="61"/>
      <c r="BO70" s="61"/>
      <c r="BP70" s="61"/>
      <c r="BQ70" s="61"/>
      <c r="BR70" s="61"/>
      <c r="BS70" s="61"/>
      <c r="BT70" s="60" t="s">
        <v>53</v>
      </c>
      <c r="BU70" s="61"/>
      <c r="BV70" s="61"/>
      <c r="BW70" s="61"/>
      <c r="BX70" s="60"/>
      <c r="BY70" s="61"/>
      <c r="BZ70" s="61"/>
      <c r="CA70" s="61"/>
      <c r="CB70" s="61"/>
      <c r="CC70" s="61"/>
      <c r="CD70" s="61"/>
      <c r="CE70" s="62">
        <v>0</v>
      </c>
      <c r="CF70" s="63"/>
      <c r="CG70" s="63"/>
      <c r="CH70" s="63"/>
      <c r="CI70" s="63"/>
      <c r="CJ70" s="63"/>
      <c r="CK70" s="63"/>
      <c r="CL70" s="63"/>
      <c r="CM70" s="63"/>
      <c r="CN70" s="62">
        <v>0</v>
      </c>
      <c r="CO70" s="63"/>
      <c r="CP70" s="63"/>
      <c r="CQ70" s="63"/>
      <c r="CR70" s="63"/>
      <c r="CS70" s="63"/>
      <c r="CT70" s="63"/>
      <c r="CU70" s="63"/>
      <c r="CV70" s="63"/>
      <c r="CW70" s="62">
        <v>0</v>
      </c>
      <c r="CX70" s="63"/>
      <c r="CY70" s="63"/>
      <c r="CZ70" s="63"/>
      <c r="DA70" s="63"/>
      <c r="DB70" s="63"/>
      <c r="DC70" s="63"/>
      <c r="DD70" s="63"/>
      <c r="DE70" s="63"/>
      <c r="DF70" s="64">
        <v>0</v>
      </c>
      <c r="DG70" s="65"/>
      <c r="DH70" s="65"/>
      <c r="DI70" s="65"/>
      <c r="DJ70" s="65"/>
      <c r="DK70" s="65"/>
      <c r="DL70" s="65"/>
      <c r="DM70" s="65"/>
      <c r="DN70" s="65"/>
      <c r="DO70" s="18"/>
    </row>
    <row r="71" spans="1:119" ht="15.2" customHeight="1" x14ac:dyDescent="0.25">
      <c r="A71" s="68" t="s">
        <v>98</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74" t="s">
        <v>99</v>
      </c>
      <c r="AS71" s="75"/>
      <c r="AT71" s="75"/>
      <c r="AU71" s="75"/>
      <c r="AV71" s="70"/>
      <c r="AW71" s="71"/>
      <c r="AX71" s="71"/>
      <c r="AY71" s="71"/>
      <c r="AZ71" s="71"/>
      <c r="BA71" s="71"/>
      <c r="BB71" s="66"/>
      <c r="BC71" s="67"/>
      <c r="BD71" s="67"/>
      <c r="BE71" s="67"/>
      <c r="BF71" s="67"/>
      <c r="BG71" s="67"/>
      <c r="BH71" s="67"/>
      <c r="BI71" s="67"/>
      <c r="BJ71" s="67"/>
      <c r="BK71" s="67"/>
      <c r="BL71" s="67"/>
      <c r="BM71" s="67"/>
      <c r="BN71" s="67"/>
      <c r="BO71" s="67"/>
      <c r="BP71" s="67"/>
      <c r="BQ71" s="67"/>
      <c r="BR71" s="67"/>
      <c r="BS71" s="67"/>
      <c r="BT71" s="66" t="s">
        <v>53</v>
      </c>
      <c r="BU71" s="67"/>
      <c r="BV71" s="67"/>
      <c r="BW71" s="67"/>
      <c r="BX71" s="66"/>
      <c r="BY71" s="67"/>
      <c r="BZ71" s="67"/>
      <c r="CA71" s="67"/>
      <c r="CB71" s="67"/>
      <c r="CC71" s="67"/>
      <c r="CD71" s="67"/>
      <c r="CE71" s="76">
        <f>CE72+CE95+CE102+CE118</f>
        <v>74700918.710000008</v>
      </c>
      <c r="CF71" s="77"/>
      <c r="CG71" s="77"/>
      <c r="CH71" s="77"/>
      <c r="CI71" s="77"/>
      <c r="CJ71" s="77"/>
      <c r="CK71" s="77"/>
      <c r="CL71" s="77"/>
      <c r="CM71" s="77"/>
      <c r="CN71" s="76">
        <f>CN72+CN95+CN102+CN118</f>
        <v>64740000.060000002</v>
      </c>
      <c r="CO71" s="77"/>
      <c r="CP71" s="77"/>
      <c r="CQ71" s="77"/>
      <c r="CR71" s="77"/>
      <c r="CS71" s="77"/>
      <c r="CT71" s="77"/>
      <c r="CU71" s="77"/>
      <c r="CV71" s="77"/>
      <c r="CW71" s="76">
        <f>CW72+CW95+CW102+CW118</f>
        <v>64805944.060000002</v>
      </c>
      <c r="CX71" s="77"/>
      <c r="CY71" s="77"/>
      <c r="CZ71" s="77"/>
      <c r="DA71" s="77"/>
      <c r="DB71" s="77"/>
      <c r="DC71" s="77"/>
      <c r="DD71" s="77"/>
      <c r="DE71" s="77"/>
      <c r="DF71" s="78">
        <v>0</v>
      </c>
      <c r="DG71" s="79"/>
      <c r="DH71" s="79"/>
      <c r="DI71" s="79"/>
      <c r="DJ71" s="79"/>
      <c r="DK71" s="79"/>
      <c r="DL71" s="79"/>
      <c r="DM71" s="79"/>
      <c r="DN71" s="79"/>
      <c r="DO71" s="19"/>
    </row>
    <row r="72" spans="1:119" ht="15.2" customHeight="1" x14ac:dyDescent="0.25">
      <c r="A72" s="39" t="s">
        <v>100</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6" t="s">
        <v>101</v>
      </c>
      <c r="AS72" s="57"/>
      <c r="AT72" s="57"/>
      <c r="AU72" s="57"/>
      <c r="AV72" s="58" t="s">
        <v>102</v>
      </c>
      <c r="AW72" s="59"/>
      <c r="AX72" s="59"/>
      <c r="AY72" s="59"/>
      <c r="AZ72" s="59"/>
      <c r="BA72" s="59"/>
      <c r="BB72" s="60"/>
      <c r="BC72" s="61"/>
      <c r="BD72" s="61"/>
      <c r="BE72" s="61"/>
      <c r="BF72" s="61"/>
      <c r="BG72" s="61"/>
      <c r="BH72" s="61"/>
      <c r="BI72" s="61"/>
      <c r="BJ72" s="61"/>
      <c r="BK72" s="61"/>
      <c r="BL72" s="61"/>
      <c r="BM72" s="61"/>
      <c r="BN72" s="61"/>
      <c r="BO72" s="61"/>
      <c r="BP72" s="61"/>
      <c r="BQ72" s="61"/>
      <c r="BR72" s="61"/>
      <c r="BS72" s="61"/>
      <c r="BT72" s="60" t="s">
        <v>53</v>
      </c>
      <c r="BU72" s="61"/>
      <c r="BV72" s="61"/>
      <c r="BW72" s="61"/>
      <c r="BX72" s="60"/>
      <c r="BY72" s="61"/>
      <c r="BZ72" s="61"/>
      <c r="CA72" s="61"/>
      <c r="CB72" s="61"/>
      <c r="CC72" s="61"/>
      <c r="CD72" s="61"/>
      <c r="CE72" s="62">
        <f>CE73+CE83</f>
        <v>52900142.160000004</v>
      </c>
      <c r="CF72" s="63"/>
      <c r="CG72" s="63"/>
      <c r="CH72" s="63"/>
      <c r="CI72" s="63"/>
      <c r="CJ72" s="63"/>
      <c r="CK72" s="63"/>
      <c r="CL72" s="63"/>
      <c r="CM72" s="63"/>
      <c r="CN72" s="62">
        <f>CN73+CN83</f>
        <v>49607470</v>
      </c>
      <c r="CO72" s="63"/>
      <c r="CP72" s="63"/>
      <c r="CQ72" s="63"/>
      <c r="CR72" s="63"/>
      <c r="CS72" s="63"/>
      <c r="CT72" s="63"/>
      <c r="CU72" s="63"/>
      <c r="CV72" s="63"/>
      <c r="CW72" s="62">
        <f>CW73+CW83</f>
        <v>49886570</v>
      </c>
      <c r="CX72" s="63"/>
      <c r="CY72" s="63"/>
      <c r="CZ72" s="63"/>
      <c r="DA72" s="63"/>
      <c r="DB72" s="63"/>
      <c r="DC72" s="63"/>
      <c r="DD72" s="63"/>
      <c r="DE72" s="63"/>
      <c r="DF72" s="64">
        <v>0</v>
      </c>
      <c r="DG72" s="65"/>
      <c r="DH72" s="65"/>
      <c r="DI72" s="65"/>
      <c r="DJ72" s="65"/>
      <c r="DK72" s="65"/>
      <c r="DL72" s="65"/>
      <c r="DM72" s="65"/>
      <c r="DN72" s="65"/>
      <c r="DO72" s="18"/>
    </row>
    <row r="73" spans="1:119" ht="15.2" customHeight="1" x14ac:dyDescent="0.25">
      <c r="A73" s="39" t="s">
        <v>103</v>
      </c>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6" t="s">
        <v>104</v>
      </c>
      <c r="AS73" s="57"/>
      <c r="AT73" s="57"/>
      <c r="AU73" s="57"/>
      <c r="AV73" s="58" t="s">
        <v>105</v>
      </c>
      <c r="AW73" s="59"/>
      <c r="AX73" s="59"/>
      <c r="AY73" s="59"/>
      <c r="AZ73" s="59"/>
      <c r="BA73" s="59"/>
      <c r="BB73" s="60"/>
      <c r="BC73" s="61"/>
      <c r="BD73" s="61"/>
      <c r="BE73" s="61"/>
      <c r="BF73" s="61"/>
      <c r="BG73" s="61"/>
      <c r="BH73" s="61"/>
      <c r="BI73" s="61"/>
      <c r="BJ73" s="61"/>
      <c r="BK73" s="61"/>
      <c r="BL73" s="61"/>
      <c r="BM73" s="61"/>
      <c r="BN73" s="61"/>
      <c r="BO73" s="61"/>
      <c r="BP73" s="61"/>
      <c r="BQ73" s="61"/>
      <c r="BR73" s="61"/>
      <c r="BS73" s="61"/>
      <c r="BT73" s="60" t="s">
        <v>53</v>
      </c>
      <c r="BU73" s="61"/>
      <c r="BV73" s="61"/>
      <c r="BW73" s="61"/>
      <c r="BX73" s="60"/>
      <c r="BY73" s="61"/>
      <c r="BZ73" s="61"/>
      <c r="CA73" s="61"/>
      <c r="CB73" s="61"/>
      <c r="CC73" s="61"/>
      <c r="CD73" s="61"/>
      <c r="CE73" s="62">
        <f>CE74+CE75+CE76+CE77+CE78+CE79+CE80</f>
        <v>40543819.490000002</v>
      </c>
      <c r="CF73" s="63"/>
      <c r="CG73" s="63"/>
      <c r="CH73" s="63"/>
      <c r="CI73" s="63"/>
      <c r="CJ73" s="63"/>
      <c r="CK73" s="63"/>
      <c r="CL73" s="63"/>
      <c r="CM73" s="63"/>
      <c r="CN73" s="62">
        <f>CN74+CN75+CN76+CN77+CN78</f>
        <v>38097036.200000003</v>
      </c>
      <c r="CO73" s="63"/>
      <c r="CP73" s="63"/>
      <c r="CQ73" s="63"/>
      <c r="CR73" s="63"/>
      <c r="CS73" s="63"/>
      <c r="CT73" s="63"/>
      <c r="CU73" s="63"/>
      <c r="CV73" s="63"/>
      <c r="CW73" s="62">
        <f>CW74+CW75+CW76+CW77+CW78</f>
        <v>38311398.200000003</v>
      </c>
      <c r="CX73" s="63"/>
      <c r="CY73" s="63"/>
      <c r="CZ73" s="63"/>
      <c r="DA73" s="63"/>
      <c r="DB73" s="63"/>
      <c r="DC73" s="63"/>
      <c r="DD73" s="63"/>
      <c r="DE73" s="63"/>
      <c r="DF73" s="64">
        <v>0</v>
      </c>
      <c r="DG73" s="65"/>
      <c r="DH73" s="65"/>
      <c r="DI73" s="65"/>
      <c r="DJ73" s="65"/>
      <c r="DK73" s="65"/>
      <c r="DL73" s="65"/>
      <c r="DM73" s="65"/>
      <c r="DN73" s="65"/>
      <c r="DO73" s="18"/>
    </row>
    <row r="74" spans="1:119" ht="15.2" customHeight="1" x14ac:dyDescent="0.25">
      <c r="A74" s="39" t="s">
        <v>106</v>
      </c>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6"/>
      <c r="AS74" s="57"/>
      <c r="AT74" s="57"/>
      <c r="AU74" s="57"/>
      <c r="AV74" s="58" t="s">
        <v>105</v>
      </c>
      <c r="AW74" s="59"/>
      <c r="AX74" s="59"/>
      <c r="AY74" s="59"/>
      <c r="AZ74" s="59"/>
      <c r="BA74" s="59"/>
      <c r="BB74" s="60" t="s">
        <v>107</v>
      </c>
      <c r="BC74" s="61"/>
      <c r="BD74" s="61"/>
      <c r="BE74" s="61"/>
      <c r="BF74" s="61"/>
      <c r="BG74" s="61"/>
      <c r="BH74" s="61"/>
      <c r="BI74" s="61"/>
      <c r="BJ74" s="61"/>
      <c r="BK74" s="61"/>
      <c r="BL74" s="61"/>
      <c r="BM74" s="61"/>
      <c r="BN74" s="61"/>
      <c r="BO74" s="61"/>
      <c r="BP74" s="61"/>
      <c r="BQ74" s="61"/>
      <c r="BR74" s="61"/>
      <c r="BS74" s="61"/>
      <c r="BT74" s="60" t="s">
        <v>108</v>
      </c>
      <c r="BU74" s="61"/>
      <c r="BV74" s="61"/>
      <c r="BW74" s="61"/>
      <c r="BX74" s="60" t="s">
        <v>72</v>
      </c>
      <c r="BY74" s="61"/>
      <c r="BZ74" s="61"/>
      <c r="CA74" s="61"/>
      <c r="CB74" s="61"/>
      <c r="CC74" s="61"/>
      <c r="CD74" s="61"/>
      <c r="CE74" s="62">
        <v>34663000</v>
      </c>
      <c r="CF74" s="63"/>
      <c r="CG74" s="63"/>
      <c r="CH74" s="63"/>
      <c r="CI74" s="63"/>
      <c r="CJ74" s="63"/>
      <c r="CK74" s="63"/>
      <c r="CL74" s="63"/>
      <c r="CM74" s="63"/>
      <c r="CN74" s="62">
        <v>34663000</v>
      </c>
      <c r="CO74" s="63"/>
      <c r="CP74" s="63"/>
      <c r="CQ74" s="63"/>
      <c r="CR74" s="63"/>
      <c r="CS74" s="63"/>
      <c r="CT74" s="63"/>
      <c r="CU74" s="63"/>
      <c r="CV74" s="63"/>
      <c r="CW74" s="62">
        <v>34663000</v>
      </c>
      <c r="CX74" s="63"/>
      <c r="CY74" s="63"/>
      <c r="CZ74" s="63"/>
      <c r="DA74" s="63"/>
      <c r="DB74" s="63"/>
      <c r="DC74" s="63"/>
      <c r="DD74" s="63"/>
      <c r="DE74" s="63"/>
      <c r="DF74" s="64">
        <v>0</v>
      </c>
      <c r="DG74" s="65"/>
      <c r="DH74" s="65"/>
      <c r="DI74" s="65"/>
      <c r="DJ74" s="65"/>
      <c r="DK74" s="65"/>
      <c r="DL74" s="65"/>
      <c r="DM74" s="65"/>
      <c r="DN74" s="65"/>
      <c r="DO74" s="18"/>
    </row>
    <row r="75" spans="1:119" ht="25.7" customHeight="1" x14ac:dyDescent="0.25">
      <c r="A75" s="39" t="s">
        <v>109</v>
      </c>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6"/>
      <c r="AS75" s="57"/>
      <c r="AT75" s="57"/>
      <c r="AU75" s="57"/>
      <c r="AV75" s="58" t="s">
        <v>105</v>
      </c>
      <c r="AW75" s="59"/>
      <c r="AX75" s="59"/>
      <c r="AY75" s="59"/>
      <c r="AZ75" s="59"/>
      <c r="BA75" s="59"/>
      <c r="BB75" s="60" t="s">
        <v>107</v>
      </c>
      <c r="BC75" s="61"/>
      <c r="BD75" s="61"/>
      <c r="BE75" s="61"/>
      <c r="BF75" s="61"/>
      <c r="BG75" s="61"/>
      <c r="BH75" s="61"/>
      <c r="BI75" s="61"/>
      <c r="BJ75" s="61"/>
      <c r="BK75" s="61"/>
      <c r="BL75" s="61"/>
      <c r="BM75" s="61"/>
      <c r="BN75" s="61"/>
      <c r="BO75" s="61"/>
      <c r="BP75" s="61"/>
      <c r="BQ75" s="61"/>
      <c r="BR75" s="61"/>
      <c r="BS75" s="61"/>
      <c r="BT75" s="60" t="s">
        <v>110</v>
      </c>
      <c r="BU75" s="61"/>
      <c r="BV75" s="61"/>
      <c r="BW75" s="61"/>
      <c r="BX75" s="60" t="s">
        <v>72</v>
      </c>
      <c r="BY75" s="61"/>
      <c r="BZ75" s="61"/>
      <c r="CA75" s="61"/>
      <c r="CB75" s="61"/>
      <c r="CC75" s="61"/>
      <c r="CD75" s="61"/>
      <c r="CE75" s="62">
        <v>20000</v>
      </c>
      <c r="CF75" s="63"/>
      <c r="CG75" s="63"/>
      <c r="CH75" s="63"/>
      <c r="CI75" s="63"/>
      <c r="CJ75" s="63"/>
      <c r="CK75" s="63"/>
      <c r="CL75" s="63"/>
      <c r="CM75" s="63"/>
      <c r="CN75" s="62">
        <v>20000</v>
      </c>
      <c r="CO75" s="63"/>
      <c r="CP75" s="63"/>
      <c r="CQ75" s="63"/>
      <c r="CR75" s="63"/>
      <c r="CS75" s="63"/>
      <c r="CT75" s="63"/>
      <c r="CU75" s="63"/>
      <c r="CV75" s="63"/>
      <c r="CW75" s="62">
        <v>20000</v>
      </c>
      <c r="CX75" s="63"/>
      <c r="CY75" s="63"/>
      <c r="CZ75" s="63"/>
      <c r="DA75" s="63"/>
      <c r="DB75" s="63"/>
      <c r="DC75" s="63"/>
      <c r="DD75" s="63"/>
      <c r="DE75" s="63"/>
      <c r="DF75" s="64">
        <v>0</v>
      </c>
      <c r="DG75" s="65"/>
      <c r="DH75" s="65"/>
      <c r="DI75" s="65"/>
      <c r="DJ75" s="65"/>
      <c r="DK75" s="65"/>
      <c r="DL75" s="65"/>
      <c r="DM75" s="65"/>
      <c r="DN75" s="65"/>
      <c r="DO75" s="18"/>
    </row>
    <row r="76" spans="1:119" ht="15.2" customHeight="1" x14ac:dyDescent="0.25">
      <c r="A76" s="39" t="s">
        <v>106</v>
      </c>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6"/>
      <c r="AS76" s="57"/>
      <c r="AT76" s="57"/>
      <c r="AU76" s="57"/>
      <c r="AV76" s="58" t="s">
        <v>105</v>
      </c>
      <c r="AW76" s="59"/>
      <c r="AX76" s="59"/>
      <c r="AY76" s="59"/>
      <c r="AZ76" s="59"/>
      <c r="BA76" s="59"/>
      <c r="BB76" s="60" t="s">
        <v>431</v>
      </c>
      <c r="BC76" s="61"/>
      <c r="BD76" s="61"/>
      <c r="BE76" s="61"/>
      <c r="BF76" s="61"/>
      <c r="BG76" s="61"/>
      <c r="BH76" s="61"/>
      <c r="BI76" s="61"/>
      <c r="BJ76" s="61"/>
      <c r="BK76" s="61"/>
      <c r="BL76" s="61"/>
      <c r="BM76" s="61"/>
      <c r="BN76" s="61"/>
      <c r="BO76" s="61"/>
      <c r="BP76" s="61"/>
      <c r="BQ76" s="61"/>
      <c r="BR76" s="61"/>
      <c r="BS76" s="61"/>
      <c r="BT76" s="60" t="s">
        <v>108</v>
      </c>
      <c r="BU76" s="61"/>
      <c r="BV76" s="61"/>
      <c r="BW76" s="61"/>
      <c r="BX76" s="60" t="s">
        <v>416</v>
      </c>
      <c r="BY76" s="61"/>
      <c r="BZ76" s="61"/>
      <c r="CA76" s="61"/>
      <c r="CB76" s="61"/>
      <c r="CC76" s="61"/>
      <c r="CD76" s="61"/>
      <c r="CE76" s="62">
        <v>74941.2</v>
      </c>
      <c r="CF76" s="63"/>
      <c r="CG76" s="63"/>
      <c r="CH76" s="63"/>
      <c r="CI76" s="63"/>
      <c r="CJ76" s="63"/>
      <c r="CK76" s="63"/>
      <c r="CL76" s="63"/>
      <c r="CM76" s="63"/>
      <c r="CN76" s="62">
        <v>74941.2</v>
      </c>
      <c r="CO76" s="63"/>
      <c r="CP76" s="63"/>
      <c r="CQ76" s="63"/>
      <c r="CR76" s="63"/>
      <c r="CS76" s="63"/>
      <c r="CT76" s="63"/>
      <c r="CU76" s="63"/>
      <c r="CV76" s="63"/>
      <c r="CW76" s="62">
        <v>74941.2</v>
      </c>
      <c r="CX76" s="63"/>
      <c r="CY76" s="63"/>
      <c r="CZ76" s="63"/>
      <c r="DA76" s="63"/>
      <c r="DB76" s="63"/>
      <c r="DC76" s="63"/>
      <c r="DD76" s="63"/>
      <c r="DE76" s="63"/>
      <c r="DF76" s="64">
        <v>0</v>
      </c>
      <c r="DG76" s="65"/>
      <c r="DH76" s="65"/>
      <c r="DI76" s="65"/>
      <c r="DJ76" s="65"/>
      <c r="DK76" s="65"/>
      <c r="DL76" s="65"/>
      <c r="DM76" s="65"/>
      <c r="DN76" s="65"/>
      <c r="DO76" s="18"/>
    </row>
    <row r="77" spans="1:119" ht="25.7" customHeight="1" x14ac:dyDescent="0.25">
      <c r="A77" s="39" t="s">
        <v>106</v>
      </c>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6"/>
      <c r="AS77" s="57"/>
      <c r="AT77" s="57"/>
      <c r="AU77" s="57"/>
      <c r="AV77" s="58" t="s">
        <v>105</v>
      </c>
      <c r="AW77" s="59"/>
      <c r="AX77" s="59"/>
      <c r="AY77" s="59"/>
      <c r="AZ77" s="59"/>
      <c r="BA77" s="59"/>
      <c r="BB77" s="60" t="s">
        <v>432</v>
      </c>
      <c r="BC77" s="61"/>
      <c r="BD77" s="61"/>
      <c r="BE77" s="61"/>
      <c r="BF77" s="61"/>
      <c r="BG77" s="61"/>
      <c r="BH77" s="61"/>
      <c r="BI77" s="61"/>
      <c r="BJ77" s="61"/>
      <c r="BK77" s="61"/>
      <c r="BL77" s="61"/>
      <c r="BM77" s="61"/>
      <c r="BN77" s="61"/>
      <c r="BO77" s="61"/>
      <c r="BP77" s="61"/>
      <c r="BQ77" s="61"/>
      <c r="BR77" s="61"/>
      <c r="BS77" s="61"/>
      <c r="BT77" s="60" t="s">
        <v>108</v>
      </c>
      <c r="BU77" s="61"/>
      <c r="BV77" s="61"/>
      <c r="BW77" s="61"/>
      <c r="BX77" s="60" t="s">
        <v>420</v>
      </c>
      <c r="BY77" s="61"/>
      <c r="BZ77" s="61"/>
      <c r="CA77" s="61"/>
      <c r="CB77" s="61"/>
      <c r="CC77" s="61"/>
      <c r="CD77" s="61"/>
      <c r="CE77" s="62">
        <v>3060000</v>
      </c>
      <c r="CF77" s="63"/>
      <c r="CG77" s="63"/>
      <c r="CH77" s="63"/>
      <c r="CI77" s="63"/>
      <c r="CJ77" s="63"/>
      <c r="CK77" s="63"/>
      <c r="CL77" s="63"/>
      <c r="CM77" s="63"/>
      <c r="CN77" s="62">
        <v>3060000</v>
      </c>
      <c r="CO77" s="63"/>
      <c r="CP77" s="63"/>
      <c r="CQ77" s="63"/>
      <c r="CR77" s="63"/>
      <c r="CS77" s="63"/>
      <c r="CT77" s="63"/>
      <c r="CU77" s="63"/>
      <c r="CV77" s="63"/>
      <c r="CW77" s="62">
        <v>3060000</v>
      </c>
      <c r="CX77" s="63"/>
      <c r="CY77" s="63"/>
      <c r="CZ77" s="63"/>
      <c r="DA77" s="63"/>
      <c r="DB77" s="63"/>
      <c r="DC77" s="63"/>
      <c r="DD77" s="63"/>
      <c r="DE77" s="63"/>
      <c r="DF77" s="64">
        <v>0</v>
      </c>
      <c r="DG77" s="65"/>
      <c r="DH77" s="65"/>
      <c r="DI77" s="65"/>
      <c r="DJ77" s="65"/>
      <c r="DK77" s="65"/>
      <c r="DL77" s="65"/>
      <c r="DM77" s="65"/>
      <c r="DN77" s="65"/>
      <c r="DO77" s="18"/>
    </row>
    <row r="78" spans="1:119" ht="25.7" customHeight="1" x14ac:dyDescent="0.25">
      <c r="A78" s="39" t="s">
        <v>106</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6"/>
      <c r="AS78" s="57"/>
      <c r="AT78" s="57"/>
      <c r="AU78" s="57"/>
      <c r="AV78" s="58" t="s">
        <v>105</v>
      </c>
      <c r="AW78" s="59"/>
      <c r="AX78" s="59"/>
      <c r="AY78" s="59"/>
      <c r="AZ78" s="59"/>
      <c r="BA78" s="59"/>
      <c r="BB78" s="60" t="s">
        <v>433</v>
      </c>
      <c r="BC78" s="61"/>
      <c r="BD78" s="61"/>
      <c r="BE78" s="61"/>
      <c r="BF78" s="61"/>
      <c r="BG78" s="61"/>
      <c r="BH78" s="61"/>
      <c r="BI78" s="61"/>
      <c r="BJ78" s="61"/>
      <c r="BK78" s="61"/>
      <c r="BL78" s="61"/>
      <c r="BM78" s="61"/>
      <c r="BN78" s="61"/>
      <c r="BO78" s="61"/>
      <c r="BP78" s="61"/>
      <c r="BQ78" s="61"/>
      <c r="BR78" s="61"/>
      <c r="BS78" s="61"/>
      <c r="BT78" s="60" t="s">
        <v>108</v>
      </c>
      <c r="BU78" s="61"/>
      <c r="BV78" s="61"/>
      <c r="BW78" s="61"/>
      <c r="BX78" s="60" t="s">
        <v>419</v>
      </c>
      <c r="BY78" s="61"/>
      <c r="BZ78" s="61"/>
      <c r="CA78" s="61"/>
      <c r="CB78" s="61"/>
      <c r="CC78" s="61"/>
      <c r="CD78" s="61"/>
      <c r="CE78" s="62">
        <v>279095</v>
      </c>
      <c r="CF78" s="63"/>
      <c r="CG78" s="63"/>
      <c r="CH78" s="63"/>
      <c r="CI78" s="63"/>
      <c r="CJ78" s="63"/>
      <c r="CK78" s="63"/>
      <c r="CL78" s="63"/>
      <c r="CM78" s="63"/>
      <c r="CN78" s="62">
        <v>279095</v>
      </c>
      <c r="CO78" s="63"/>
      <c r="CP78" s="63"/>
      <c r="CQ78" s="63"/>
      <c r="CR78" s="63"/>
      <c r="CS78" s="63"/>
      <c r="CT78" s="63"/>
      <c r="CU78" s="63"/>
      <c r="CV78" s="63"/>
      <c r="CW78" s="62">
        <v>493457</v>
      </c>
      <c r="CX78" s="63"/>
      <c r="CY78" s="63"/>
      <c r="CZ78" s="63"/>
      <c r="DA78" s="63"/>
      <c r="DB78" s="63"/>
      <c r="DC78" s="63"/>
      <c r="DD78" s="63"/>
      <c r="DE78" s="63"/>
      <c r="DF78" s="64">
        <v>0</v>
      </c>
      <c r="DG78" s="65"/>
      <c r="DH78" s="65"/>
      <c r="DI78" s="65"/>
      <c r="DJ78" s="65"/>
      <c r="DK78" s="65"/>
      <c r="DL78" s="65"/>
      <c r="DM78" s="65"/>
      <c r="DN78" s="65"/>
      <c r="DO78" s="18"/>
    </row>
    <row r="79" spans="1:119" ht="15.2" customHeight="1" x14ac:dyDescent="0.25">
      <c r="A79" s="39" t="s">
        <v>106</v>
      </c>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6"/>
      <c r="AS79" s="57"/>
      <c r="AT79" s="57"/>
      <c r="AU79" s="57"/>
      <c r="AV79" s="58" t="s">
        <v>105</v>
      </c>
      <c r="AW79" s="59"/>
      <c r="AX79" s="59"/>
      <c r="AY79" s="59"/>
      <c r="AZ79" s="59"/>
      <c r="BA79" s="59"/>
      <c r="BB79" s="60" t="s">
        <v>107</v>
      </c>
      <c r="BC79" s="61"/>
      <c r="BD79" s="61"/>
      <c r="BE79" s="61"/>
      <c r="BF79" s="61"/>
      <c r="BG79" s="61"/>
      <c r="BH79" s="61"/>
      <c r="BI79" s="61"/>
      <c r="BJ79" s="61"/>
      <c r="BK79" s="61"/>
      <c r="BL79" s="61"/>
      <c r="BM79" s="61"/>
      <c r="BN79" s="61"/>
      <c r="BO79" s="61"/>
      <c r="BP79" s="61"/>
      <c r="BQ79" s="61"/>
      <c r="BR79" s="61"/>
      <c r="BS79" s="61"/>
      <c r="BT79" s="60" t="s">
        <v>108</v>
      </c>
      <c r="BU79" s="61"/>
      <c r="BV79" s="61"/>
      <c r="BW79" s="61"/>
      <c r="BX79" s="60" t="s">
        <v>455</v>
      </c>
      <c r="BY79" s="61"/>
      <c r="BZ79" s="61"/>
      <c r="CA79" s="61"/>
      <c r="CB79" s="61"/>
      <c r="CC79" s="61"/>
      <c r="CD79" s="61"/>
      <c r="CE79" s="62">
        <v>2442581.29</v>
      </c>
      <c r="CF79" s="63"/>
      <c r="CG79" s="63"/>
      <c r="CH79" s="63"/>
      <c r="CI79" s="63"/>
      <c r="CJ79" s="63"/>
      <c r="CK79" s="63"/>
      <c r="CL79" s="63"/>
      <c r="CM79" s="63"/>
      <c r="CN79" s="62"/>
      <c r="CO79" s="63"/>
      <c r="CP79" s="63"/>
      <c r="CQ79" s="63"/>
      <c r="CR79" s="63"/>
      <c r="CS79" s="63"/>
      <c r="CT79" s="63"/>
      <c r="CU79" s="63"/>
      <c r="CV79" s="63"/>
      <c r="CW79" s="62"/>
      <c r="CX79" s="63"/>
      <c r="CY79" s="63"/>
      <c r="CZ79" s="63"/>
      <c r="DA79" s="63"/>
      <c r="DB79" s="63"/>
      <c r="DC79" s="63"/>
      <c r="DD79" s="63"/>
      <c r="DE79" s="63"/>
      <c r="DF79" s="64">
        <v>0</v>
      </c>
      <c r="DG79" s="65"/>
      <c r="DH79" s="65"/>
      <c r="DI79" s="65"/>
      <c r="DJ79" s="65"/>
      <c r="DK79" s="65"/>
      <c r="DL79" s="65"/>
      <c r="DM79" s="65"/>
      <c r="DN79" s="65"/>
      <c r="DO79" s="18"/>
    </row>
    <row r="80" spans="1:119" ht="25.7" customHeight="1" x14ac:dyDescent="0.25">
      <c r="A80" s="39" t="s">
        <v>109</v>
      </c>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6"/>
      <c r="AS80" s="57"/>
      <c r="AT80" s="57"/>
      <c r="AU80" s="57"/>
      <c r="AV80" s="58" t="s">
        <v>105</v>
      </c>
      <c r="AW80" s="59"/>
      <c r="AX80" s="59"/>
      <c r="AY80" s="59"/>
      <c r="AZ80" s="59"/>
      <c r="BA80" s="59"/>
      <c r="BB80" s="60" t="s">
        <v>107</v>
      </c>
      <c r="BC80" s="61"/>
      <c r="BD80" s="61"/>
      <c r="BE80" s="61"/>
      <c r="BF80" s="61"/>
      <c r="BG80" s="61"/>
      <c r="BH80" s="61"/>
      <c r="BI80" s="61"/>
      <c r="BJ80" s="61"/>
      <c r="BK80" s="61"/>
      <c r="BL80" s="61"/>
      <c r="BM80" s="61"/>
      <c r="BN80" s="61"/>
      <c r="BO80" s="61"/>
      <c r="BP80" s="61"/>
      <c r="BQ80" s="61"/>
      <c r="BR80" s="61"/>
      <c r="BS80" s="61"/>
      <c r="BT80" s="60" t="s">
        <v>110</v>
      </c>
      <c r="BU80" s="61"/>
      <c r="BV80" s="61"/>
      <c r="BW80" s="61"/>
      <c r="BX80" s="60" t="s">
        <v>455</v>
      </c>
      <c r="BY80" s="61"/>
      <c r="BZ80" s="61"/>
      <c r="CA80" s="61"/>
      <c r="CB80" s="61"/>
      <c r="CC80" s="61"/>
      <c r="CD80" s="61"/>
      <c r="CE80" s="62">
        <v>4202</v>
      </c>
      <c r="CF80" s="63"/>
      <c r="CG80" s="63"/>
      <c r="CH80" s="63"/>
      <c r="CI80" s="63"/>
      <c r="CJ80" s="63"/>
      <c r="CK80" s="63"/>
      <c r="CL80" s="63"/>
      <c r="CM80" s="63"/>
      <c r="CN80" s="62"/>
      <c r="CO80" s="63"/>
      <c r="CP80" s="63"/>
      <c r="CQ80" s="63"/>
      <c r="CR80" s="63"/>
      <c r="CS80" s="63"/>
      <c r="CT80" s="63"/>
      <c r="CU80" s="63"/>
      <c r="CV80" s="63"/>
      <c r="CW80" s="62"/>
      <c r="CX80" s="63"/>
      <c r="CY80" s="63"/>
      <c r="CZ80" s="63"/>
      <c r="DA80" s="63"/>
      <c r="DB80" s="63"/>
      <c r="DC80" s="63"/>
      <c r="DD80" s="63"/>
      <c r="DE80" s="63"/>
      <c r="DF80" s="64">
        <v>0</v>
      </c>
      <c r="DG80" s="65"/>
      <c r="DH80" s="65"/>
      <c r="DI80" s="65"/>
      <c r="DJ80" s="65"/>
      <c r="DK80" s="65"/>
      <c r="DL80" s="65"/>
      <c r="DM80" s="65"/>
      <c r="DN80" s="65"/>
      <c r="DO80" s="18"/>
    </row>
    <row r="81" spans="1:119" ht="25.7" customHeight="1" x14ac:dyDescent="0.25">
      <c r="A81" s="39" t="s">
        <v>111</v>
      </c>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6" t="s">
        <v>112</v>
      </c>
      <c r="AS81" s="57"/>
      <c r="AT81" s="57"/>
      <c r="AU81" s="57"/>
      <c r="AV81" s="58" t="s">
        <v>113</v>
      </c>
      <c r="AW81" s="59"/>
      <c r="AX81" s="59"/>
      <c r="AY81" s="59"/>
      <c r="AZ81" s="59"/>
      <c r="BA81" s="59"/>
      <c r="BB81" s="60"/>
      <c r="BC81" s="61"/>
      <c r="BD81" s="61"/>
      <c r="BE81" s="61"/>
      <c r="BF81" s="61"/>
      <c r="BG81" s="61"/>
      <c r="BH81" s="61"/>
      <c r="BI81" s="61"/>
      <c r="BJ81" s="61"/>
      <c r="BK81" s="61"/>
      <c r="BL81" s="61"/>
      <c r="BM81" s="61"/>
      <c r="BN81" s="61"/>
      <c r="BO81" s="61"/>
      <c r="BP81" s="61"/>
      <c r="BQ81" s="61"/>
      <c r="BR81" s="61"/>
      <c r="BS81" s="61"/>
      <c r="BT81" s="60" t="s">
        <v>53</v>
      </c>
      <c r="BU81" s="61"/>
      <c r="BV81" s="61"/>
      <c r="BW81" s="61"/>
      <c r="BX81" s="60"/>
      <c r="BY81" s="61"/>
      <c r="BZ81" s="61"/>
      <c r="CA81" s="61"/>
      <c r="CB81" s="61"/>
      <c r="CC81" s="61"/>
      <c r="CD81" s="61"/>
      <c r="CE81" s="62">
        <v>0</v>
      </c>
      <c r="CF81" s="63"/>
      <c r="CG81" s="63"/>
      <c r="CH81" s="63"/>
      <c r="CI81" s="63"/>
      <c r="CJ81" s="63"/>
      <c r="CK81" s="63"/>
      <c r="CL81" s="63"/>
      <c r="CM81" s="63"/>
      <c r="CN81" s="62">
        <v>0</v>
      </c>
      <c r="CO81" s="63"/>
      <c r="CP81" s="63"/>
      <c r="CQ81" s="63"/>
      <c r="CR81" s="63"/>
      <c r="CS81" s="63"/>
      <c r="CT81" s="63"/>
      <c r="CU81" s="63"/>
      <c r="CV81" s="63"/>
      <c r="CW81" s="62">
        <v>0</v>
      </c>
      <c r="CX81" s="63"/>
      <c r="CY81" s="63"/>
      <c r="CZ81" s="63"/>
      <c r="DA81" s="63"/>
      <c r="DB81" s="63"/>
      <c r="DC81" s="63"/>
      <c r="DD81" s="63"/>
      <c r="DE81" s="63"/>
      <c r="DF81" s="64">
        <v>0</v>
      </c>
      <c r="DG81" s="65"/>
      <c r="DH81" s="65"/>
      <c r="DI81" s="65"/>
      <c r="DJ81" s="65"/>
      <c r="DK81" s="65"/>
      <c r="DL81" s="65"/>
      <c r="DM81" s="65"/>
      <c r="DN81" s="65"/>
      <c r="DO81" s="18"/>
    </row>
    <row r="82" spans="1:119" ht="25.7" customHeight="1" x14ac:dyDescent="0.25">
      <c r="A82" s="39" t="s">
        <v>114</v>
      </c>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6" t="s">
        <v>115</v>
      </c>
      <c r="AS82" s="57"/>
      <c r="AT82" s="57"/>
      <c r="AU82" s="57"/>
      <c r="AV82" s="58" t="s">
        <v>116</v>
      </c>
      <c r="AW82" s="59"/>
      <c r="AX82" s="59"/>
      <c r="AY82" s="59"/>
      <c r="AZ82" s="59"/>
      <c r="BA82" s="59"/>
      <c r="BB82" s="60"/>
      <c r="BC82" s="61"/>
      <c r="BD82" s="61"/>
      <c r="BE82" s="61"/>
      <c r="BF82" s="61"/>
      <c r="BG82" s="61"/>
      <c r="BH82" s="61"/>
      <c r="BI82" s="61"/>
      <c r="BJ82" s="61"/>
      <c r="BK82" s="61"/>
      <c r="BL82" s="61"/>
      <c r="BM82" s="61"/>
      <c r="BN82" s="61"/>
      <c r="BO82" s="61"/>
      <c r="BP82" s="61"/>
      <c r="BQ82" s="61"/>
      <c r="BR82" s="61"/>
      <c r="BS82" s="61"/>
      <c r="BT82" s="60" t="s">
        <v>53</v>
      </c>
      <c r="BU82" s="61"/>
      <c r="BV82" s="61"/>
      <c r="BW82" s="61"/>
      <c r="BX82" s="60"/>
      <c r="BY82" s="61"/>
      <c r="BZ82" s="61"/>
      <c r="CA82" s="61"/>
      <c r="CB82" s="61"/>
      <c r="CC82" s="61"/>
      <c r="CD82" s="61"/>
      <c r="CE82" s="62">
        <v>0</v>
      </c>
      <c r="CF82" s="63"/>
      <c r="CG82" s="63"/>
      <c r="CH82" s="63"/>
      <c r="CI82" s="63"/>
      <c r="CJ82" s="63"/>
      <c r="CK82" s="63"/>
      <c r="CL82" s="63"/>
      <c r="CM82" s="63"/>
      <c r="CN82" s="62">
        <v>0</v>
      </c>
      <c r="CO82" s="63"/>
      <c r="CP82" s="63"/>
      <c r="CQ82" s="63"/>
      <c r="CR82" s="63"/>
      <c r="CS82" s="63"/>
      <c r="CT82" s="63"/>
      <c r="CU82" s="63"/>
      <c r="CV82" s="63"/>
      <c r="CW82" s="62">
        <v>0</v>
      </c>
      <c r="CX82" s="63"/>
      <c r="CY82" s="63"/>
      <c r="CZ82" s="63"/>
      <c r="DA82" s="63"/>
      <c r="DB82" s="63"/>
      <c r="DC82" s="63"/>
      <c r="DD82" s="63"/>
      <c r="DE82" s="63"/>
      <c r="DF82" s="64">
        <v>0</v>
      </c>
      <c r="DG82" s="65"/>
      <c r="DH82" s="65"/>
      <c r="DI82" s="65"/>
      <c r="DJ82" s="65"/>
      <c r="DK82" s="65"/>
      <c r="DL82" s="65"/>
      <c r="DM82" s="65"/>
      <c r="DN82" s="65"/>
      <c r="DO82" s="18"/>
    </row>
    <row r="83" spans="1:119" ht="51.2" customHeight="1" x14ac:dyDescent="0.25">
      <c r="A83" s="39" t="s">
        <v>117</v>
      </c>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6" t="s">
        <v>118</v>
      </c>
      <c r="AS83" s="57"/>
      <c r="AT83" s="57"/>
      <c r="AU83" s="57"/>
      <c r="AV83" s="58" t="s">
        <v>119</v>
      </c>
      <c r="AW83" s="59"/>
      <c r="AX83" s="59"/>
      <c r="AY83" s="59"/>
      <c r="AZ83" s="59"/>
      <c r="BA83" s="59"/>
      <c r="BB83" s="60"/>
      <c r="BC83" s="61"/>
      <c r="BD83" s="61"/>
      <c r="BE83" s="61"/>
      <c r="BF83" s="61"/>
      <c r="BG83" s="61"/>
      <c r="BH83" s="61"/>
      <c r="BI83" s="61"/>
      <c r="BJ83" s="61"/>
      <c r="BK83" s="61"/>
      <c r="BL83" s="61"/>
      <c r="BM83" s="61"/>
      <c r="BN83" s="61"/>
      <c r="BO83" s="61"/>
      <c r="BP83" s="61"/>
      <c r="BQ83" s="61"/>
      <c r="BR83" s="61"/>
      <c r="BS83" s="61"/>
      <c r="BT83" s="60" t="s">
        <v>53</v>
      </c>
      <c r="BU83" s="61"/>
      <c r="BV83" s="61"/>
      <c r="BW83" s="61"/>
      <c r="BX83" s="60"/>
      <c r="BY83" s="61"/>
      <c r="BZ83" s="61"/>
      <c r="CA83" s="61"/>
      <c r="CB83" s="61"/>
      <c r="CC83" s="61"/>
      <c r="CD83" s="61"/>
      <c r="CE83" s="62">
        <f>CE84+CE85+CE86+CE87+CE88</f>
        <v>12356322.67</v>
      </c>
      <c r="CF83" s="63"/>
      <c r="CG83" s="63"/>
      <c r="CH83" s="63"/>
      <c r="CI83" s="63"/>
      <c r="CJ83" s="63"/>
      <c r="CK83" s="63"/>
      <c r="CL83" s="63"/>
      <c r="CM83" s="63"/>
      <c r="CN83" s="62">
        <f>CN84+CN86+CN85+CN87</f>
        <v>11510433.800000001</v>
      </c>
      <c r="CO83" s="63"/>
      <c r="CP83" s="63"/>
      <c r="CQ83" s="63"/>
      <c r="CR83" s="63"/>
      <c r="CS83" s="63"/>
      <c r="CT83" s="63"/>
      <c r="CU83" s="63"/>
      <c r="CV83" s="63"/>
      <c r="CW83" s="62">
        <f>CW84+CW85+CW86+CW87</f>
        <v>11575171.800000001</v>
      </c>
      <c r="CX83" s="63"/>
      <c r="CY83" s="63"/>
      <c r="CZ83" s="63"/>
      <c r="DA83" s="63"/>
      <c r="DB83" s="63"/>
      <c r="DC83" s="63"/>
      <c r="DD83" s="63"/>
      <c r="DE83" s="63"/>
      <c r="DF83" s="64">
        <v>0</v>
      </c>
      <c r="DG83" s="65"/>
      <c r="DH83" s="65"/>
      <c r="DI83" s="65"/>
      <c r="DJ83" s="65"/>
      <c r="DK83" s="65"/>
      <c r="DL83" s="65"/>
      <c r="DM83" s="65"/>
      <c r="DN83" s="65"/>
      <c r="DO83" s="18"/>
    </row>
    <row r="84" spans="1:119" ht="15.2" customHeight="1" x14ac:dyDescent="0.25">
      <c r="A84" s="39" t="s">
        <v>120</v>
      </c>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t="s">
        <v>121</v>
      </c>
      <c r="AS84" s="57"/>
      <c r="AT84" s="57"/>
      <c r="AU84" s="57"/>
      <c r="AV84" s="58" t="s">
        <v>119</v>
      </c>
      <c r="AW84" s="59"/>
      <c r="AX84" s="59"/>
      <c r="AY84" s="59"/>
      <c r="AZ84" s="59"/>
      <c r="BA84" s="59"/>
      <c r="BB84" s="60" t="s">
        <v>122</v>
      </c>
      <c r="BC84" s="61"/>
      <c r="BD84" s="61"/>
      <c r="BE84" s="61"/>
      <c r="BF84" s="61"/>
      <c r="BG84" s="61"/>
      <c r="BH84" s="61"/>
      <c r="BI84" s="61"/>
      <c r="BJ84" s="61"/>
      <c r="BK84" s="61"/>
      <c r="BL84" s="61"/>
      <c r="BM84" s="61"/>
      <c r="BN84" s="61"/>
      <c r="BO84" s="61"/>
      <c r="BP84" s="61"/>
      <c r="BQ84" s="61"/>
      <c r="BR84" s="61"/>
      <c r="BS84" s="61"/>
      <c r="BT84" s="60" t="s">
        <v>123</v>
      </c>
      <c r="BU84" s="61"/>
      <c r="BV84" s="61"/>
      <c r="BW84" s="61"/>
      <c r="BX84" s="60" t="s">
        <v>72</v>
      </c>
      <c r="BY84" s="61"/>
      <c r="BZ84" s="61"/>
      <c r="CA84" s="61"/>
      <c r="CB84" s="61"/>
      <c r="CC84" s="61"/>
      <c r="CD84" s="61"/>
      <c r="CE84" s="62">
        <v>10474210</v>
      </c>
      <c r="CF84" s="63"/>
      <c r="CG84" s="63"/>
      <c r="CH84" s="63"/>
      <c r="CI84" s="63"/>
      <c r="CJ84" s="63"/>
      <c r="CK84" s="63"/>
      <c r="CL84" s="63"/>
      <c r="CM84" s="63"/>
      <c r="CN84" s="62">
        <v>10474210</v>
      </c>
      <c r="CO84" s="63"/>
      <c r="CP84" s="63"/>
      <c r="CQ84" s="63"/>
      <c r="CR84" s="63"/>
      <c r="CS84" s="63"/>
      <c r="CT84" s="63"/>
      <c r="CU84" s="63"/>
      <c r="CV84" s="63"/>
      <c r="CW84" s="62">
        <v>10474210</v>
      </c>
      <c r="CX84" s="63"/>
      <c r="CY84" s="63"/>
      <c r="CZ84" s="63"/>
      <c r="DA84" s="63"/>
      <c r="DB84" s="63"/>
      <c r="DC84" s="63"/>
      <c r="DD84" s="63"/>
      <c r="DE84" s="63"/>
      <c r="DF84" s="64">
        <v>0</v>
      </c>
      <c r="DG84" s="65"/>
      <c r="DH84" s="65"/>
      <c r="DI84" s="65"/>
      <c r="DJ84" s="65"/>
      <c r="DK84" s="65"/>
      <c r="DL84" s="65"/>
      <c r="DM84" s="65"/>
      <c r="DN84" s="65"/>
      <c r="DO84" s="18"/>
    </row>
    <row r="85" spans="1:119" ht="15.2" customHeight="1" x14ac:dyDescent="0.25">
      <c r="A85" s="39" t="s">
        <v>120</v>
      </c>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6" t="s">
        <v>121</v>
      </c>
      <c r="AS85" s="57"/>
      <c r="AT85" s="57"/>
      <c r="AU85" s="57"/>
      <c r="AV85" s="58" t="s">
        <v>119</v>
      </c>
      <c r="AW85" s="59"/>
      <c r="AX85" s="59"/>
      <c r="AY85" s="59"/>
      <c r="AZ85" s="59"/>
      <c r="BA85" s="59"/>
      <c r="BB85" s="60" t="s">
        <v>434</v>
      </c>
      <c r="BC85" s="61"/>
      <c r="BD85" s="61"/>
      <c r="BE85" s="61"/>
      <c r="BF85" s="61"/>
      <c r="BG85" s="61"/>
      <c r="BH85" s="61"/>
      <c r="BI85" s="61"/>
      <c r="BJ85" s="61"/>
      <c r="BK85" s="61"/>
      <c r="BL85" s="61"/>
      <c r="BM85" s="61"/>
      <c r="BN85" s="61"/>
      <c r="BO85" s="61"/>
      <c r="BP85" s="61"/>
      <c r="BQ85" s="61"/>
      <c r="BR85" s="61"/>
      <c r="BS85" s="61"/>
      <c r="BT85" s="60" t="s">
        <v>123</v>
      </c>
      <c r="BU85" s="61"/>
      <c r="BV85" s="61"/>
      <c r="BW85" s="61"/>
      <c r="BX85" s="60" t="s">
        <v>416</v>
      </c>
      <c r="BY85" s="61"/>
      <c r="BZ85" s="61"/>
      <c r="CA85" s="61"/>
      <c r="CB85" s="61"/>
      <c r="CC85" s="61"/>
      <c r="CD85" s="61"/>
      <c r="CE85" s="62">
        <v>27858.799999999999</v>
      </c>
      <c r="CF85" s="63"/>
      <c r="CG85" s="63"/>
      <c r="CH85" s="63"/>
      <c r="CI85" s="63"/>
      <c r="CJ85" s="63"/>
      <c r="CK85" s="63"/>
      <c r="CL85" s="63"/>
      <c r="CM85" s="63"/>
      <c r="CN85" s="62">
        <v>27858.799999999999</v>
      </c>
      <c r="CO85" s="63"/>
      <c r="CP85" s="63"/>
      <c r="CQ85" s="63"/>
      <c r="CR85" s="63"/>
      <c r="CS85" s="63"/>
      <c r="CT85" s="63"/>
      <c r="CU85" s="63"/>
      <c r="CV85" s="63"/>
      <c r="CW85" s="62">
        <v>27858.799999999999</v>
      </c>
      <c r="CX85" s="63"/>
      <c r="CY85" s="63"/>
      <c r="CZ85" s="63"/>
      <c r="DA85" s="63"/>
      <c r="DB85" s="63"/>
      <c r="DC85" s="63"/>
      <c r="DD85" s="63"/>
      <c r="DE85" s="63"/>
      <c r="DF85" s="64">
        <v>0</v>
      </c>
      <c r="DG85" s="65"/>
      <c r="DH85" s="65"/>
      <c r="DI85" s="65"/>
      <c r="DJ85" s="65"/>
      <c r="DK85" s="65"/>
      <c r="DL85" s="65"/>
      <c r="DM85" s="65"/>
      <c r="DN85" s="65"/>
      <c r="DO85" s="18"/>
    </row>
    <row r="86" spans="1:119" ht="25.7" customHeight="1" x14ac:dyDescent="0.25">
      <c r="A86" s="39" t="s">
        <v>120</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6" t="s">
        <v>121</v>
      </c>
      <c r="AS86" s="57"/>
      <c r="AT86" s="57"/>
      <c r="AU86" s="57"/>
      <c r="AV86" s="58" t="s">
        <v>119</v>
      </c>
      <c r="AW86" s="59"/>
      <c r="AX86" s="59"/>
      <c r="AY86" s="59"/>
      <c r="AZ86" s="59"/>
      <c r="BA86" s="59"/>
      <c r="BB86" s="60" t="s">
        <v>435</v>
      </c>
      <c r="BC86" s="61"/>
      <c r="BD86" s="61"/>
      <c r="BE86" s="61"/>
      <c r="BF86" s="61"/>
      <c r="BG86" s="61"/>
      <c r="BH86" s="61"/>
      <c r="BI86" s="61"/>
      <c r="BJ86" s="61"/>
      <c r="BK86" s="61"/>
      <c r="BL86" s="61"/>
      <c r="BM86" s="61"/>
      <c r="BN86" s="61"/>
      <c r="BO86" s="61"/>
      <c r="BP86" s="61"/>
      <c r="BQ86" s="61"/>
      <c r="BR86" s="61"/>
      <c r="BS86" s="61"/>
      <c r="BT86" s="60" t="s">
        <v>123</v>
      </c>
      <c r="BU86" s="61"/>
      <c r="BV86" s="61"/>
      <c r="BW86" s="61"/>
      <c r="BX86" s="60" t="s">
        <v>420</v>
      </c>
      <c r="BY86" s="61"/>
      <c r="BZ86" s="61"/>
      <c r="CA86" s="61"/>
      <c r="CB86" s="61"/>
      <c r="CC86" s="61"/>
      <c r="CD86" s="61"/>
      <c r="CE86" s="62">
        <v>924080</v>
      </c>
      <c r="CF86" s="63"/>
      <c r="CG86" s="63"/>
      <c r="CH86" s="63"/>
      <c r="CI86" s="63"/>
      <c r="CJ86" s="63"/>
      <c r="CK86" s="63"/>
      <c r="CL86" s="63"/>
      <c r="CM86" s="63"/>
      <c r="CN86" s="62">
        <v>924080</v>
      </c>
      <c r="CO86" s="63"/>
      <c r="CP86" s="63"/>
      <c r="CQ86" s="63"/>
      <c r="CR86" s="63"/>
      <c r="CS86" s="63"/>
      <c r="CT86" s="63"/>
      <c r="CU86" s="63"/>
      <c r="CV86" s="63"/>
      <c r="CW86" s="62">
        <v>924080</v>
      </c>
      <c r="CX86" s="63"/>
      <c r="CY86" s="63"/>
      <c r="CZ86" s="63"/>
      <c r="DA86" s="63"/>
      <c r="DB86" s="63"/>
      <c r="DC86" s="63"/>
      <c r="DD86" s="63"/>
      <c r="DE86" s="63"/>
      <c r="DF86" s="64">
        <v>0</v>
      </c>
      <c r="DG86" s="65"/>
      <c r="DH86" s="65"/>
      <c r="DI86" s="65"/>
      <c r="DJ86" s="65"/>
      <c r="DK86" s="65"/>
      <c r="DL86" s="65"/>
      <c r="DM86" s="65"/>
      <c r="DN86" s="65"/>
      <c r="DO86" s="18"/>
    </row>
    <row r="87" spans="1:119" ht="25.7" customHeight="1" x14ac:dyDescent="0.25">
      <c r="A87" s="39" t="s">
        <v>120</v>
      </c>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6" t="s">
        <v>121</v>
      </c>
      <c r="AS87" s="57"/>
      <c r="AT87" s="57"/>
      <c r="AU87" s="57"/>
      <c r="AV87" s="58" t="s">
        <v>119</v>
      </c>
      <c r="AW87" s="59"/>
      <c r="AX87" s="59"/>
      <c r="AY87" s="59"/>
      <c r="AZ87" s="59"/>
      <c r="BA87" s="59"/>
      <c r="BB87" s="60" t="s">
        <v>436</v>
      </c>
      <c r="BC87" s="61"/>
      <c r="BD87" s="61"/>
      <c r="BE87" s="61"/>
      <c r="BF87" s="61"/>
      <c r="BG87" s="61"/>
      <c r="BH87" s="61"/>
      <c r="BI87" s="61"/>
      <c r="BJ87" s="61"/>
      <c r="BK87" s="61"/>
      <c r="BL87" s="61"/>
      <c r="BM87" s="61"/>
      <c r="BN87" s="61"/>
      <c r="BO87" s="61"/>
      <c r="BP87" s="61"/>
      <c r="BQ87" s="61"/>
      <c r="BR87" s="61"/>
      <c r="BS87" s="61"/>
      <c r="BT87" s="60" t="s">
        <v>123</v>
      </c>
      <c r="BU87" s="61"/>
      <c r="BV87" s="61"/>
      <c r="BW87" s="61"/>
      <c r="BX87" s="60" t="s">
        <v>419</v>
      </c>
      <c r="BY87" s="61"/>
      <c r="BZ87" s="61"/>
      <c r="CA87" s="61"/>
      <c r="CB87" s="61"/>
      <c r="CC87" s="61"/>
      <c r="CD87" s="61"/>
      <c r="CE87" s="62">
        <v>84285</v>
      </c>
      <c r="CF87" s="63"/>
      <c r="CG87" s="63"/>
      <c r="CH87" s="63"/>
      <c r="CI87" s="63"/>
      <c r="CJ87" s="63"/>
      <c r="CK87" s="63"/>
      <c r="CL87" s="63"/>
      <c r="CM87" s="63"/>
      <c r="CN87" s="62">
        <v>84285</v>
      </c>
      <c r="CO87" s="63"/>
      <c r="CP87" s="63"/>
      <c r="CQ87" s="63"/>
      <c r="CR87" s="63"/>
      <c r="CS87" s="63"/>
      <c r="CT87" s="63"/>
      <c r="CU87" s="63"/>
      <c r="CV87" s="63"/>
      <c r="CW87" s="62">
        <v>149023</v>
      </c>
      <c r="CX87" s="63"/>
      <c r="CY87" s="63"/>
      <c r="CZ87" s="63"/>
      <c r="DA87" s="63"/>
      <c r="DB87" s="63"/>
      <c r="DC87" s="63"/>
      <c r="DD87" s="63"/>
      <c r="DE87" s="63"/>
      <c r="DF87" s="64">
        <v>0</v>
      </c>
      <c r="DG87" s="65"/>
      <c r="DH87" s="65"/>
      <c r="DI87" s="65"/>
      <c r="DJ87" s="65"/>
      <c r="DK87" s="65"/>
      <c r="DL87" s="65"/>
      <c r="DM87" s="65"/>
      <c r="DN87" s="65"/>
      <c r="DO87" s="18"/>
    </row>
    <row r="88" spans="1:119" ht="15.2" customHeight="1" x14ac:dyDescent="0.25">
      <c r="A88" s="39" t="s">
        <v>120</v>
      </c>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6" t="s">
        <v>121</v>
      </c>
      <c r="AS88" s="57"/>
      <c r="AT88" s="57"/>
      <c r="AU88" s="57"/>
      <c r="AV88" s="58" t="s">
        <v>119</v>
      </c>
      <c r="AW88" s="59"/>
      <c r="AX88" s="59"/>
      <c r="AY88" s="59"/>
      <c r="AZ88" s="59"/>
      <c r="BA88" s="59"/>
      <c r="BB88" s="60" t="s">
        <v>122</v>
      </c>
      <c r="BC88" s="61"/>
      <c r="BD88" s="61"/>
      <c r="BE88" s="61"/>
      <c r="BF88" s="61"/>
      <c r="BG88" s="61"/>
      <c r="BH88" s="61"/>
      <c r="BI88" s="61"/>
      <c r="BJ88" s="61"/>
      <c r="BK88" s="61"/>
      <c r="BL88" s="61"/>
      <c r="BM88" s="61"/>
      <c r="BN88" s="61"/>
      <c r="BO88" s="61"/>
      <c r="BP88" s="61"/>
      <c r="BQ88" s="61"/>
      <c r="BR88" s="61"/>
      <c r="BS88" s="61"/>
      <c r="BT88" s="60" t="s">
        <v>123</v>
      </c>
      <c r="BU88" s="61"/>
      <c r="BV88" s="61"/>
      <c r="BW88" s="61"/>
      <c r="BX88" s="60" t="s">
        <v>455</v>
      </c>
      <c r="BY88" s="61"/>
      <c r="BZ88" s="61"/>
      <c r="CA88" s="61"/>
      <c r="CB88" s="61"/>
      <c r="CC88" s="61"/>
      <c r="CD88" s="61"/>
      <c r="CE88" s="62">
        <v>845888.87</v>
      </c>
      <c r="CF88" s="63"/>
      <c r="CG88" s="63"/>
      <c r="CH88" s="63"/>
      <c r="CI88" s="63"/>
      <c r="CJ88" s="63"/>
      <c r="CK88" s="63"/>
      <c r="CL88" s="63"/>
      <c r="CM88" s="63"/>
      <c r="CN88" s="62">
        <v>10474210</v>
      </c>
      <c r="CO88" s="63"/>
      <c r="CP88" s="63"/>
      <c r="CQ88" s="63"/>
      <c r="CR88" s="63"/>
      <c r="CS88" s="63"/>
      <c r="CT88" s="63"/>
      <c r="CU88" s="63"/>
      <c r="CV88" s="63"/>
      <c r="CW88" s="62">
        <v>10474210</v>
      </c>
      <c r="CX88" s="63"/>
      <c r="CY88" s="63"/>
      <c r="CZ88" s="63"/>
      <c r="DA88" s="63"/>
      <c r="DB88" s="63"/>
      <c r="DC88" s="63"/>
      <c r="DD88" s="63"/>
      <c r="DE88" s="63"/>
      <c r="DF88" s="64">
        <v>0</v>
      </c>
      <c r="DG88" s="65"/>
      <c r="DH88" s="65"/>
      <c r="DI88" s="65"/>
      <c r="DJ88" s="65"/>
      <c r="DK88" s="65"/>
      <c r="DL88" s="65"/>
      <c r="DM88" s="65"/>
      <c r="DN88" s="65"/>
      <c r="DO88" s="18"/>
    </row>
    <row r="89" spans="1:119" ht="15.2" customHeight="1" x14ac:dyDescent="0.25">
      <c r="A89" s="38" t="s">
        <v>124</v>
      </c>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9"/>
      <c r="AR89" s="40" t="s">
        <v>125</v>
      </c>
      <c r="AS89" s="41"/>
      <c r="AT89" s="41"/>
      <c r="AU89" s="42"/>
      <c r="AV89" s="43" t="s">
        <v>119</v>
      </c>
      <c r="AW89" s="44"/>
      <c r="AX89" s="44"/>
      <c r="AY89" s="44"/>
      <c r="AZ89" s="44"/>
      <c r="BA89" s="45"/>
      <c r="BB89" s="46"/>
      <c r="BC89" s="47"/>
      <c r="BD89" s="47"/>
      <c r="BE89" s="47"/>
      <c r="BF89" s="47"/>
      <c r="BG89" s="47"/>
      <c r="BH89" s="47"/>
      <c r="BI89" s="47"/>
      <c r="BJ89" s="47"/>
      <c r="BK89" s="47"/>
      <c r="BL89" s="47"/>
      <c r="BM89" s="47"/>
      <c r="BN89" s="47"/>
      <c r="BO89" s="47"/>
      <c r="BP89" s="47"/>
      <c r="BQ89" s="47"/>
      <c r="BR89" s="47"/>
      <c r="BS89" s="48"/>
      <c r="BT89" s="46" t="s">
        <v>53</v>
      </c>
      <c r="BU89" s="47"/>
      <c r="BV89" s="47"/>
      <c r="BW89" s="48"/>
      <c r="BX89" s="46"/>
      <c r="BY89" s="47"/>
      <c r="BZ89" s="47"/>
      <c r="CA89" s="47"/>
      <c r="CB89" s="47"/>
      <c r="CC89" s="47"/>
      <c r="CD89" s="48"/>
      <c r="CE89" s="49">
        <v>0</v>
      </c>
      <c r="CF89" s="50"/>
      <c r="CG89" s="50"/>
      <c r="CH89" s="50"/>
      <c r="CI89" s="50"/>
      <c r="CJ89" s="50"/>
      <c r="CK89" s="50"/>
      <c r="CL89" s="50"/>
      <c r="CM89" s="51"/>
      <c r="CN89" s="49">
        <v>0</v>
      </c>
      <c r="CO89" s="50"/>
      <c r="CP89" s="50"/>
      <c r="CQ89" s="50"/>
      <c r="CR89" s="50"/>
      <c r="CS89" s="50"/>
      <c r="CT89" s="50"/>
      <c r="CU89" s="50"/>
      <c r="CV89" s="51"/>
      <c r="CW89" s="49">
        <v>0</v>
      </c>
      <c r="CX89" s="50"/>
      <c r="CY89" s="50"/>
      <c r="CZ89" s="50"/>
      <c r="DA89" s="50"/>
      <c r="DB89" s="50"/>
      <c r="DC89" s="50"/>
      <c r="DD89" s="50"/>
      <c r="DE89" s="51"/>
      <c r="DF89" s="52">
        <v>0</v>
      </c>
      <c r="DG89" s="53"/>
      <c r="DH89" s="53"/>
      <c r="DI89" s="53"/>
      <c r="DJ89" s="53"/>
      <c r="DK89" s="53"/>
      <c r="DL89" s="53"/>
      <c r="DM89" s="53"/>
      <c r="DN89" s="54"/>
      <c r="DO89" s="18"/>
    </row>
    <row r="90" spans="1:119" ht="25.7" customHeight="1" x14ac:dyDescent="0.25">
      <c r="A90" s="38" t="s">
        <v>126</v>
      </c>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9"/>
      <c r="AR90" s="40" t="s">
        <v>127</v>
      </c>
      <c r="AS90" s="41"/>
      <c r="AT90" s="41"/>
      <c r="AU90" s="42"/>
      <c r="AV90" s="43" t="s">
        <v>66</v>
      </c>
      <c r="AW90" s="44"/>
      <c r="AX90" s="44"/>
      <c r="AY90" s="44"/>
      <c r="AZ90" s="44"/>
      <c r="BA90" s="45"/>
      <c r="BB90" s="46"/>
      <c r="BC90" s="47"/>
      <c r="BD90" s="47"/>
      <c r="BE90" s="47"/>
      <c r="BF90" s="47"/>
      <c r="BG90" s="47"/>
      <c r="BH90" s="47"/>
      <c r="BI90" s="47"/>
      <c r="BJ90" s="47"/>
      <c r="BK90" s="47"/>
      <c r="BL90" s="47"/>
      <c r="BM90" s="47"/>
      <c r="BN90" s="47"/>
      <c r="BO90" s="47"/>
      <c r="BP90" s="47"/>
      <c r="BQ90" s="47"/>
      <c r="BR90" s="47"/>
      <c r="BS90" s="48"/>
      <c r="BT90" s="46" t="s">
        <v>53</v>
      </c>
      <c r="BU90" s="47"/>
      <c r="BV90" s="47"/>
      <c r="BW90" s="48"/>
      <c r="BX90" s="46"/>
      <c r="BY90" s="47"/>
      <c r="BZ90" s="47"/>
      <c r="CA90" s="47"/>
      <c r="CB90" s="47"/>
      <c r="CC90" s="47"/>
      <c r="CD90" s="48"/>
      <c r="CE90" s="49">
        <v>0</v>
      </c>
      <c r="CF90" s="50"/>
      <c r="CG90" s="50"/>
      <c r="CH90" s="50"/>
      <c r="CI90" s="50"/>
      <c r="CJ90" s="50"/>
      <c r="CK90" s="50"/>
      <c r="CL90" s="50"/>
      <c r="CM90" s="51"/>
      <c r="CN90" s="49">
        <v>0</v>
      </c>
      <c r="CO90" s="50"/>
      <c r="CP90" s="50"/>
      <c r="CQ90" s="50"/>
      <c r="CR90" s="50"/>
      <c r="CS90" s="50"/>
      <c r="CT90" s="50"/>
      <c r="CU90" s="50"/>
      <c r="CV90" s="51"/>
      <c r="CW90" s="49">
        <v>0</v>
      </c>
      <c r="CX90" s="50"/>
      <c r="CY90" s="50"/>
      <c r="CZ90" s="50"/>
      <c r="DA90" s="50"/>
      <c r="DB90" s="50"/>
      <c r="DC90" s="50"/>
      <c r="DD90" s="50"/>
      <c r="DE90" s="51"/>
      <c r="DF90" s="52">
        <v>0</v>
      </c>
      <c r="DG90" s="53"/>
      <c r="DH90" s="53"/>
      <c r="DI90" s="53"/>
      <c r="DJ90" s="53"/>
      <c r="DK90" s="53"/>
      <c r="DL90" s="53"/>
      <c r="DM90" s="53"/>
      <c r="DN90" s="54"/>
      <c r="DO90" s="18"/>
    </row>
    <row r="91" spans="1:119" ht="25.7" customHeight="1" x14ac:dyDescent="0.25">
      <c r="A91" s="38" t="s">
        <v>128</v>
      </c>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9"/>
      <c r="AR91" s="40" t="s">
        <v>129</v>
      </c>
      <c r="AS91" s="41"/>
      <c r="AT91" s="41"/>
      <c r="AU91" s="42"/>
      <c r="AV91" s="43" t="s">
        <v>130</v>
      </c>
      <c r="AW91" s="44"/>
      <c r="AX91" s="44"/>
      <c r="AY91" s="44"/>
      <c r="AZ91" s="44"/>
      <c r="BA91" s="45"/>
      <c r="BB91" s="46"/>
      <c r="BC91" s="47"/>
      <c r="BD91" s="47"/>
      <c r="BE91" s="47"/>
      <c r="BF91" s="47"/>
      <c r="BG91" s="47"/>
      <c r="BH91" s="47"/>
      <c r="BI91" s="47"/>
      <c r="BJ91" s="47"/>
      <c r="BK91" s="47"/>
      <c r="BL91" s="47"/>
      <c r="BM91" s="47"/>
      <c r="BN91" s="47"/>
      <c r="BO91" s="47"/>
      <c r="BP91" s="47"/>
      <c r="BQ91" s="47"/>
      <c r="BR91" s="47"/>
      <c r="BS91" s="48"/>
      <c r="BT91" s="46" t="s">
        <v>53</v>
      </c>
      <c r="BU91" s="47"/>
      <c r="BV91" s="47"/>
      <c r="BW91" s="48"/>
      <c r="BX91" s="46"/>
      <c r="BY91" s="47"/>
      <c r="BZ91" s="47"/>
      <c r="CA91" s="47"/>
      <c r="CB91" s="47"/>
      <c r="CC91" s="47"/>
      <c r="CD91" s="48"/>
      <c r="CE91" s="49">
        <v>0</v>
      </c>
      <c r="CF91" s="50"/>
      <c r="CG91" s="50"/>
      <c r="CH91" s="50"/>
      <c r="CI91" s="50"/>
      <c r="CJ91" s="50"/>
      <c r="CK91" s="50"/>
      <c r="CL91" s="50"/>
      <c r="CM91" s="51"/>
      <c r="CN91" s="49">
        <v>0</v>
      </c>
      <c r="CO91" s="50"/>
      <c r="CP91" s="50"/>
      <c r="CQ91" s="50"/>
      <c r="CR91" s="50"/>
      <c r="CS91" s="50"/>
      <c r="CT91" s="50"/>
      <c r="CU91" s="50"/>
      <c r="CV91" s="51"/>
      <c r="CW91" s="49">
        <v>0</v>
      </c>
      <c r="CX91" s="50"/>
      <c r="CY91" s="50"/>
      <c r="CZ91" s="50"/>
      <c r="DA91" s="50"/>
      <c r="DB91" s="50"/>
      <c r="DC91" s="50"/>
      <c r="DD91" s="50"/>
      <c r="DE91" s="51"/>
      <c r="DF91" s="52">
        <v>0</v>
      </c>
      <c r="DG91" s="53"/>
      <c r="DH91" s="53"/>
      <c r="DI91" s="53"/>
      <c r="DJ91" s="53"/>
      <c r="DK91" s="53"/>
      <c r="DL91" s="53"/>
      <c r="DM91" s="53"/>
      <c r="DN91" s="54"/>
      <c r="DO91" s="18"/>
    </row>
    <row r="92" spans="1:119" ht="25.7" customHeight="1" x14ac:dyDescent="0.25">
      <c r="A92" s="39" t="s">
        <v>128</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6" t="s">
        <v>131</v>
      </c>
      <c r="AS92" s="57"/>
      <c r="AT92" s="57"/>
      <c r="AU92" s="57"/>
      <c r="AV92" s="58" t="s">
        <v>132</v>
      </c>
      <c r="AW92" s="59"/>
      <c r="AX92" s="59"/>
      <c r="AY92" s="59"/>
      <c r="AZ92" s="59"/>
      <c r="BA92" s="59"/>
      <c r="BB92" s="60"/>
      <c r="BC92" s="61"/>
      <c r="BD92" s="61"/>
      <c r="BE92" s="61"/>
      <c r="BF92" s="61"/>
      <c r="BG92" s="61"/>
      <c r="BH92" s="61"/>
      <c r="BI92" s="61"/>
      <c r="BJ92" s="61"/>
      <c r="BK92" s="61"/>
      <c r="BL92" s="61"/>
      <c r="BM92" s="61"/>
      <c r="BN92" s="61"/>
      <c r="BO92" s="61"/>
      <c r="BP92" s="61"/>
      <c r="BQ92" s="61"/>
      <c r="BR92" s="61"/>
      <c r="BS92" s="61"/>
      <c r="BT92" s="60" t="s">
        <v>53</v>
      </c>
      <c r="BU92" s="61"/>
      <c r="BV92" s="61"/>
      <c r="BW92" s="61"/>
      <c r="BX92" s="60"/>
      <c r="BY92" s="61"/>
      <c r="BZ92" s="61"/>
      <c r="CA92" s="61"/>
      <c r="CB92" s="61"/>
      <c r="CC92" s="61"/>
      <c r="CD92" s="61"/>
      <c r="CE92" s="62">
        <v>0</v>
      </c>
      <c r="CF92" s="63"/>
      <c r="CG92" s="63"/>
      <c r="CH92" s="63"/>
      <c r="CI92" s="63"/>
      <c r="CJ92" s="63"/>
      <c r="CK92" s="63"/>
      <c r="CL92" s="63"/>
      <c r="CM92" s="63"/>
      <c r="CN92" s="62">
        <v>0</v>
      </c>
      <c r="CO92" s="63"/>
      <c r="CP92" s="63"/>
      <c r="CQ92" s="63"/>
      <c r="CR92" s="63"/>
      <c r="CS92" s="63"/>
      <c r="CT92" s="63"/>
      <c r="CU92" s="63"/>
      <c r="CV92" s="63"/>
      <c r="CW92" s="62">
        <v>0</v>
      </c>
      <c r="CX92" s="63"/>
      <c r="CY92" s="63"/>
      <c r="CZ92" s="63"/>
      <c r="DA92" s="63"/>
      <c r="DB92" s="63"/>
      <c r="DC92" s="63"/>
      <c r="DD92" s="63"/>
      <c r="DE92" s="63"/>
      <c r="DF92" s="64">
        <v>0</v>
      </c>
      <c r="DG92" s="65"/>
      <c r="DH92" s="65"/>
      <c r="DI92" s="65"/>
      <c r="DJ92" s="65"/>
      <c r="DK92" s="65"/>
      <c r="DL92" s="65"/>
      <c r="DM92" s="65"/>
      <c r="DN92" s="65"/>
      <c r="DO92" s="18"/>
    </row>
    <row r="93" spans="1:119" ht="38.450000000000003" customHeight="1" x14ac:dyDescent="0.25">
      <c r="A93" s="39" t="s">
        <v>133</v>
      </c>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6" t="s">
        <v>134</v>
      </c>
      <c r="AS93" s="57"/>
      <c r="AT93" s="57"/>
      <c r="AU93" s="57"/>
      <c r="AV93" s="58" t="s">
        <v>135</v>
      </c>
      <c r="AW93" s="59"/>
      <c r="AX93" s="59"/>
      <c r="AY93" s="59"/>
      <c r="AZ93" s="59"/>
      <c r="BA93" s="59"/>
      <c r="BB93" s="60"/>
      <c r="BC93" s="61"/>
      <c r="BD93" s="61"/>
      <c r="BE93" s="61"/>
      <c r="BF93" s="61"/>
      <c r="BG93" s="61"/>
      <c r="BH93" s="61"/>
      <c r="BI93" s="61"/>
      <c r="BJ93" s="61"/>
      <c r="BK93" s="61"/>
      <c r="BL93" s="61"/>
      <c r="BM93" s="61"/>
      <c r="BN93" s="61"/>
      <c r="BO93" s="61"/>
      <c r="BP93" s="61"/>
      <c r="BQ93" s="61"/>
      <c r="BR93" s="61"/>
      <c r="BS93" s="61"/>
      <c r="BT93" s="60" t="s">
        <v>53</v>
      </c>
      <c r="BU93" s="61"/>
      <c r="BV93" s="61"/>
      <c r="BW93" s="61"/>
      <c r="BX93" s="60"/>
      <c r="BY93" s="61"/>
      <c r="BZ93" s="61"/>
      <c r="CA93" s="61"/>
      <c r="CB93" s="61"/>
      <c r="CC93" s="61"/>
      <c r="CD93" s="61"/>
      <c r="CE93" s="62">
        <v>0</v>
      </c>
      <c r="CF93" s="63"/>
      <c r="CG93" s="63"/>
      <c r="CH93" s="63"/>
      <c r="CI93" s="63"/>
      <c r="CJ93" s="63"/>
      <c r="CK93" s="63"/>
      <c r="CL93" s="63"/>
      <c r="CM93" s="63"/>
      <c r="CN93" s="62">
        <v>0</v>
      </c>
      <c r="CO93" s="63"/>
      <c r="CP93" s="63"/>
      <c r="CQ93" s="63"/>
      <c r="CR93" s="63"/>
      <c r="CS93" s="63"/>
      <c r="CT93" s="63"/>
      <c r="CU93" s="63"/>
      <c r="CV93" s="63"/>
      <c r="CW93" s="62">
        <v>0</v>
      </c>
      <c r="CX93" s="63"/>
      <c r="CY93" s="63"/>
      <c r="CZ93" s="63"/>
      <c r="DA93" s="63"/>
      <c r="DB93" s="63"/>
      <c r="DC93" s="63"/>
      <c r="DD93" s="63"/>
      <c r="DE93" s="63"/>
      <c r="DF93" s="64">
        <v>0</v>
      </c>
      <c r="DG93" s="65"/>
      <c r="DH93" s="65"/>
      <c r="DI93" s="65"/>
      <c r="DJ93" s="65"/>
      <c r="DK93" s="65"/>
      <c r="DL93" s="65"/>
      <c r="DM93" s="65"/>
      <c r="DN93" s="65"/>
      <c r="DO93" s="18"/>
    </row>
    <row r="94" spans="1:119" ht="25.7" customHeight="1" x14ac:dyDescent="0.25">
      <c r="A94" s="39" t="s">
        <v>136</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6" t="s">
        <v>137</v>
      </c>
      <c r="AS94" s="57"/>
      <c r="AT94" s="57"/>
      <c r="AU94" s="57"/>
      <c r="AV94" s="58" t="s">
        <v>135</v>
      </c>
      <c r="AW94" s="59"/>
      <c r="AX94" s="59"/>
      <c r="AY94" s="59"/>
      <c r="AZ94" s="59"/>
      <c r="BA94" s="59"/>
      <c r="BB94" s="60"/>
      <c r="BC94" s="61"/>
      <c r="BD94" s="61"/>
      <c r="BE94" s="61"/>
      <c r="BF94" s="61"/>
      <c r="BG94" s="61"/>
      <c r="BH94" s="61"/>
      <c r="BI94" s="61"/>
      <c r="BJ94" s="61"/>
      <c r="BK94" s="61"/>
      <c r="BL94" s="61"/>
      <c r="BM94" s="61"/>
      <c r="BN94" s="61"/>
      <c r="BO94" s="61"/>
      <c r="BP94" s="61"/>
      <c r="BQ94" s="61"/>
      <c r="BR94" s="61"/>
      <c r="BS94" s="61"/>
      <c r="BT94" s="60" t="s">
        <v>53</v>
      </c>
      <c r="BU94" s="61"/>
      <c r="BV94" s="61"/>
      <c r="BW94" s="61"/>
      <c r="BX94" s="60"/>
      <c r="BY94" s="61"/>
      <c r="BZ94" s="61"/>
      <c r="CA94" s="61"/>
      <c r="CB94" s="61"/>
      <c r="CC94" s="61"/>
      <c r="CD94" s="61"/>
      <c r="CE94" s="62">
        <v>0</v>
      </c>
      <c r="CF94" s="63"/>
      <c r="CG94" s="63"/>
      <c r="CH94" s="63"/>
      <c r="CI94" s="63"/>
      <c r="CJ94" s="63"/>
      <c r="CK94" s="63"/>
      <c r="CL94" s="63"/>
      <c r="CM94" s="63"/>
      <c r="CN94" s="62">
        <v>0</v>
      </c>
      <c r="CO94" s="63"/>
      <c r="CP94" s="63"/>
      <c r="CQ94" s="63"/>
      <c r="CR94" s="63"/>
      <c r="CS94" s="63"/>
      <c r="CT94" s="63"/>
      <c r="CU94" s="63"/>
      <c r="CV94" s="63"/>
      <c r="CW94" s="62">
        <v>0</v>
      </c>
      <c r="CX94" s="63"/>
      <c r="CY94" s="63"/>
      <c r="CZ94" s="63"/>
      <c r="DA94" s="63"/>
      <c r="DB94" s="63"/>
      <c r="DC94" s="63"/>
      <c r="DD94" s="63"/>
      <c r="DE94" s="63"/>
      <c r="DF94" s="64">
        <v>0</v>
      </c>
      <c r="DG94" s="65"/>
      <c r="DH94" s="65"/>
      <c r="DI94" s="65"/>
      <c r="DJ94" s="65"/>
      <c r="DK94" s="65"/>
      <c r="DL94" s="65"/>
      <c r="DM94" s="65"/>
      <c r="DN94" s="65"/>
      <c r="DO94" s="18"/>
    </row>
    <row r="95" spans="1:119" ht="15.2" customHeight="1" x14ac:dyDescent="0.25">
      <c r="A95" s="39" t="s">
        <v>138</v>
      </c>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6" t="s">
        <v>139</v>
      </c>
      <c r="AS95" s="57"/>
      <c r="AT95" s="57"/>
      <c r="AU95" s="57"/>
      <c r="AV95" s="58" t="s">
        <v>140</v>
      </c>
      <c r="AW95" s="59"/>
      <c r="AX95" s="59"/>
      <c r="AY95" s="59"/>
      <c r="AZ95" s="59"/>
      <c r="BA95" s="59"/>
      <c r="BB95" s="60"/>
      <c r="BC95" s="61"/>
      <c r="BD95" s="61"/>
      <c r="BE95" s="61"/>
      <c r="BF95" s="61"/>
      <c r="BG95" s="61"/>
      <c r="BH95" s="61"/>
      <c r="BI95" s="61"/>
      <c r="BJ95" s="61"/>
      <c r="BK95" s="61"/>
      <c r="BL95" s="61"/>
      <c r="BM95" s="61"/>
      <c r="BN95" s="61"/>
      <c r="BO95" s="61"/>
      <c r="BP95" s="61"/>
      <c r="BQ95" s="61"/>
      <c r="BR95" s="61"/>
      <c r="BS95" s="61"/>
      <c r="BT95" s="60" t="s">
        <v>53</v>
      </c>
      <c r="BU95" s="61"/>
      <c r="BV95" s="61"/>
      <c r="BW95" s="61"/>
      <c r="BX95" s="60"/>
      <c r="BY95" s="61"/>
      <c r="BZ95" s="61"/>
      <c r="CA95" s="61"/>
      <c r="CB95" s="61"/>
      <c r="CC95" s="61"/>
      <c r="CD95" s="61"/>
      <c r="CE95" s="62">
        <f>CE96</f>
        <v>13800</v>
      </c>
      <c r="CF95" s="63"/>
      <c r="CG95" s="63"/>
      <c r="CH95" s="63"/>
      <c r="CI95" s="63"/>
      <c r="CJ95" s="63"/>
      <c r="CK95" s="63"/>
      <c r="CL95" s="63"/>
      <c r="CM95" s="63"/>
      <c r="CN95" s="62">
        <f>CN96</f>
        <v>13800</v>
      </c>
      <c r="CO95" s="63"/>
      <c r="CP95" s="63"/>
      <c r="CQ95" s="63"/>
      <c r="CR95" s="63"/>
      <c r="CS95" s="63"/>
      <c r="CT95" s="63"/>
      <c r="CU95" s="63"/>
      <c r="CV95" s="63"/>
      <c r="CW95" s="62">
        <f>CW96</f>
        <v>13800</v>
      </c>
      <c r="CX95" s="63"/>
      <c r="CY95" s="63"/>
      <c r="CZ95" s="63"/>
      <c r="DA95" s="63"/>
      <c r="DB95" s="63"/>
      <c r="DC95" s="63"/>
      <c r="DD95" s="63"/>
      <c r="DE95" s="63"/>
      <c r="DF95" s="64">
        <v>0</v>
      </c>
      <c r="DG95" s="65"/>
      <c r="DH95" s="65"/>
      <c r="DI95" s="65"/>
      <c r="DJ95" s="65"/>
      <c r="DK95" s="65"/>
      <c r="DL95" s="65"/>
      <c r="DM95" s="65"/>
      <c r="DN95" s="65"/>
      <c r="DO95" s="18"/>
    </row>
    <row r="96" spans="1:119" ht="25.7" customHeight="1" x14ac:dyDescent="0.25">
      <c r="A96" s="39" t="s">
        <v>141</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6" t="s">
        <v>142</v>
      </c>
      <c r="AS96" s="57"/>
      <c r="AT96" s="57"/>
      <c r="AU96" s="57"/>
      <c r="AV96" s="58" t="s">
        <v>143</v>
      </c>
      <c r="AW96" s="59"/>
      <c r="AX96" s="59"/>
      <c r="AY96" s="59"/>
      <c r="AZ96" s="59"/>
      <c r="BA96" s="59"/>
      <c r="BB96" s="60"/>
      <c r="BC96" s="61"/>
      <c r="BD96" s="61"/>
      <c r="BE96" s="61"/>
      <c r="BF96" s="61"/>
      <c r="BG96" s="61"/>
      <c r="BH96" s="61"/>
      <c r="BI96" s="61"/>
      <c r="BJ96" s="61"/>
      <c r="BK96" s="61"/>
      <c r="BL96" s="61"/>
      <c r="BM96" s="61"/>
      <c r="BN96" s="61"/>
      <c r="BO96" s="61"/>
      <c r="BP96" s="61"/>
      <c r="BQ96" s="61"/>
      <c r="BR96" s="61"/>
      <c r="BS96" s="61"/>
      <c r="BT96" s="60" t="s">
        <v>53</v>
      </c>
      <c r="BU96" s="61"/>
      <c r="BV96" s="61"/>
      <c r="BW96" s="61"/>
      <c r="BX96" s="60"/>
      <c r="BY96" s="61"/>
      <c r="BZ96" s="61"/>
      <c r="CA96" s="61"/>
      <c r="CB96" s="61"/>
      <c r="CC96" s="61"/>
      <c r="CD96" s="61"/>
      <c r="CE96" s="62">
        <f>CE97</f>
        <v>13800</v>
      </c>
      <c r="CF96" s="63"/>
      <c r="CG96" s="63"/>
      <c r="CH96" s="63"/>
      <c r="CI96" s="63"/>
      <c r="CJ96" s="63"/>
      <c r="CK96" s="63"/>
      <c r="CL96" s="63"/>
      <c r="CM96" s="63"/>
      <c r="CN96" s="62">
        <f>CN97</f>
        <v>13800</v>
      </c>
      <c r="CO96" s="63"/>
      <c r="CP96" s="63"/>
      <c r="CQ96" s="63"/>
      <c r="CR96" s="63"/>
      <c r="CS96" s="63"/>
      <c r="CT96" s="63"/>
      <c r="CU96" s="63"/>
      <c r="CV96" s="63"/>
      <c r="CW96" s="62">
        <f>CW97</f>
        <v>13800</v>
      </c>
      <c r="CX96" s="63"/>
      <c r="CY96" s="63"/>
      <c r="CZ96" s="63"/>
      <c r="DA96" s="63"/>
      <c r="DB96" s="63"/>
      <c r="DC96" s="63"/>
      <c r="DD96" s="63"/>
      <c r="DE96" s="63"/>
      <c r="DF96" s="64">
        <v>0</v>
      </c>
      <c r="DG96" s="65"/>
      <c r="DH96" s="65"/>
      <c r="DI96" s="65"/>
      <c r="DJ96" s="65"/>
      <c r="DK96" s="65"/>
      <c r="DL96" s="65"/>
      <c r="DM96" s="65"/>
      <c r="DN96" s="65"/>
      <c r="DO96" s="18"/>
    </row>
    <row r="97" spans="1:119" ht="25.7" customHeight="1" x14ac:dyDescent="0.25">
      <c r="A97" s="39" t="s">
        <v>144</v>
      </c>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6" t="s">
        <v>145</v>
      </c>
      <c r="AS97" s="57"/>
      <c r="AT97" s="57"/>
      <c r="AU97" s="57"/>
      <c r="AV97" s="58" t="s">
        <v>146</v>
      </c>
      <c r="AW97" s="59"/>
      <c r="AX97" s="59"/>
      <c r="AY97" s="59"/>
      <c r="AZ97" s="59"/>
      <c r="BA97" s="59"/>
      <c r="BB97" s="60"/>
      <c r="BC97" s="61"/>
      <c r="BD97" s="61"/>
      <c r="BE97" s="61"/>
      <c r="BF97" s="61"/>
      <c r="BG97" s="61"/>
      <c r="BH97" s="61"/>
      <c r="BI97" s="61"/>
      <c r="BJ97" s="61"/>
      <c r="BK97" s="61"/>
      <c r="BL97" s="61"/>
      <c r="BM97" s="61"/>
      <c r="BN97" s="61"/>
      <c r="BO97" s="61"/>
      <c r="BP97" s="61"/>
      <c r="BQ97" s="61"/>
      <c r="BR97" s="61"/>
      <c r="BS97" s="61"/>
      <c r="BT97" s="60" t="s">
        <v>53</v>
      </c>
      <c r="BU97" s="61"/>
      <c r="BV97" s="61"/>
      <c r="BW97" s="61"/>
      <c r="BX97" s="60"/>
      <c r="BY97" s="61"/>
      <c r="BZ97" s="61"/>
      <c r="CA97" s="61"/>
      <c r="CB97" s="61"/>
      <c r="CC97" s="61"/>
      <c r="CD97" s="61"/>
      <c r="CE97" s="62">
        <f>CE98</f>
        <v>13800</v>
      </c>
      <c r="CF97" s="63"/>
      <c r="CG97" s="63"/>
      <c r="CH97" s="63"/>
      <c r="CI97" s="63"/>
      <c r="CJ97" s="63"/>
      <c r="CK97" s="63"/>
      <c r="CL97" s="63"/>
      <c r="CM97" s="63"/>
      <c r="CN97" s="62">
        <f>CN98</f>
        <v>13800</v>
      </c>
      <c r="CO97" s="63"/>
      <c r="CP97" s="63"/>
      <c r="CQ97" s="63"/>
      <c r="CR97" s="63"/>
      <c r="CS97" s="63"/>
      <c r="CT97" s="63"/>
      <c r="CU97" s="63"/>
      <c r="CV97" s="63"/>
      <c r="CW97" s="62">
        <f>CW98</f>
        <v>13800</v>
      </c>
      <c r="CX97" s="63"/>
      <c r="CY97" s="63"/>
      <c r="CZ97" s="63"/>
      <c r="DA97" s="63"/>
      <c r="DB97" s="63"/>
      <c r="DC97" s="63"/>
      <c r="DD97" s="63"/>
      <c r="DE97" s="63"/>
      <c r="DF97" s="64">
        <v>0</v>
      </c>
      <c r="DG97" s="65"/>
      <c r="DH97" s="65"/>
      <c r="DI97" s="65"/>
      <c r="DJ97" s="65"/>
      <c r="DK97" s="65"/>
      <c r="DL97" s="65"/>
      <c r="DM97" s="65"/>
      <c r="DN97" s="65"/>
      <c r="DO97" s="18"/>
    </row>
    <row r="98" spans="1:119" ht="25.7" customHeight="1" x14ac:dyDescent="0.25">
      <c r="A98" s="39" t="s">
        <v>437</v>
      </c>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6" t="s">
        <v>145</v>
      </c>
      <c r="AS98" s="57"/>
      <c r="AT98" s="57"/>
      <c r="AU98" s="57"/>
      <c r="AV98" s="58" t="s">
        <v>146</v>
      </c>
      <c r="AW98" s="59"/>
      <c r="AX98" s="59"/>
      <c r="AY98" s="59"/>
      <c r="AZ98" s="59"/>
      <c r="BA98" s="59"/>
      <c r="BB98" s="60" t="s">
        <v>438</v>
      </c>
      <c r="BC98" s="61"/>
      <c r="BD98" s="61"/>
      <c r="BE98" s="61"/>
      <c r="BF98" s="61"/>
      <c r="BG98" s="61"/>
      <c r="BH98" s="61"/>
      <c r="BI98" s="61"/>
      <c r="BJ98" s="61"/>
      <c r="BK98" s="61"/>
      <c r="BL98" s="61"/>
      <c r="BM98" s="61"/>
      <c r="BN98" s="61"/>
      <c r="BO98" s="61"/>
      <c r="BP98" s="61"/>
      <c r="BQ98" s="61"/>
      <c r="BR98" s="61"/>
      <c r="BS98" s="61"/>
      <c r="BT98" s="60" t="s">
        <v>439</v>
      </c>
      <c r="BU98" s="61"/>
      <c r="BV98" s="61"/>
      <c r="BW98" s="61"/>
      <c r="BX98" s="60" t="s">
        <v>425</v>
      </c>
      <c r="BY98" s="61"/>
      <c r="BZ98" s="61"/>
      <c r="CA98" s="61"/>
      <c r="CB98" s="61"/>
      <c r="CC98" s="61"/>
      <c r="CD98" s="61"/>
      <c r="CE98" s="62">
        <v>13800</v>
      </c>
      <c r="CF98" s="63"/>
      <c r="CG98" s="63"/>
      <c r="CH98" s="63"/>
      <c r="CI98" s="63"/>
      <c r="CJ98" s="63"/>
      <c r="CK98" s="63"/>
      <c r="CL98" s="63"/>
      <c r="CM98" s="63"/>
      <c r="CN98" s="62">
        <v>13800</v>
      </c>
      <c r="CO98" s="63"/>
      <c r="CP98" s="63"/>
      <c r="CQ98" s="63"/>
      <c r="CR98" s="63"/>
      <c r="CS98" s="63"/>
      <c r="CT98" s="63"/>
      <c r="CU98" s="63"/>
      <c r="CV98" s="63"/>
      <c r="CW98" s="62">
        <v>13800</v>
      </c>
      <c r="CX98" s="63"/>
      <c r="CY98" s="63"/>
      <c r="CZ98" s="63"/>
      <c r="DA98" s="63"/>
      <c r="DB98" s="63"/>
      <c r="DC98" s="63"/>
      <c r="DD98" s="63"/>
      <c r="DE98" s="63"/>
      <c r="DF98" s="64">
        <v>0</v>
      </c>
      <c r="DG98" s="65"/>
      <c r="DH98" s="65"/>
      <c r="DI98" s="65"/>
      <c r="DJ98" s="65"/>
      <c r="DK98" s="65"/>
      <c r="DL98" s="65"/>
      <c r="DM98" s="65"/>
      <c r="DN98" s="65"/>
      <c r="DO98" s="18"/>
    </row>
    <row r="99" spans="1:119" ht="38.450000000000003" customHeight="1" x14ac:dyDescent="0.25">
      <c r="A99" s="39" t="s">
        <v>147</v>
      </c>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6" t="s">
        <v>148</v>
      </c>
      <c r="AS99" s="57"/>
      <c r="AT99" s="57"/>
      <c r="AU99" s="57"/>
      <c r="AV99" s="58" t="s">
        <v>149</v>
      </c>
      <c r="AW99" s="59"/>
      <c r="AX99" s="59"/>
      <c r="AY99" s="59"/>
      <c r="AZ99" s="59"/>
      <c r="BA99" s="59"/>
      <c r="BB99" s="60"/>
      <c r="BC99" s="61"/>
      <c r="BD99" s="61"/>
      <c r="BE99" s="61"/>
      <c r="BF99" s="61"/>
      <c r="BG99" s="61"/>
      <c r="BH99" s="61"/>
      <c r="BI99" s="61"/>
      <c r="BJ99" s="61"/>
      <c r="BK99" s="61"/>
      <c r="BL99" s="61"/>
      <c r="BM99" s="61"/>
      <c r="BN99" s="61"/>
      <c r="BO99" s="61"/>
      <c r="BP99" s="61"/>
      <c r="BQ99" s="61"/>
      <c r="BR99" s="61"/>
      <c r="BS99" s="61"/>
      <c r="BT99" s="60" t="s">
        <v>53</v>
      </c>
      <c r="BU99" s="61"/>
      <c r="BV99" s="61"/>
      <c r="BW99" s="61"/>
      <c r="BX99" s="60"/>
      <c r="BY99" s="61"/>
      <c r="BZ99" s="61"/>
      <c r="CA99" s="61"/>
      <c r="CB99" s="61"/>
      <c r="CC99" s="61"/>
      <c r="CD99" s="61"/>
      <c r="CE99" s="62">
        <v>0</v>
      </c>
      <c r="CF99" s="63"/>
      <c r="CG99" s="63"/>
      <c r="CH99" s="63"/>
      <c r="CI99" s="63"/>
      <c r="CJ99" s="63"/>
      <c r="CK99" s="63"/>
      <c r="CL99" s="63"/>
      <c r="CM99" s="63"/>
      <c r="CN99" s="62">
        <v>0</v>
      </c>
      <c r="CO99" s="63"/>
      <c r="CP99" s="63"/>
      <c r="CQ99" s="63"/>
      <c r="CR99" s="63"/>
      <c r="CS99" s="63"/>
      <c r="CT99" s="63"/>
      <c r="CU99" s="63"/>
      <c r="CV99" s="63"/>
      <c r="CW99" s="62">
        <v>0</v>
      </c>
      <c r="CX99" s="63"/>
      <c r="CY99" s="63"/>
      <c r="CZ99" s="63"/>
      <c r="DA99" s="63"/>
      <c r="DB99" s="63"/>
      <c r="DC99" s="63"/>
      <c r="DD99" s="63"/>
      <c r="DE99" s="63"/>
      <c r="DF99" s="64">
        <v>0</v>
      </c>
      <c r="DG99" s="65"/>
      <c r="DH99" s="65"/>
      <c r="DI99" s="65"/>
      <c r="DJ99" s="65"/>
      <c r="DK99" s="65"/>
      <c r="DL99" s="65"/>
      <c r="DM99" s="65"/>
      <c r="DN99" s="65"/>
      <c r="DO99" s="18"/>
    </row>
    <row r="100" spans="1:119" ht="51.2" customHeight="1" x14ac:dyDescent="0.25">
      <c r="A100" s="39" t="s">
        <v>150</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6" t="s">
        <v>151</v>
      </c>
      <c r="AS100" s="57"/>
      <c r="AT100" s="57"/>
      <c r="AU100" s="57"/>
      <c r="AV100" s="58" t="s">
        <v>152</v>
      </c>
      <c r="AW100" s="59"/>
      <c r="AX100" s="59"/>
      <c r="AY100" s="59"/>
      <c r="AZ100" s="59"/>
      <c r="BA100" s="59"/>
      <c r="BB100" s="60"/>
      <c r="BC100" s="61"/>
      <c r="BD100" s="61"/>
      <c r="BE100" s="61"/>
      <c r="BF100" s="61"/>
      <c r="BG100" s="61"/>
      <c r="BH100" s="61"/>
      <c r="BI100" s="61"/>
      <c r="BJ100" s="61"/>
      <c r="BK100" s="61"/>
      <c r="BL100" s="61"/>
      <c r="BM100" s="61"/>
      <c r="BN100" s="61"/>
      <c r="BO100" s="61"/>
      <c r="BP100" s="61"/>
      <c r="BQ100" s="61"/>
      <c r="BR100" s="61"/>
      <c r="BS100" s="61"/>
      <c r="BT100" s="60" t="s">
        <v>53</v>
      </c>
      <c r="BU100" s="61"/>
      <c r="BV100" s="61"/>
      <c r="BW100" s="61"/>
      <c r="BX100" s="60"/>
      <c r="BY100" s="61"/>
      <c r="BZ100" s="61"/>
      <c r="CA100" s="61"/>
      <c r="CB100" s="61"/>
      <c r="CC100" s="61"/>
      <c r="CD100" s="61"/>
      <c r="CE100" s="62">
        <v>0</v>
      </c>
      <c r="CF100" s="63"/>
      <c r="CG100" s="63"/>
      <c r="CH100" s="63"/>
      <c r="CI100" s="63"/>
      <c r="CJ100" s="63"/>
      <c r="CK100" s="63"/>
      <c r="CL100" s="63"/>
      <c r="CM100" s="63"/>
      <c r="CN100" s="62">
        <v>0</v>
      </c>
      <c r="CO100" s="63"/>
      <c r="CP100" s="63"/>
      <c r="CQ100" s="63"/>
      <c r="CR100" s="63"/>
      <c r="CS100" s="63"/>
      <c r="CT100" s="63"/>
      <c r="CU100" s="63"/>
      <c r="CV100" s="63"/>
      <c r="CW100" s="62">
        <v>0</v>
      </c>
      <c r="CX100" s="63"/>
      <c r="CY100" s="63"/>
      <c r="CZ100" s="63"/>
      <c r="DA100" s="63"/>
      <c r="DB100" s="63"/>
      <c r="DC100" s="63"/>
      <c r="DD100" s="63"/>
      <c r="DE100" s="63"/>
      <c r="DF100" s="64">
        <v>0</v>
      </c>
      <c r="DG100" s="65"/>
      <c r="DH100" s="65"/>
      <c r="DI100" s="65"/>
      <c r="DJ100" s="65"/>
      <c r="DK100" s="65"/>
      <c r="DL100" s="65"/>
      <c r="DM100" s="65"/>
      <c r="DN100" s="65"/>
      <c r="DO100" s="18"/>
    </row>
    <row r="101" spans="1:119" ht="15.2" customHeight="1" x14ac:dyDescent="0.25">
      <c r="A101" s="39" t="s">
        <v>153</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6" t="s">
        <v>154</v>
      </c>
      <c r="AS101" s="57"/>
      <c r="AT101" s="57"/>
      <c r="AU101" s="57"/>
      <c r="AV101" s="58" t="s">
        <v>155</v>
      </c>
      <c r="AW101" s="59"/>
      <c r="AX101" s="59"/>
      <c r="AY101" s="59"/>
      <c r="AZ101" s="59"/>
      <c r="BA101" s="59"/>
      <c r="BB101" s="60"/>
      <c r="BC101" s="61"/>
      <c r="BD101" s="61"/>
      <c r="BE101" s="61"/>
      <c r="BF101" s="61"/>
      <c r="BG101" s="61"/>
      <c r="BH101" s="61"/>
      <c r="BI101" s="61"/>
      <c r="BJ101" s="61"/>
      <c r="BK101" s="61"/>
      <c r="BL101" s="61"/>
      <c r="BM101" s="61"/>
      <c r="BN101" s="61"/>
      <c r="BO101" s="61"/>
      <c r="BP101" s="61"/>
      <c r="BQ101" s="61"/>
      <c r="BR101" s="61"/>
      <c r="BS101" s="61"/>
      <c r="BT101" s="60" t="s">
        <v>53</v>
      </c>
      <c r="BU101" s="61"/>
      <c r="BV101" s="61"/>
      <c r="BW101" s="61"/>
      <c r="BX101" s="60"/>
      <c r="BY101" s="61"/>
      <c r="BZ101" s="61"/>
      <c r="CA101" s="61"/>
      <c r="CB101" s="61"/>
      <c r="CC101" s="61"/>
      <c r="CD101" s="61"/>
      <c r="CE101" s="62">
        <v>0</v>
      </c>
      <c r="CF101" s="63"/>
      <c r="CG101" s="63"/>
      <c r="CH101" s="63"/>
      <c r="CI101" s="63"/>
      <c r="CJ101" s="63"/>
      <c r="CK101" s="63"/>
      <c r="CL101" s="63"/>
      <c r="CM101" s="63"/>
      <c r="CN101" s="62">
        <v>0</v>
      </c>
      <c r="CO101" s="63"/>
      <c r="CP101" s="63"/>
      <c r="CQ101" s="63"/>
      <c r="CR101" s="63"/>
      <c r="CS101" s="63"/>
      <c r="CT101" s="63"/>
      <c r="CU101" s="63"/>
      <c r="CV101" s="63"/>
      <c r="CW101" s="62">
        <v>0</v>
      </c>
      <c r="CX101" s="63"/>
      <c r="CY101" s="63"/>
      <c r="CZ101" s="63"/>
      <c r="DA101" s="63"/>
      <c r="DB101" s="63"/>
      <c r="DC101" s="63"/>
      <c r="DD101" s="63"/>
      <c r="DE101" s="63"/>
      <c r="DF101" s="64">
        <v>0</v>
      </c>
      <c r="DG101" s="65"/>
      <c r="DH101" s="65"/>
      <c r="DI101" s="65"/>
      <c r="DJ101" s="65"/>
      <c r="DK101" s="65"/>
      <c r="DL101" s="65"/>
      <c r="DM101" s="65"/>
      <c r="DN101" s="65"/>
      <c r="DO101" s="18"/>
    </row>
    <row r="102" spans="1:119" ht="15.2" customHeight="1" x14ac:dyDescent="0.25">
      <c r="A102" s="39" t="s">
        <v>156</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6" t="s">
        <v>157</v>
      </c>
      <c r="AS102" s="57"/>
      <c r="AT102" s="57"/>
      <c r="AU102" s="57"/>
      <c r="AV102" s="58" t="s">
        <v>158</v>
      </c>
      <c r="AW102" s="59"/>
      <c r="AX102" s="59"/>
      <c r="AY102" s="59"/>
      <c r="AZ102" s="59"/>
      <c r="BA102" s="59"/>
      <c r="BB102" s="60"/>
      <c r="BC102" s="61"/>
      <c r="BD102" s="61"/>
      <c r="BE102" s="61"/>
      <c r="BF102" s="61"/>
      <c r="BG102" s="61"/>
      <c r="BH102" s="61"/>
      <c r="BI102" s="61"/>
      <c r="BJ102" s="61"/>
      <c r="BK102" s="61"/>
      <c r="BL102" s="61"/>
      <c r="BM102" s="61"/>
      <c r="BN102" s="61"/>
      <c r="BO102" s="61"/>
      <c r="BP102" s="61"/>
      <c r="BQ102" s="61"/>
      <c r="BR102" s="61"/>
      <c r="BS102" s="61"/>
      <c r="BT102" s="60" t="s">
        <v>53</v>
      </c>
      <c r="BU102" s="61"/>
      <c r="BV102" s="61"/>
      <c r="BW102" s="61"/>
      <c r="BX102" s="60"/>
      <c r="BY102" s="61"/>
      <c r="BZ102" s="61"/>
      <c r="CA102" s="61"/>
      <c r="CB102" s="61"/>
      <c r="CC102" s="61"/>
      <c r="CD102" s="61"/>
      <c r="CE102" s="62">
        <f>CE103+CE106</f>
        <v>2056120</v>
      </c>
      <c r="CF102" s="63"/>
      <c r="CG102" s="63"/>
      <c r="CH102" s="63"/>
      <c r="CI102" s="63"/>
      <c r="CJ102" s="63"/>
      <c r="CK102" s="63"/>
      <c r="CL102" s="63"/>
      <c r="CM102" s="63"/>
      <c r="CN102" s="62">
        <f>CN103+CN106</f>
        <v>544030</v>
      </c>
      <c r="CO102" s="63"/>
      <c r="CP102" s="63"/>
      <c r="CQ102" s="63"/>
      <c r="CR102" s="63"/>
      <c r="CS102" s="63"/>
      <c r="CT102" s="63"/>
      <c r="CU102" s="63"/>
      <c r="CV102" s="63"/>
      <c r="CW102" s="62">
        <f>CW103+CW106</f>
        <v>544030</v>
      </c>
      <c r="CX102" s="63"/>
      <c r="CY102" s="63"/>
      <c r="CZ102" s="63"/>
      <c r="DA102" s="63"/>
      <c r="DB102" s="63"/>
      <c r="DC102" s="63"/>
      <c r="DD102" s="63"/>
      <c r="DE102" s="63"/>
      <c r="DF102" s="64">
        <v>0</v>
      </c>
      <c r="DG102" s="65"/>
      <c r="DH102" s="65"/>
      <c r="DI102" s="65"/>
      <c r="DJ102" s="65"/>
      <c r="DK102" s="65"/>
      <c r="DL102" s="65"/>
      <c r="DM102" s="65"/>
      <c r="DN102" s="65"/>
      <c r="DO102" s="18"/>
    </row>
    <row r="103" spans="1:119" ht="15.2" customHeight="1" x14ac:dyDescent="0.25">
      <c r="A103" s="39" t="s">
        <v>159</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6" t="s">
        <v>160</v>
      </c>
      <c r="AS103" s="57"/>
      <c r="AT103" s="57"/>
      <c r="AU103" s="57"/>
      <c r="AV103" s="58" t="s">
        <v>161</v>
      </c>
      <c r="AW103" s="59"/>
      <c r="AX103" s="59"/>
      <c r="AY103" s="59"/>
      <c r="AZ103" s="59"/>
      <c r="BA103" s="59"/>
      <c r="BB103" s="60"/>
      <c r="BC103" s="61"/>
      <c r="BD103" s="61"/>
      <c r="BE103" s="61"/>
      <c r="BF103" s="61"/>
      <c r="BG103" s="61"/>
      <c r="BH103" s="61"/>
      <c r="BI103" s="61"/>
      <c r="BJ103" s="61"/>
      <c r="BK103" s="61"/>
      <c r="BL103" s="61"/>
      <c r="BM103" s="61"/>
      <c r="BN103" s="61"/>
      <c r="BO103" s="61"/>
      <c r="BP103" s="61"/>
      <c r="BQ103" s="61"/>
      <c r="BR103" s="61"/>
      <c r="BS103" s="61"/>
      <c r="BT103" s="60" t="s">
        <v>53</v>
      </c>
      <c r="BU103" s="61"/>
      <c r="BV103" s="61"/>
      <c r="BW103" s="61"/>
      <c r="BX103" s="60"/>
      <c r="BY103" s="61"/>
      <c r="BZ103" s="61"/>
      <c r="CA103" s="61"/>
      <c r="CB103" s="61"/>
      <c r="CC103" s="61"/>
      <c r="CD103" s="61"/>
      <c r="CE103" s="62">
        <f>CE104+CE105</f>
        <v>2016120</v>
      </c>
      <c r="CF103" s="63"/>
      <c r="CG103" s="63"/>
      <c r="CH103" s="63"/>
      <c r="CI103" s="63"/>
      <c r="CJ103" s="63"/>
      <c r="CK103" s="63"/>
      <c r="CL103" s="63"/>
      <c r="CM103" s="63"/>
      <c r="CN103" s="62">
        <f>CN104+CN105</f>
        <v>504030</v>
      </c>
      <c r="CO103" s="63"/>
      <c r="CP103" s="63"/>
      <c r="CQ103" s="63"/>
      <c r="CR103" s="63"/>
      <c r="CS103" s="63"/>
      <c r="CT103" s="63"/>
      <c r="CU103" s="63"/>
      <c r="CV103" s="63"/>
      <c r="CW103" s="62">
        <f>CW104+CW105</f>
        <v>504030</v>
      </c>
      <c r="CX103" s="63"/>
      <c r="CY103" s="63"/>
      <c r="CZ103" s="63"/>
      <c r="DA103" s="63"/>
      <c r="DB103" s="63"/>
      <c r="DC103" s="63"/>
      <c r="DD103" s="63"/>
      <c r="DE103" s="63"/>
      <c r="DF103" s="64">
        <v>0</v>
      </c>
      <c r="DG103" s="65"/>
      <c r="DH103" s="65"/>
      <c r="DI103" s="65"/>
      <c r="DJ103" s="65"/>
      <c r="DK103" s="65"/>
      <c r="DL103" s="65"/>
      <c r="DM103" s="65"/>
      <c r="DN103" s="65"/>
      <c r="DO103" s="18"/>
    </row>
    <row r="104" spans="1:119" ht="15.2" customHeight="1" x14ac:dyDescent="0.25">
      <c r="A104" s="39" t="s">
        <v>162</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6"/>
      <c r="AS104" s="57"/>
      <c r="AT104" s="57"/>
      <c r="AU104" s="57"/>
      <c r="AV104" s="58" t="s">
        <v>161</v>
      </c>
      <c r="AW104" s="59"/>
      <c r="AX104" s="59"/>
      <c r="AY104" s="59"/>
      <c r="AZ104" s="59"/>
      <c r="BA104" s="59"/>
      <c r="BB104" s="60" t="s">
        <v>163</v>
      </c>
      <c r="BC104" s="61"/>
      <c r="BD104" s="61"/>
      <c r="BE104" s="61"/>
      <c r="BF104" s="61"/>
      <c r="BG104" s="61"/>
      <c r="BH104" s="61"/>
      <c r="BI104" s="61"/>
      <c r="BJ104" s="61"/>
      <c r="BK104" s="61"/>
      <c r="BL104" s="61"/>
      <c r="BM104" s="61"/>
      <c r="BN104" s="61"/>
      <c r="BO104" s="61"/>
      <c r="BP104" s="61"/>
      <c r="BQ104" s="61"/>
      <c r="BR104" s="61"/>
      <c r="BS104" s="61"/>
      <c r="BT104" s="60" t="s">
        <v>164</v>
      </c>
      <c r="BU104" s="61"/>
      <c r="BV104" s="61"/>
      <c r="BW104" s="61"/>
      <c r="BX104" s="60" t="s">
        <v>73</v>
      </c>
      <c r="BY104" s="61"/>
      <c r="BZ104" s="61"/>
      <c r="CA104" s="61"/>
      <c r="CB104" s="61"/>
      <c r="CC104" s="61"/>
      <c r="CD104" s="61"/>
      <c r="CE104" s="62">
        <v>1416120</v>
      </c>
      <c r="CF104" s="63"/>
      <c r="CG104" s="63"/>
      <c r="CH104" s="63"/>
      <c r="CI104" s="63"/>
      <c r="CJ104" s="63"/>
      <c r="CK104" s="63"/>
      <c r="CL104" s="63"/>
      <c r="CM104" s="63"/>
      <c r="CN104" s="62">
        <v>504030</v>
      </c>
      <c r="CO104" s="63"/>
      <c r="CP104" s="63"/>
      <c r="CQ104" s="63"/>
      <c r="CR104" s="63"/>
      <c r="CS104" s="63"/>
      <c r="CT104" s="63"/>
      <c r="CU104" s="63"/>
      <c r="CV104" s="63"/>
      <c r="CW104" s="62">
        <v>504030</v>
      </c>
      <c r="CX104" s="63"/>
      <c r="CY104" s="63"/>
      <c r="CZ104" s="63"/>
      <c r="DA104" s="63"/>
      <c r="DB104" s="63"/>
      <c r="DC104" s="63"/>
      <c r="DD104" s="63"/>
      <c r="DE104" s="63"/>
      <c r="DF104" s="64">
        <v>0</v>
      </c>
      <c r="DG104" s="65"/>
      <c r="DH104" s="65"/>
      <c r="DI104" s="65"/>
      <c r="DJ104" s="65"/>
      <c r="DK104" s="65"/>
      <c r="DL104" s="65"/>
      <c r="DM104" s="65"/>
      <c r="DN104" s="65"/>
      <c r="DO104" s="18"/>
    </row>
    <row r="105" spans="1:119" ht="25.7" customHeight="1" x14ac:dyDescent="0.25">
      <c r="A105" s="39" t="s">
        <v>162</v>
      </c>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6"/>
      <c r="AS105" s="57"/>
      <c r="AT105" s="57"/>
      <c r="AU105" s="57"/>
      <c r="AV105" s="58" t="s">
        <v>161</v>
      </c>
      <c r="AW105" s="59"/>
      <c r="AX105" s="59"/>
      <c r="AY105" s="59"/>
      <c r="AZ105" s="59"/>
      <c r="BA105" s="59"/>
      <c r="BB105" s="60" t="s">
        <v>165</v>
      </c>
      <c r="BC105" s="61"/>
      <c r="BD105" s="61"/>
      <c r="BE105" s="61"/>
      <c r="BF105" s="61"/>
      <c r="BG105" s="61"/>
      <c r="BH105" s="61"/>
      <c r="BI105" s="61"/>
      <c r="BJ105" s="61"/>
      <c r="BK105" s="61"/>
      <c r="BL105" s="61"/>
      <c r="BM105" s="61"/>
      <c r="BN105" s="61"/>
      <c r="BO105" s="61"/>
      <c r="BP105" s="61"/>
      <c r="BQ105" s="61"/>
      <c r="BR105" s="61"/>
      <c r="BS105" s="61"/>
      <c r="BT105" s="60" t="s">
        <v>164</v>
      </c>
      <c r="BU105" s="61"/>
      <c r="BV105" s="61"/>
      <c r="BW105" s="61"/>
      <c r="BX105" s="60" t="s">
        <v>71</v>
      </c>
      <c r="BY105" s="61"/>
      <c r="BZ105" s="61"/>
      <c r="CA105" s="61"/>
      <c r="CB105" s="61"/>
      <c r="CC105" s="61"/>
      <c r="CD105" s="61"/>
      <c r="CE105" s="62">
        <v>600000</v>
      </c>
      <c r="CF105" s="63"/>
      <c r="CG105" s="63"/>
      <c r="CH105" s="63"/>
      <c r="CI105" s="63"/>
      <c r="CJ105" s="63"/>
      <c r="CK105" s="63"/>
      <c r="CL105" s="63"/>
      <c r="CM105" s="63"/>
      <c r="CN105" s="62">
        <v>0</v>
      </c>
      <c r="CO105" s="63"/>
      <c r="CP105" s="63"/>
      <c r="CQ105" s="63"/>
      <c r="CR105" s="63"/>
      <c r="CS105" s="63"/>
      <c r="CT105" s="63"/>
      <c r="CU105" s="63"/>
      <c r="CV105" s="63"/>
      <c r="CW105" s="62">
        <v>0</v>
      </c>
      <c r="CX105" s="63"/>
      <c r="CY105" s="63"/>
      <c r="CZ105" s="63"/>
      <c r="DA105" s="63"/>
      <c r="DB105" s="63"/>
      <c r="DC105" s="63"/>
      <c r="DD105" s="63"/>
      <c r="DE105" s="63"/>
      <c r="DF105" s="64">
        <v>0</v>
      </c>
      <c r="DG105" s="65"/>
      <c r="DH105" s="65"/>
      <c r="DI105" s="65"/>
      <c r="DJ105" s="65"/>
      <c r="DK105" s="65"/>
      <c r="DL105" s="65"/>
      <c r="DM105" s="65"/>
      <c r="DN105" s="65"/>
      <c r="DO105" s="18"/>
    </row>
    <row r="106" spans="1:119" ht="38.450000000000003" customHeight="1" x14ac:dyDescent="0.25">
      <c r="A106" s="39" t="s">
        <v>166</v>
      </c>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6" t="s">
        <v>167</v>
      </c>
      <c r="AS106" s="57"/>
      <c r="AT106" s="57"/>
      <c r="AU106" s="57"/>
      <c r="AV106" s="58" t="s">
        <v>168</v>
      </c>
      <c r="AW106" s="59"/>
      <c r="AX106" s="59"/>
      <c r="AY106" s="59"/>
      <c r="AZ106" s="59"/>
      <c r="BA106" s="59"/>
      <c r="BB106" s="60"/>
      <c r="BC106" s="61"/>
      <c r="BD106" s="61"/>
      <c r="BE106" s="61"/>
      <c r="BF106" s="61"/>
      <c r="BG106" s="61"/>
      <c r="BH106" s="61"/>
      <c r="BI106" s="61"/>
      <c r="BJ106" s="61"/>
      <c r="BK106" s="61"/>
      <c r="BL106" s="61"/>
      <c r="BM106" s="61"/>
      <c r="BN106" s="61"/>
      <c r="BO106" s="61"/>
      <c r="BP106" s="61"/>
      <c r="BQ106" s="61"/>
      <c r="BR106" s="61"/>
      <c r="BS106" s="61"/>
      <c r="BT106" s="60" t="s">
        <v>53</v>
      </c>
      <c r="BU106" s="61"/>
      <c r="BV106" s="61"/>
      <c r="BW106" s="61"/>
      <c r="BX106" s="60"/>
      <c r="BY106" s="61"/>
      <c r="BZ106" s="61"/>
      <c r="CA106" s="61"/>
      <c r="CB106" s="61"/>
      <c r="CC106" s="61"/>
      <c r="CD106" s="61"/>
      <c r="CE106" s="62">
        <f>CE107</f>
        <v>40000</v>
      </c>
      <c r="CF106" s="63"/>
      <c r="CG106" s="63"/>
      <c r="CH106" s="63"/>
      <c r="CI106" s="63"/>
      <c r="CJ106" s="63"/>
      <c r="CK106" s="63"/>
      <c r="CL106" s="63"/>
      <c r="CM106" s="63"/>
      <c r="CN106" s="62">
        <f>CN107</f>
        <v>40000</v>
      </c>
      <c r="CO106" s="63"/>
      <c r="CP106" s="63"/>
      <c r="CQ106" s="63"/>
      <c r="CR106" s="63"/>
      <c r="CS106" s="63"/>
      <c r="CT106" s="63"/>
      <c r="CU106" s="63"/>
      <c r="CV106" s="63"/>
      <c r="CW106" s="62">
        <f>CW107</f>
        <v>40000</v>
      </c>
      <c r="CX106" s="63"/>
      <c r="CY106" s="63"/>
      <c r="CZ106" s="63"/>
      <c r="DA106" s="63"/>
      <c r="DB106" s="63"/>
      <c r="DC106" s="63"/>
      <c r="DD106" s="63"/>
      <c r="DE106" s="63"/>
      <c r="DF106" s="64">
        <v>0</v>
      </c>
      <c r="DG106" s="65"/>
      <c r="DH106" s="65"/>
      <c r="DI106" s="65"/>
      <c r="DJ106" s="65"/>
      <c r="DK106" s="65"/>
      <c r="DL106" s="65"/>
      <c r="DM106" s="65"/>
      <c r="DN106" s="65"/>
      <c r="DO106" s="18"/>
    </row>
    <row r="107" spans="1:119" ht="15.2" customHeight="1" x14ac:dyDescent="0.25">
      <c r="A107" s="39" t="s">
        <v>162</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6"/>
      <c r="AS107" s="57"/>
      <c r="AT107" s="57"/>
      <c r="AU107" s="57"/>
      <c r="AV107" s="58" t="s">
        <v>168</v>
      </c>
      <c r="AW107" s="59"/>
      <c r="AX107" s="59"/>
      <c r="AY107" s="59"/>
      <c r="AZ107" s="59"/>
      <c r="BA107" s="59"/>
      <c r="BB107" s="60" t="s">
        <v>169</v>
      </c>
      <c r="BC107" s="61"/>
      <c r="BD107" s="61"/>
      <c r="BE107" s="61"/>
      <c r="BF107" s="61"/>
      <c r="BG107" s="61"/>
      <c r="BH107" s="61"/>
      <c r="BI107" s="61"/>
      <c r="BJ107" s="61"/>
      <c r="BK107" s="61"/>
      <c r="BL107" s="61"/>
      <c r="BM107" s="61"/>
      <c r="BN107" s="61"/>
      <c r="BO107" s="61"/>
      <c r="BP107" s="61"/>
      <c r="BQ107" s="61"/>
      <c r="BR107" s="61"/>
      <c r="BS107" s="61"/>
      <c r="BT107" s="60" t="s">
        <v>164</v>
      </c>
      <c r="BU107" s="61"/>
      <c r="BV107" s="61"/>
      <c r="BW107" s="61"/>
      <c r="BX107" s="60" t="s">
        <v>70</v>
      </c>
      <c r="BY107" s="61"/>
      <c r="BZ107" s="61"/>
      <c r="CA107" s="61"/>
      <c r="CB107" s="61"/>
      <c r="CC107" s="61"/>
      <c r="CD107" s="61"/>
      <c r="CE107" s="62">
        <v>40000</v>
      </c>
      <c r="CF107" s="63"/>
      <c r="CG107" s="63"/>
      <c r="CH107" s="63"/>
      <c r="CI107" s="63"/>
      <c r="CJ107" s="63"/>
      <c r="CK107" s="63"/>
      <c r="CL107" s="63"/>
      <c r="CM107" s="63"/>
      <c r="CN107" s="62">
        <v>40000</v>
      </c>
      <c r="CO107" s="63"/>
      <c r="CP107" s="63"/>
      <c r="CQ107" s="63"/>
      <c r="CR107" s="63"/>
      <c r="CS107" s="63"/>
      <c r="CT107" s="63"/>
      <c r="CU107" s="63"/>
      <c r="CV107" s="63"/>
      <c r="CW107" s="62">
        <v>40000</v>
      </c>
      <c r="CX107" s="63"/>
      <c r="CY107" s="63"/>
      <c r="CZ107" s="63"/>
      <c r="DA107" s="63"/>
      <c r="DB107" s="63"/>
      <c r="DC107" s="63"/>
      <c r="DD107" s="63"/>
      <c r="DE107" s="63"/>
      <c r="DF107" s="64">
        <v>0</v>
      </c>
      <c r="DG107" s="65"/>
      <c r="DH107" s="65"/>
      <c r="DI107" s="65"/>
      <c r="DJ107" s="65"/>
      <c r="DK107" s="65"/>
      <c r="DL107" s="65"/>
      <c r="DM107" s="65"/>
      <c r="DN107" s="65"/>
      <c r="DO107" s="18"/>
    </row>
    <row r="108" spans="1:119" ht="25.7" customHeight="1" x14ac:dyDescent="0.25">
      <c r="A108" s="39" t="s">
        <v>170</v>
      </c>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6" t="s">
        <v>171</v>
      </c>
      <c r="AS108" s="57"/>
      <c r="AT108" s="57"/>
      <c r="AU108" s="57"/>
      <c r="AV108" s="58" t="s">
        <v>172</v>
      </c>
      <c r="AW108" s="59"/>
      <c r="AX108" s="59"/>
      <c r="AY108" s="59"/>
      <c r="AZ108" s="59"/>
      <c r="BA108" s="59"/>
      <c r="BB108" s="60"/>
      <c r="BC108" s="61"/>
      <c r="BD108" s="61"/>
      <c r="BE108" s="61"/>
      <c r="BF108" s="61"/>
      <c r="BG108" s="61"/>
      <c r="BH108" s="61"/>
      <c r="BI108" s="61"/>
      <c r="BJ108" s="61"/>
      <c r="BK108" s="61"/>
      <c r="BL108" s="61"/>
      <c r="BM108" s="61"/>
      <c r="BN108" s="61"/>
      <c r="BO108" s="61"/>
      <c r="BP108" s="61"/>
      <c r="BQ108" s="61"/>
      <c r="BR108" s="61"/>
      <c r="BS108" s="61"/>
      <c r="BT108" s="60" t="s">
        <v>53</v>
      </c>
      <c r="BU108" s="61"/>
      <c r="BV108" s="61"/>
      <c r="BW108" s="61"/>
      <c r="BX108" s="60"/>
      <c r="BY108" s="61"/>
      <c r="BZ108" s="61"/>
      <c r="CA108" s="61"/>
      <c r="CB108" s="61"/>
      <c r="CC108" s="61"/>
      <c r="CD108" s="61"/>
      <c r="CE108" s="62">
        <v>0</v>
      </c>
      <c r="CF108" s="63"/>
      <c r="CG108" s="63"/>
      <c r="CH108" s="63"/>
      <c r="CI108" s="63"/>
      <c r="CJ108" s="63"/>
      <c r="CK108" s="63"/>
      <c r="CL108" s="63"/>
      <c r="CM108" s="63"/>
      <c r="CN108" s="62">
        <v>0</v>
      </c>
      <c r="CO108" s="63"/>
      <c r="CP108" s="63"/>
      <c r="CQ108" s="63"/>
      <c r="CR108" s="63"/>
      <c r="CS108" s="63"/>
      <c r="CT108" s="63"/>
      <c r="CU108" s="63"/>
      <c r="CV108" s="63"/>
      <c r="CW108" s="62">
        <v>0</v>
      </c>
      <c r="CX108" s="63"/>
      <c r="CY108" s="63"/>
      <c r="CZ108" s="63"/>
      <c r="DA108" s="63"/>
      <c r="DB108" s="63"/>
      <c r="DC108" s="63"/>
      <c r="DD108" s="63"/>
      <c r="DE108" s="63"/>
      <c r="DF108" s="64">
        <v>0</v>
      </c>
      <c r="DG108" s="65"/>
      <c r="DH108" s="65"/>
      <c r="DI108" s="65"/>
      <c r="DJ108" s="65"/>
      <c r="DK108" s="65"/>
      <c r="DL108" s="65"/>
      <c r="DM108" s="65"/>
      <c r="DN108" s="65"/>
      <c r="DO108" s="18"/>
    </row>
    <row r="109" spans="1:119" ht="25.7" customHeight="1" x14ac:dyDescent="0.25">
      <c r="A109" s="39" t="s">
        <v>173</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6" t="s">
        <v>174</v>
      </c>
      <c r="AS109" s="57"/>
      <c r="AT109" s="57"/>
      <c r="AU109" s="57"/>
      <c r="AV109" s="58" t="s">
        <v>102</v>
      </c>
      <c r="AW109" s="59"/>
      <c r="AX109" s="59"/>
      <c r="AY109" s="59"/>
      <c r="AZ109" s="59"/>
      <c r="BA109" s="59"/>
      <c r="BB109" s="60"/>
      <c r="BC109" s="61"/>
      <c r="BD109" s="61"/>
      <c r="BE109" s="61"/>
      <c r="BF109" s="61"/>
      <c r="BG109" s="61"/>
      <c r="BH109" s="61"/>
      <c r="BI109" s="61"/>
      <c r="BJ109" s="61"/>
      <c r="BK109" s="61"/>
      <c r="BL109" s="61"/>
      <c r="BM109" s="61"/>
      <c r="BN109" s="61"/>
      <c r="BO109" s="61"/>
      <c r="BP109" s="61"/>
      <c r="BQ109" s="61"/>
      <c r="BR109" s="61"/>
      <c r="BS109" s="61"/>
      <c r="BT109" s="60" t="s">
        <v>53</v>
      </c>
      <c r="BU109" s="61"/>
      <c r="BV109" s="61"/>
      <c r="BW109" s="61"/>
      <c r="BX109" s="60"/>
      <c r="BY109" s="61"/>
      <c r="BZ109" s="61"/>
      <c r="CA109" s="61"/>
      <c r="CB109" s="61"/>
      <c r="CC109" s="61"/>
      <c r="CD109" s="61"/>
      <c r="CE109" s="62">
        <v>0</v>
      </c>
      <c r="CF109" s="63"/>
      <c r="CG109" s="63"/>
      <c r="CH109" s="63"/>
      <c r="CI109" s="63"/>
      <c r="CJ109" s="63"/>
      <c r="CK109" s="63"/>
      <c r="CL109" s="63"/>
      <c r="CM109" s="63"/>
      <c r="CN109" s="62">
        <v>0</v>
      </c>
      <c r="CO109" s="63"/>
      <c r="CP109" s="63"/>
      <c r="CQ109" s="63"/>
      <c r="CR109" s="63"/>
      <c r="CS109" s="63"/>
      <c r="CT109" s="63"/>
      <c r="CU109" s="63"/>
      <c r="CV109" s="63"/>
      <c r="CW109" s="62">
        <v>0</v>
      </c>
      <c r="CX109" s="63"/>
      <c r="CY109" s="63"/>
      <c r="CZ109" s="63"/>
      <c r="DA109" s="63"/>
      <c r="DB109" s="63"/>
      <c r="DC109" s="63"/>
      <c r="DD109" s="63"/>
      <c r="DE109" s="63"/>
      <c r="DF109" s="64">
        <v>0</v>
      </c>
      <c r="DG109" s="65"/>
      <c r="DH109" s="65"/>
      <c r="DI109" s="65"/>
      <c r="DJ109" s="65"/>
      <c r="DK109" s="65"/>
      <c r="DL109" s="65"/>
      <c r="DM109" s="65"/>
      <c r="DN109" s="65"/>
      <c r="DO109" s="18"/>
    </row>
    <row r="110" spans="1:119" ht="15.2" customHeight="1" x14ac:dyDescent="0.25">
      <c r="A110" s="39" t="s">
        <v>175</v>
      </c>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6" t="s">
        <v>176</v>
      </c>
      <c r="AS110" s="57"/>
      <c r="AT110" s="57"/>
      <c r="AU110" s="57"/>
      <c r="AV110" s="58" t="s">
        <v>177</v>
      </c>
      <c r="AW110" s="59"/>
      <c r="AX110" s="59"/>
      <c r="AY110" s="59"/>
      <c r="AZ110" s="59"/>
      <c r="BA110" s="59"/>
      <c r="BB110" s="60"/>
      <c r="BC110" s="61"/>
      <c r="BD110" s="61"/>
      <c r="BE110" s="61"/>
      <c r="BF110" s="61"/>
      <c r="BG110" s="61"/>
      <c r="BH110" s="61"/>
      <c r="BI110" s="61"/>
      <c r="BJ110" s="61"/>
      <c r="BK110" s="61"/>
      <c r="BL110" s="61"/>
      <c r="BM110" s="61"/>
      <c r="BN110" s="61"/>
      <c r="BO110" s="61"/>
      <c r="BP110" s="61"/>
      <c r="BQ110" s="61"/>
      <c r="BR110" s="61"/>
      <c r="BS110" s="61"/>
      <c r="BT110" s="60" t="s">
        <v>53</v>
      </c>
      <c r="BU110" s="61"/>
      <c r="BV110" s="61"/>
      <c r="BW110" s="61"/>
      <c r="BX110" s="60"/>
      <c r="BY110" s="61"/>
      <c r="BZ110" s="61"/>
      <c r="CA110" s="61"/>
      <c r="CB110" s="61"/>
      <c r="CC110" s="61"/>
      <c r="CD110" s="61"/>
      <c r="CE110" s="62">
        <v>0</v>
      </c>
      <c r="CF110" s="63"/>
      <c r="CG110" s="63"/>
      <c r="CH110" s="63"/>
      <c r="CI110" s="63"/>
      <c r="CJ110" s="63"/>
      <c r="CK110" s="63"/>
      <c r="CL110" s="63"/>
      <c r="CM110" s="63"/>
      <c r="CN110" s="62">
        <v>0</v>
      </c>
      <c r="CO110" s="63"/>
      <c r="CP110" s="63"/>
      <c r="CQ110" s="63"/>
      <c r="CR110" s="63"/>
      <c r="CS110" s="63"/>
      <c r="CT110" s="63"/>
      <c r="CU110" s="63"/>
      <c r="CV110" s="63"/>
      <c r="CW110" s="62">
        <v>0</v>
      </c>
      <c r="CX110" s="63"/>
      <c r="CY110" s="63"/>
      <c r="CZ110" s="63"/>
      <c r="DA110" s="63"/>
      <c r="DB110" s="63"/>
      <c r="DC110" s="63"/>
      <c r="DD110" s="63"/>
      <c r="DE110" s="63"/>
      <c r="DF110" s="64">
        <v>0</v>
      </c>
      <c r="DG110" s="65"/>
      <c r="DH110" s="65"/>
      <c r="DI110" s="65"/>
      <c r="DJ110" s="65"/>
      <c r="DK110" s="65"/>
      <c r="DL110" s="65"/>
      <c r="DM110" s="65"/>
      <c r="DN110" s="65"/>
      <c r="DO110" s="18"/>
    </row>
    <row r="111" spans="1:119" ht="15.2" customHeight="1" x14ac:dyDescent="0.25">
      <c r="A111" s="39" t="s">
        <v>178</v>
      </c>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6" t="s">
        <v>179</v>
      </c>
      <c r="AS111" s="57"/>
      <c r="AT111" s="57"/>
      <c r="AU111" s="57"/>
      <c r="AV111" s="58" t="s">
        <v>180</v>
      </c>
      <c r="AW111" s="59"/>
      <c r="AX111" s="59"/>
      <c r="AY111" s="59"/>
      <c r="AZ111" s="59"/>
      <c r="BA111" s="59"/>
      <c r="BB111" s="60"/>
      <c r="BC111" s="61"/>
      <c r="BD111" s="61"/>
      <c r="BE111" s="61"/>
      <c r="BF111" s="61"/>
      <c r="BG111" s="61"/>
      <c r="BH111" s="61"/>
      <c r="BI111" s="61"/>
      <c r="BJ111" s="61"/>
      <c r="BK111" s="61"/>
      <c r="BL111" s="61"/>
      <c r="BM111" s="61"/>
      <c r="BN111" s="61"/>
      <c r="BO111" s="61"/>
      <c r="BP111" s="61"/>
      <c r="BQ111" s="61"/>
      <c r="BR111" s="61"/>
      <c r="BS111" s="61"/>
      <c r="BT111" s="60" t="s">
        <v>53</v>
      </c>
      <c r="BU111" s="61"/>
      <c r="BV111" s="61"/>
      <c r="BW111" s="61"/>
      <c r="BX111" s="60"/>
      <c r="BY111" s="61"/>
      <c r="BZ111" s="61"/>
      <c r="CA111" s="61"/>
      <c r="CB111" s="61"/>
      <c r="CC111" s="61"/>
      <c r="CD111" s="61"/>
      <c r="CE111" s="62">
        <v>0</v>
      </c>
      <c r="CF111" s="63"/>
      <c r="CG111" s="63"/>
      <c r="CH111" s="63"/>
      <c r="CI111" s="63"/>
      <c r="CJ111" s="63"/>
      <c r="CK111" s="63"/>
      <c r="CL111" s="63"/>
      <c r="CM111" s="63"/>
      <c r="CN111" s="62">
        <v>0</v>
      </c>
      <c r="CO111" s="63"/>
      <c r="CP111" s="63"/>
      <c r="CQ111" s="63"/>
      <c r="CR111" s="63"/>
      <c r="CS111" s="63"/>
      <c r="CT111" s="63"/>
      <c r="CU111" s="63"/>
      <c r="CV111" s="63"/>
      <c r="CW111" s="62">
        <v>0</v>
      </c>
      <c r="CX111" s="63"/>
      <c r="CY111" s="63"/>
      <c r="CZ111" s="63"/>
      <c r="DA111" s="63"/>
      <c r="DB111" s="63"/>
      <c r="DC111" s="63"/>
      <c r="DD111" s="63"/>
      <c r="DE111" s="63"/>
      <c r="DF111" s="64">
        <v>0</v>
      </c>
      <c r="DG111" s="65"/>
      <c r="DH111" s="65"/>
      <c r="DI111" s="65"/>
      <c r="DJ111" s="65"/>
      <c r="DK111" s="65"/>
      <c r="DL111" s="65"/>
      <c r="DM111" s="65"/>
      <c r="DN111" s="65"/>
      <c r="DO111" s="18"/>
    </row>
    <row r="112" spans="1:119" ht="38.450000000000003" customHeight="1" x14ac:dyDescent="0.25">
      <c r="A112" s="39" t="s">
        <v>181</v>
      </c>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6" t="s">
        <v>182</v>
      </c>
      <c r="AS112" s="57"/>
      <c r="AT112" s="57"/>
      <c r="AU112" s="57"/>
      <c r="AV112" s="58" t="s">
        <v>183</v>
      </c>
      <c r="AW112" s="59"/>
      <c r="AX112" s="59"/>
      <c r="AY112" s="59"/>
      <c r="AZ112" s="59"/>
      <c r="BA112" s="59"/>
      <c r="BB112" s="60"/>
      <c r="BC112" s="61"/>
      <c r="BD112" s="61"/>
      <c r="BE112" s="61"/>
      <c r="BF112" s="61"/>
      <c r="BG112" s="61"/>
      <c r="BH112" s="61"/>
      <c r="BI112" s="61"/>
      <c r="BJ112" s="61"/>
      <c r="BK112" s="61"/>
      <c r="BL112" s="61"/>
      <c r="BM112" s="61"/>
      <c r="BN112" s="61"/>
      <c r="BO112" s="61"/>
      <c r="BP112" s="61"/>
      <c r="BQ112" s="61"/>
      <c r="BR112" s="61"/>
      <c r="BS112" s="61"/>
      <c r="BT112" s="60" t="s">
        <v>53</v>
      </c>
      <c r="BU112" s="61"/>
      <c r="BV112" s="61"/>
      <c r="BW112" s="61"/>
      <c r="BX112" s="60"/>
      <c r="BY112" s="61"/>
      <c r="BZ112" s="61"/>
      <c r="CA112" s="61"/>
      <c r="CB112" s="61"/>
      <c r="CC112" s="61"/>
      <c r="CD112" s="61"/>
      <c r="CE112" s="62">
        <v>0</v>
      </c>
      <c r="CF112" s="63"/>
      <c r="CG112" s="63"/>
      <c r="CH112" s="63"/>
      <c r="CI112" s="63"/>
      <c r="CJ112" s="63"/>
      <c r="CK112" s="63"/>
      <c r="CL112" s="63"/>
      <c r="CM112" s="63"/>
      <c r="CN112" s="62">
        <v>0</v>
      </c>
      <c r="CO112" s="63"/>
      <c r="CP112" s="63"/>
      <c r="CQ112" s="63"/>
      <c r="CR112" s="63"/>
      <c r="CS112" s="63"/>
      <c r="CT112" s="63"/>
      <c r="CU112" s="63"/>
      <c r="CV112" s="63"/>
      <c r="CW112" s="62">
        <v>0</v>
      </c>
      <c r="CX112" s="63"/>
      <c r="CY112" s="63"/>
      <c r="CZ112" s="63"/>
      <c r="DA112" s="63"/>
      <c r="DB112" s="63"/>
      <c r="DC112" s="63"/>
      <c r="DD112" s="63"/>
      <c r="DE112" s="63"/>
      <c r="DF112" s="64">
        <v>0</v>
      </c>
      <c r="DG112" s="65"/>
      <c r="DH112" s="65"/>
      <c r="DI112" s="65"/>
      <c r="DJ112" s="65"/>
      <c r="DK112" s="65"/>
      <c r="DL112" s="65"/>
      <c r="DM112" s="65"/>
      <c r="DN112" s="65"/>
      <c r="DO112" s="18"/>
    </row>
    <row r="113" spans="1:119" ht="25.7" customHeight="1" x14ac:dyDescent="0.25">
      <c r="A113" s="39" t="s">
        <v>184</v>
      </c>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6" t="s">
        <v>185</v>
      </c>
      <c r="AS113" s="57"/>
      <c r="AT113" s="57"/>
      <c r="AU113" s="57"/>
      <c r="AV113" s="58" t="s">
        <v>186</v>
      </c>
      <c r="AW113" s="59"/>
      <c r="AX113" s="59"/>
      <c r="AY113" s="59"/>
      <c r="AZ113" s="59"/>
      <c r="BA113" s="59"/>
      <c r="BB113" s="60"/>
      <c r="BC113" s="61"/>
      <c r="BD113" s="61"/>
      <c r="BE113" s="61"/>
      <c r="BF113" s="61"/>
      <c r="BG113" s="61"/>
      <c r="BH113" s="61"/>
      <c r="BI113" s="61"/>
      <c r="BJ113" s="61"/>
      <c r="BK113" s="61"/>
      <c r="BL113" s="61"/>
      <c r="BM113" s="61"/>
      <c r="BN113" s="61"/>
      <c r="BO113" s="61"/>
      <c r="BP113" s="61"/>
      <c r="BQ113" s="61"/>
      <c r="BR113" s="61"/>
      <c r="BS113" s="61"/>
      <c r="BT113" s="60" t="s">
        <v>53</v>
      </c>
      <c r="BU113" s="61"/>
      <c r="BV113" s="61"/>
      <c r="BW113" s="61"/>
      <c r="BX113" s="60"/>
      <c r="BY113" s="61"/>
      <c r="BZ113" s="61"/>
      <c r="CA113" s="61"/>
      <c r="CB113" s="61"/>
      <c r="CC113" s="61"/>
      <c r="CD113" s="61"/>
      <c r="CE113" s="62">
        <v>0</v>
      </c>
      <c r="CF113" s="63"/>
      <c r="CG113" s="63"/>
      <c r="CH113" s="63"/>
      <c r="CI113" s="63"/>
      <c r="CJ113" s="63"/>
      <c r="CK113" s="63"/>
      <c r="CL113" s="63"/>
      <c r="CM113" s="63"/>
      <c r="CN113" s="62">
        <v>0</v>
      </c>
      <c r="CO113" s="63"/>
      <c r="CP113" s="63"/>
      <c r="CQ113" s="63"/>
      <c r="CR113" s="63"/>
      <c r="CS113" s="63"/>
      <c r="CT113" s="63"/>
      <c r="CU113" s="63"/>
      <c r="CV113" s="63"/>
      <c r="CW113" s="62">
        <v>0</v>
      </c>
      <c r="CX113" s="63"/>
      <c r="CY113" s="63"/>
      <c r="CZ113" s="63"/>
      <c r="DA113" s="63"/>
      <c r="DB113" s="63"/>
      <c r="DC113" s="63"/>
      <c r="DD113" s="63"/>
      <c r="DE113" s="63"/>
      <c r="DF113" s="64">
        <v>0</v>
      </c>
      <c r="DG113" s="65"/>
      <c r="DH113" s="65"/>
      <c r="DI113" s="65"/>
      <c r="DJ113" s="65"/>
      <c r="DK113" s="65"/>
      <c r="DL113" s="65"/>
      <c r="DM113" s="65"/>
      <c r="DN113" s="65"/>
      <c r="DO113" s="18"/>
    </row>
    <row r="114" spans="1:119" ht="15.2" customHeight="1" x14ac:dyDescent="0.25">
      <c r="A114" s="39" t="s">
        <v>187</v>
      </c>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6" t="s">
        <v>188</v>
      </c>
      <c r="AS114" s="57"/>
      <c r="AT114" s="57"/>
      <c r="AU114" s="57"/>
      <c r="AV114" s="58" t="s">
        <v>189</v>
      </c>
      <c r="AW114" s="59"/>
      <c r="AX114" s="59"/>
      <c r="AY114" s="59"/>
      <c r="AZ114" s="59"/>
      <c r="BA114" s="59"/>
      <c r="BB114" s="60"/>
      <c r="BC114" s="61"/>
      <c r="BD114" s="61"/>
      <c r="BE114" s="61"/>
      <c r="BF114" s="61"/>
      <c r="BG114" s="61"/>
      <c r="BH114" s="61"/>
      <c r="BI114" s="61"/>
      <c r="BJ114" s="61"/>
      <c r="BK114" s="61"/>
      <c r="BL114" s="61"/>
      <c r="BM114" s="61"/>
      <c r="BN114" s="61"/>
      <c r="BO114" s="61"/>
      <c r="BP114" s="61"/>
      <c r="BQ114" s="61"/>
      <c r="BR114" s="61"/>
      <c r="BS114" s="61"/>
      <c r="BT114" s="60" t="s">
        <v>53</v>
      </c>
      <c r="BU114" s="61"/>
      <c r="BV114" s="61"/>
      <c r="BW114" s="61"/>
      <c r="BX114" s="60"/>
      <c r="BY114" s="61"/>
      <c r="BZ114" s="61"/>
      <c r="CA114" s="61"/>
      <c r="CB114" s="61"/>
      <c r="CC114" s="61"/>
      <c r="CD114" s="61"/>
      <c r="CE114" s="62">
        <v>0</v>
      </c>
      <c r="CF114" s="63"/>
      <c r="CG114" s="63"/>
      <c r="CH114" s="63"/>
      <c r="CI114" s="63"/>
      <c r="CJ114" s="63"/>
      <c r="CK114" s="63"/>
      <c r="CL114" s="63"/>
      <c r="CM114" s="63"/>
      <c r="CN114" s="62">
        <v>0</v>
      </c>
      <c r="CO114" s="63"/>
      <c r="CP114" s="63"/>
      <c r="CQ114" s="63"/>
      <c r="CR114" s="63"/>
      <c r="CS114" s="63"/>
      <c r="CT114" s="63"/>
      <c r="CU114" s="63"/>
      <c r="CV114" s="63"/>
      <c r="CW114" s="62">
        <v>0</v>
      </c>
      <c r="CX114" s="63"/>
      <c r="CY114" s="63"/>
      <c r="CZ114" s="63"/>
      <c r="DA114" s="63"/>
      <c r="DB114" s="63"/>
      <c r="DC114" s="63"/>
      <c r="DD114" s="63"/>
      <c r="DE114" s="63"/>
      <c r="DF114" s="64">
        <v>0</v>
      </c>
      <c r="DG114" s="65"/>
      <c r="DH114" s="65"/>
      <c r="DI114" s="65"/>
      <c r="DJ114" s="65"/>
      <c r="DK114" s="65"/>
      <c r="DL114" s="65"/>
      <c r="DM114" s="65"/>
      <c r="DN114" s="65"/>
      <c r="DO114" s="18"/>
    </row>
    <row r="115" spans="1:119" ht="38.450000000000003" customHeight="1" x14ac:dyDescent="0.25">
      <c r="A115" s="39" t="s">
        <v>190</v>
      </c>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6" t="s">
        <v>191</v>
      </c>
      <c r="AS115" s="57"/>
      <c r="AT115" s="57"/>
      <c r="AU115" s="57"/>
      <c r="AV115" s="58" t="s">
        <v>192</v>
      </c>
      <c r="AW115" s="59"/>
      <c r="AX115" s="59"/>
      <c r="AY115" s="59"/>
      <c r="AZ115" s="59"/>
      <c r="BA115" s="59"/>
      <c r="BB115" s="60"/>
      <c r="BC115" s="61"/>
      <c r="BD115" s="61"/>
      <c r="BE115" s="61"/>
      <c r="BF115" s="61"/>
      <c r="BG115" s="61"/>
      <c r="BH115" s="61"/>
      <c r="BI115" s="61"/>
      <c r="BJ115" s="61"/>
      <c r="BK115" s="61"/>
      <c r="BL115" s="61"/>
      <c r="BM115" s="61"/>
      <c r="BN115" s="61"/>
      <c r="BO115" s="61"/>
      <c r="BP115" s="61"/>
      <c r="BQ115" s="61"/>
      <c r="BR115" s="61"/>
      <c r="BS115" s="61"/>
      <c r="BT115" s="60" t="s">
        <v>53</v>
      </c>
      <c r="BU115" s="61"/>
      <c r="BV115" s="61"/>
      <c r="BW115" s="61"/>
      <c r="BX115" s="60"/>
      <c r="BY115" s="61"/>
      <c r="BZ115" s="61"/>
      <c r="CA115" s="61"/>
      <c r="CB115" s="61"/>
      <c r="CC115" s="61"/>
      <c r="CD115" s="61"/>
      <c r="CE115" s="62">
        <v>0</v>
      </c>
      <c r="CF115" s="63"/>
      <c r="CG115" s="63"/>
      <c r="CH115" s="63"/>
      <c r="CI115" s="63"/>
      <c r="CJ115" s="63"/>
      <c r="CK115" s="63"/>
      <c r="CL115" s="63"/>
      <c r="CM115" s="63"/>
      <c r="CN115" s="62">
        <v>0</v>
      </c>
      <c r="CO115" s="63"/>
      <c r="CP115" s="63"/>
      <c r="CQ115" s="63"/>
      <c r="CR115" s="63"/>
      <c r="CS115" s="63"/>
      <c r="CT115" s="63"/>
      <c r="CU115" s="63"/>
      <c r="CV115" s="63"/>
      <c r="CW115" s="62">
        <v>0</v>
      </c>
      <c r="CX115" s="63"/>
      <c r="CY115" s="63"/>
      <c r="CZ115" s="63"/>
      <c r="DA115" s="63"/>
      <c r="DB115" s="63"/>
      <c r="DC115" s="63"/>
      <c r="DD115" s="63"/>
      <c r="DE115" s="63"/>
      <c r="DF115" s="64">
        <v>0</v>
      </c>
      <c r="DG115" s="65"/>
      <c r="DH115" s="65"/>
      <c r="DI115" s="65"/>
      <c r="DJ115" s="65"/>
      <c r="DK115" s="65"/>
      <c r="DL115" s="65"/>
      <c r="DM115" s="65"/>
      <c r="DN115" s="65"/>
      <c r="DO115" s="18"/>
    </row>
    <row r="116" spans="1:119" ht="15.2" customHeight="1" x14ac:dyDescent="0.25">
      <c r="A116" s="39" t="s">
        <v>193</v>
      </c>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6" t="s">
        <v>194</v>
      </c>
      <c r="AS116" s="57"/>
      <c r="AT116" s="57"/>
      <c r="AU116" s="57"/>
      <c r="AV116" s="58" t="s">
        <v>102</v>
      </c>
      <c r="AW116" s="59"/>
      <c r="AX116" s="59"/>
      <c r="AY116" s="59"/>
      <c r="AZ116" s="59"/>
      <c r="BA116" s="59"/>
      <c r="BB116" s="60"/>
      <c r="BC116" s="61"/>
      <c r="BD116" s="61"/>
      <c r="BE116" s="61"/>
      <c r="BF116" s="61"/>
      <c r="BG116" s="61"/>
      <c r="BH116" s="61"/>
      <c r="BI116" s="61"/>
      <c r="BJ116" s="61"/>
      <c r="BK116" s="61"/>
      <c r="BL116" s="61"/>
      <c r="BM116" s="61"/>
      <c r="BN116" s="61"/>
      <c r="BO116" s="61"/>
      <c r="BP116" s="61"/>
      <c r="BQ116" s="61"/>
      <c r="BR116" s="61"/>
      <c r="BS116" s="61"/>
      <c r="BT116" s="60" t="s">
        <v>53</v>
      </c>
      <c r="BU116" s="61"/>
      <c r="BV116" s="61"/>
      <c r="BW116" s="61"/>
      <c r="BX116" s="60"/>
      <c r="BY116" s="61"/>
      <c r="BZ116" s="61"/>
      <c r="CA116" s="61"/>
      <c r="CB116" s="61"/>
      <c r="CC116" s="61"/>
      <c r="CD116" s="61"/>
      <c r="CE116" s="62">
        <v>0</v>
      </c>
      <c r="CF116" s="63"/>
      <c r="CG116" s="63"/>
      <c r="CH116" s="63"/>
      <c r="CI116" s="63"/>
      <c r="CJ116" s="63"/>
      <c r="CK116" s="63"/>
      <c r="CL116" s="63"/>
      <c r="CM116" s="63"/>
      <c r="CN116" s="62">
        <v>0</v>
      </c>
      <c r="CO116" s="63"/>
      <c r="CP116" s="63"/>
      <c r="CQ116" s="63"/>
      <c r="CR116" s="63"/>
      <c r="CS116" s="63"/>
      <c r="CT116" s="63"/>
      <c r="CU116" s="63"/>
      <c r="CV116" s="63"/>
      <c r="CW116" s="62">
        <v>0</v>
      </c>
      <c r="CX116" s="63"/>
      <c r="CY116" s="63"/>
      <c r="CZ116" s="63"/>
      <c r="DA116" s="63"/>
      <c r="DB116" s="63"/>
      <c r="DC116" s="63"/>
      <c r="DD116" s="63"/>
      <c r="DE116" s="63"/>
      <c r="DF116" s="64">
        <v>0</v>
      </c>
      <c r="DG116" s="65"/>
      <c r="DH116" s="65"/>
      <c r="DI116" s="65"/>
      <c r="DJ116" s="65"/>
      <c r="DK116" s="65"/>
      <c r="DL116" s="65"/>
      <c r="DM116" s="65"/>
      <c r="DN116" s="65"/>
      <c r="DO116" s="18"/>
    </row>
    <row r="117" spans="1:119" ht="38.450000000000003" customHeight="1" x14ac:dyDescent="0.25">
      <c r="A117" s="39" t="s">
        <v>195</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6" t="s">
        <v>196</v>
      </c>
      <c r="AS117" s="57"/>
      <c r="AT117" s="57"/>
      <c r="AU117" s="57"/>
      <c r="AV117" s="58" t="s">
        <v>197</v>
      </c>
      <c r="AW117" s="59"/>
      <c r="AX117" s="59"/>
      <c r="AY117" s="59"/>
      <c r="AZ117" s="59"/>
      <c r="BA117" s="59"/>
      <c r="BB117" s="60"/>
      <c r="BC117" s="61"/>
      <c r="BD117" s="61"/>
      <c r="BE117" s="61"/>
      <c r="BF117" s="61"/>
      <c r="BG117" s="61"/>
      <c r="BH117" s="61"/>
      <c r="BI117" s="61"/>
      <c r="BJ117" s="61"/>
      <c r="BK117" s="61"/>
      <c r="BL117" s="61"/>
      <c r="BM117" s="61"/>
      <c r="BN117" s="61"/>
      <c r="BO117" s="61"/>
      <c r="BP117" s="61"/>
      <c r="BQ117" s="61"/>
      <c r="BR117" s="61"/>
      <c r="BS117" s="61"/>
      <c r="BT117" s="60" t="s">
        <v>53</v>
      </c>
      <c r="BU117" s="61"/>
      <c r="BV117" s="61"/>
      <c r="BW117" s="61"/>
      <c r="BX117" s="60"/>
      <c r="BY117" s="61"/>
      <c r="BZ117" s="61"/>
      <c r="CA117" s="61"/>
      <c r="CB117" s="61"/>
      <c r="CC117" s="61"/>
      <c r="CD117" s="61"/>
      <c r="CE117" s="62">
        <v>0</v>
      </c>
      <c r="CF117" s="63"/>
      <c r="CG117" s="63"/>
      <c r="CH117" s="63"/>
      <c r="CI117" s="63"/>
      <c r="CJ117" s="63"/>
      <c r="CK117" s="63"/>
      <c r="CL117" s="63"/>
      <c r="CM117" s="63"/>
      <c r="CN117" s="62">
        <v>0</v>
      </c>
      <c r="CO117" s="63"/>
      <c r="CP117" s="63"/>
      <c r="CQ117" s="63"/>
      <c r="CR117" s="63"/>
      <c r="CS117" s="63"/>
      <c r="CT117" s="63"/>
      <c r="CU117" s="63"/>
      <c r="CV117" s="63"/>
      <c r="CW117" s="62">
        <v>0</v>
      </c>
      <c r="CX117" s="63"/>
      <c r="CY117" s="63"/>
      <c r="CZ117" s="63"/>
      <c r="DA117" s="63"/>
      <c r="DB117" s="63"/>
      <c r="DC117" s="63"/>
      <c r="DD117" s="63"/>
      <c r="DE117" s="63"/>
      <c r="DF117" s="64">
        <v>0</v>
      </c>
      <c r="DG117" s="65"/>
      <c r="DH117" s="65"/>
      <c r="DI117" s="65"/>
      <c r="DJ117" s="65"/>
      <c r="DK117" s="65"/>
      <c r="DL117" s="65"/>
      <c r="DM117" s="65"/>
      <c r="DN117" s="65"/>
      <c r="DO117" s="18"/>
    </row>
    <row r="118" spans="1:119" ht="15.95" customHeight="1" x14ac:dyDescent="0.25">
      <c r="A118" s="39" t="s">
        <v>198</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6" t="s">
        <v>199</v>
      </c>
      <c r="AS118" s="57"/>
      <c r="AT118" s="57"/>
      <c r="AU118" s="57"/>
      <c r="AV118" s="58" t="s">
        <v>102</v>
      </c>
      <c r="AW118" s="59"/>
      <c r="AX118" s="59"/>
      <c r="AY118" s="59"/>
      <c r="AZ118" s="59"/>
      <c r="BA118" s="59"/>
      <c r="BB118" s="60"/>
      <c r="BC118" s="61"/>
      <c r="BD118" s="61"/>
      <c r="BE118" s="61"/>
      <c r="BF118" s="61"/>
      <c r="BG118" s="61"/>
      <c r="BH118" s="61"/>
      <c r="BI118" s="61"/>
      <c r="BJ118" s="61"/>
      <c r="BK118" s="61"/>
      <c r="BL118" s="61"/>
      <c r="BM118" s="61"/>
      <c r="BN118" s="61"/>
      <c r="BO118" s="61"/>
      <c r="BP118" s="61"/>
      <c r="BQ118" s="61"/>
      <c r="BR118" s="61"/>
      <c r="BS118" s="61"/>
      <c r="BT118" s="60" t="s">
        <v>53</v>
      </c>
      <c r="BU118" s="61"/>
      <c r="BV118" s="61"/>
      <c r="BW118" s="61"/>
      <c r="BX118" s="60"/>
      <c r="BY118" s="61"/>
      <c r="BZ118" s="61"/>
      <c r="CA118" s="61"/>
      <c r="CB118" s="61"/>
      <c r="CC118" s="61"/>
      <c r="CD118" s="61"/>
      <c r="CE118" s="62">
        <f>CE121+CE148</f>
        <v>19730856.550000001</v>
      </c>
      <c r="CF118" s="63"/>
      <c r="CG118" s="63"/>
      <c r="CH118" s="63"/>
      <c r="CI118" s="63"/>
      <c r="CJ118" s="63"/>
      <c r="CK118" s="63"/>
      <c r="CL118" s="63"/>
      <c r="CM118" s="63"/>
      <c r="CN118" s="62">
        <f>CN121+CN148</f>
        <v>14574700.060000001</v>
      </c>
      <c r="CO118" s="63"/>
      <c r="CP118" s="63"/>
      <c r="CQ118" s="63"/>
      <c r="CR118" s="63"/>
      <c r="CS118" s="63"/>
      <c r="CT118" s="63"/>
      <c r="CU118" s="63"/>
      <c r="CV118" s="63"/>
      <c r="CW118" s="62">
        <f>CW121+CW148</f>
        <v>14361544.060000001</v>
      </c>
      <c r="CX118" s="63"/>
      <c r="CY118" s="63"/>
      <c r="CZ118" s="63"/>
      <c r="DA118" s="63"/>
      <c r="DB118" s="63"/>
      <c r="DC118" s="63"/>
      <c r="DD118" s="63"/>
      <c r="DE118" s="63"/>
      <c r="DF118" s="64">
        <v>0</v>
      </c>
      <c r="DG118" s="65"/>
      <c r="DH118" s="65"/>
      <c r="DI118" s="65"/>
      <c r="DJ118" s="65"/>
      <c r="DK118" s="65"/>
      <c r="DL118" s="65"/>
      <c r="DM118" s="65"/>
      <c r="DN118" s="65"/>
      <c r="DO118" s="18"/>
    </row>
    <row r="119" spans="1:119" ht="15.2" customHeight="1" x14ac:dyDescent="0.25">
      <c r="A119" s="39" t="s">
        <v>200</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6" t="s">
        <v>201</v>
      </c>
      <c r="AS119" s="57"/>
      <c r="AT119" s="57"/>
      <c r="AU119" s="57"/>
      <c r="AV119" s="58" t="s">
        <v>202</v>
      </c>
      <c r="AW119" s="59"/>
      <c r="AX119" s="59"/>
      <c r="AY119" s="59"/>
      <c r="AZ119" s="59"/>
      <c r="BA119" s="59"/>
      <c r="BB119" s="60"/>
      <c r="BC119" s="61"/>
      <c r="BD119" s="61"/>
      <c r="BE119" s="61"/>
      <c r="BF119" s="61"/>
      <c r="BG119" s="61"/>
      <c r="BH119" s="61"/>
      <c r="BI119" s="61"/>
      <c r="BJ119" s="61"/>
      <c r="BK119" s="61"/>
      <c r="BL119" s="61"/>
      <c r="BM119" s="61"/>
      <c r="BN119" s="61"/>
      <c r="BO119" s="61"/>
      <c r="BP119" s="61"/>
      <c r="BQ119" s="61"/>
      <c r="BR119" s="61"/>
      <c r="BS119" s="61"/>
      <c r="BT119" s="60" t="s">
        <v>53</v>
      </c>
      <c r="BU119" s="61"/>
      <c r="BV119" s="61"/>
      <c r="BW119" s="61"/>
      <c r="BX119" s="60"/>
      <c r="BY119" s="61"/>
      <c r="BZ119" s="61"/>
      <c r="CA119" s="61"/>
      <c r="CB119" s="61"/>
      <c r="CC119" s="61"/>
      <c r="CD119" s="61"/>
      <c r="CE119" s="62">
        <v>0</v>
      </c>
      <c r="CF119" s="63"/>
      <c r="CG119" s="63"/>
      <c r="CH119" s="63"/>
      <c r="CI119" s="63"/>
      <c r="CJ119" s="63"/>
      <c r="CK119" s="63"/>
      <c r="CL119" s="63"/>
      <c r="CM119" s="63"/>
      <c r="CN119" s="62">
        <v>0</v>
      </c>
      <c r="CO119" s="63"/>
      <c r="CP119" s="63"/>
      <c r="CQ119" s="63"/>
      <c r="CR119" s="63"/>
      <c r="CS119" s="63"/>
      <c r="CT119" s="63"/>
      <c r="CU119" s="63"/>
      <c r="CV119" s="63"/>
      <c r="CW119" s="62">
        <v>0</v>
      </c>
      <c r="CX119" s="63"/>
      <c r="CY119" s="63"/>
      <c r="CZ119" s="63"/>
      <c r="DA119" s="63"/>
      <c r="DB119" s="63"/>
      <c r="DC119" s="63"/>
      <c r="DD119" s="63"/>
      <c r="DE119" s="63"/>
      <c r="DF119" s="64">
        <v>0</v>
      </c>
      <c r="DG119" s="65"/>
      <c r="DH119" s="65"/>
      <c r="DI119" s="65"/>
      <c r="DJ119" s="65"/>
      <c r="DK119" s="65"/>
      <c r="DL119" s="65"/>
      <c r="DM119" s="65"/>
      <c r="DN119" s="65"/>
      <c r="DO119" s="18"/>
    </row>
    <row r="120" spans="1:119" ht="25.7" customHeight="1" x14ac:dyDescent="0.25">
      <c r="A120" s="39" t="s">
        <v>203</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6" t="s">
        <v>204</v>
      </c>
      <c r="AS120" s="57"/>
      <c r="AT120" s="57"/>
      <c r="AU120" s="57"/>
      <c r="AV120" s="58" t="s">
        <v>205</v>
      </c>
      <c r="AW120" s="59"/>
      <c r="AX120" s="59"/>
      <c r="AY120" s="59"/>
      <c r="AZ120" s="59"/>
      <c r="BA120" s="59"/>
      <c r="BB120" s="60"/>
      <c r="BC120" s="61"/>
      <c r="BD120" s="61"/>
      <c r="BE120" s="61"/>
      <c r="BF120" s="61"/>
      <c r="BG120" s="61"/>
      <c r="BH120" s="61"/>
      <c r="BI120" s="61"/>
      <c r="BJ120" s="61"/>
      <c r="BK120" s="61"/>
      <c r="BL120" s="61"/>
      <c r="BM120" s="61"/>
      <c r="BN120" s="61"/>
      <c r="BO120" s="61"/>
      <c r="BP120" s="61"/>
      <c r="BQ120" s="61"/>
      <c r="BR120" s="61"/>
      <c r="BS120" s="61"/>
      <c r="BT120" s="60" t="s">
        <v>53</v>
      </c>
      <c r="BU120" s="61"/>
      <c r="BV120" s="61"/>
      <c r="BW120" s="61"/>
      <c r="BX120" s="60"/>
      <c r="BY120" s="61"/>
      <c r="BZ120" s="61"/>
      <c r="CA120" s="61"/>
      <c r="CB120" s="61"/>
      <c r="CC120" s="61"/>
      <c r="CD120" s="61"/>
      <c r="CE120" s="62">
        <v>0</v>
      </c>
      <c r="CF120" s="63"/>
      <c r="CG120" s="63"/>
      <c r="CH120" s="63"/>
      <c r="CI120" s="63"/>
      <c r="CJ120" s="63"/>
      <c r="CK120" s="63"/>
      <c r="CL120" s="63"/>
      <c r="CM120" s="63"/>
      <c r="CN120" s="62">
        <v>0</v>
      </c>
      <c r="CO120" s="63"/>
      <c r="CP120" s="63"/>
      <c r="CQ120" s="63"/>
      <c r="CR120" s="63"/>
      <c r="CS120" s="63"/>
      <c r="CT120" s="63"/>
      <c r="CU120" s="63"/>
      <c r="CV120" s="63"/>
      <c r="CW120" s="62">
        <v>0</v>
      </c>
      <c r="CX120" s="63"/>
      <c r="CY120" s="63"/>
      <c r="CZ120" s="63"/>
      <c r="DA120" s="63"/>
      <c r="DB120" s="63"/>
      <c r="DC120" s="63"/>
      <c r="DD120" s="63"/>
      <c r="DE120" s="63"/>
      <c r="DF120" s="64">
        <v>0</v>
      </c>
      <c r="DG120" s="65"/>
      <c r="DH120" s="65"/>
      <c r="DI120" s="65"/>
      <c r="DJ120" s="65"/>
      <c r="DK120" s="65"/>
      <c r="DL120" s="65"/>
      <c r="DM120" s="65"/>
      <c r="DN120" s="65"/>
      <c r="DO120" s="18"/>
    </row>
    <row r="121" spans="1:119" ht="15.2" customHeight="1" x14ac:dyDescent="0.25">
      <c r="A121" s="39" t="s">
        <v>206</v>
      </c>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6" t="s">
        <v>207</v>
      </c>
      <c r="AS121" s="57"/>
      <c r="AT121" s="57"/>
      <c r="AU121" s="57"/>
      <c r="AV121" s="58" t="s">
        <v>208</v>
      </c>
      <c r="AW121" s="59"/>
      <c r="AX121" s="59"/>
      <c r="AY121" s="59"/>
      <c r="AZ121" s="59"/>
      <c r="BA121" s="59"/>
      <c r="BB121" s="60"/>
      <c r="BC121" s="61"/>
      <c r="BD121" s="61"/>
      <c r="BE121" s="61"/>
      <c r="BF121" s="61"/>
      <c r="BG121" s="61"/>
      <c r="BH121" s="61"/>
      <c r="BI121" s="61"/>
      <c r="BJ121" s="61"/>
      <c r="BK121" s="61"/>
      <c r="BL121" s="61"/>
      <c r="BM121" s="61"/>
      <c r="BN121" s="61"/>
      <c r="BO121" s="61"/>
      <c r="BP121" s="61"/>
      <c r="BQ121" s="61"/>
      <c r="BR121" s="61"/>
      <c r="BS121" s="61"/>
      <c r="BT121" s="60" t="s">
        <v>53</v>
      </c>
      <c r="BU121" s="61"/>
      <c r="BV121" s="61"/>
      <c r="BW121" s="61"/>
      <c r="BX121" s="60"/>
      <c r="BY121" s="61"/>
      <c r="BZ121" s="61"/>
      <c r="CA121" s="61"/>
      <c r="CB121" s="61"/>
      <c r="CC121" s="61"/>
      <c r="CD121" s="61"/>
      <c r="CE121" s="62">
        <f>CE122+CE123+CE124+CE125+CE126+CE127+CE128+CE129+CE130+CE131+CE132+CE133+CE134+CE135+CE136+CE137+CE138+CE139+CE140+CE141+CE142+CE143+CE144+CE145+CE146</f>
        <v>16602777.16</v>
      </c>
      <c r="CF121" s="63"/>
      <c r="CG121" s="63"/>
      <c r="CH121" s="63"/>
      <c r="CI121" s="63"/>
      <c r="CJ121" s="63"/>
      <c r="CK121" s="63"/>
      <c r="CL121" s="63"/>
      <c r="CM121" s="63"/>
      <c r="CN121" s="62">
        <f>CN122+CN123+CN124+CN125+CN126+CN127+CN128+CN129+CN130+CN131+CN132+CN133+CN134+CN135+CN136+CN137+CN138+CN139+CN140+CN141+CN142+CN143+CN144+CN145+CN146</f>
        <v>13609760.060000001</v>
      </c>
      <c r="CO121" s="63"/>
      <c r="CP121" s="63"/>
      <c r="CQ121" s="63"/>
      <c r="CR121" s="63"/>
      <c r="CS121" s="63"/>
      <c r="CT121" s="63"/>
      <c r="CU121" s="63"/>
      <c r="CV121" s="63"/>
      <c r="CW121" s="62">
        <f>CW122+CW123+CW124+CW125+CW126+CW127+CW128+CW129+CW130+CW131+CW132+CW133+CW134+CW135+CW136+CW137+CW138+CW139+CW140+CW141+CW142+CW143+CW144+CW145+CW146</f>
        <v>13396604.060000001</v>
      </c>
      <c r="CX121" s="63"/>
      <c r="CY121" s="63"/>
      <c r="CZ121" s="63"/>
      <c r="DA121" s="63"/>
      <c r="DB121" s="63"/>
      <c r="DC121" s="63"/>
      <c r="DD121" s="63"/>
      <c r="DE121" s="63"/>
      <c r="DF121" s="64">
        <v>0</v>
      </c>
      <c r="DG121" s="65"/>
      <c r="DH121" s="65"/>
      <c r="DI121" s="65"/>
      <c r="DJ121" s="65"/>
      <c r="DK121" s="65"/>
      <c r="DL121" s="65"/>
      <c r="DM121" s="65"/>
      <c r="DN121" s="65"/>
      <c r="DO121" s="18"/>
    </row>
    <row r="122" spans="1:119" ht="15.2" customHeight="1" x14ac:dyDescent="0.25">
      <c r="A122" s="39" t="s">
        <v>209</v>
      </c>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6"/>
      <c r="AS122" s="57"/>
      <c r="AT122" s="57"/>
      <c r="AU122" s="57"/>
      <c r="AV122" s="58" t="s">
        <v>208</v>
      </c>
      <c r="AW122" s="59"/>
      <c r="AX122" s="59"/>
      <c r="AY122" s="59"/>
      <c r="AZ122" s="59"/>
      <c r="BA122" s="59"/>
      <c r="BB122" s="60" t="s">
        <v>210</v>
      </c>
      <c r="BC122" s="61"/>
      <c r="BD122" s="61"/>
      <c r="BE122" s="61"/>
      <c r="BF122" s="61"/>
      <c r="BG122" s="61"/>
      <c r="BH122" s="61"/>
      <c r="BI122" s="61"/>
      <c r="BJ122" s="61"/>
      <c r="BK122" s="61"/>
      <c r="BL122" s="61"/>
      <c r="BM122" s="61"/>
      <c r="BN122" s="61"/>
      <c r="BO122" s="61"/>
      <c r="BP122" s="61"/>
      <c r="BQ122" s="61"/>
      <c r="BR122" s="61"/>
      <c r="BS122" s="61"/>
      <c r="BT122" s="60" t="s">
        <v>211</v>
      </c>
      <c r="BU122" s="61"/>
      <c r="BV122" s="61"/>
      <c r="BW122" s="61"/>
      <c r="BX122" s="60" t="s">
        <v>70</v>
      </c>
      <c r="BY122" s="61"/>
      <c r="BZ122" s="61"/>
      <c r="CA122" s="61"/>
      <c r="CB122" s="61"/>
      <c r="CC122" s="61"/>
      <c r="CD122" s="61"/>
      <c r="CE122" s="62">
        <v>526410</v>
      </c>
      <c r="CF122" s="63"/>
      <c r="CG122" s="63"/>
      <c r="CH122" s="63"/>
      <c r="CI122" s="63"/>
      <c r="CJ122" s="63"/>
      <c r="CK122" s="63"/>
      <c r="CL122" s="63"/>
      <c r="CM122" s="63"/>
      <c r="CN122" s="62">
        <v>0</v>
      </c>
      <c r="CO122" s="63"/>
      <c r="CP122" s="63"/>
      <c r="CQ122" s="63"/>
      <c r="CR122" s="63"/>
      <c r="CS122" s="63"/>
      <c r="CT122" s="63"/>
      <c r="CU122" s="63"/>
      <c r="CV122" s="63"/>
      <c r="CW122" s="62">
        <v>0</v>
      </c>
      <c r="CX122" s="63"/>
      <c r="CY122" s="63"/>
      <c r="CZ122" s="63"/>
      <c r="DA122" s="63"/>
      <c r="DB122" s="63"/>
      <c r="DC122" s="63"/>
      <c r="DD122" s="63"/>
      <c r="DE122" s="63"/>
      <c r="DF122" s="64">
        <v>0</v>
      </c>
      <c r="DG122" s="65"/>
      <c r="DH122" s="65"/>
      <c r="DI122" s="65"/>
      <c r="DJ122" s="65"/>
      <c r="DK122" s="65"/>
      <c r="DL122" s="65"/>
      <c r="DM122" s="65"/>
      <c r="DN122" s="65"/>
      <c r="DO122" s="18"/>
    </row>
    <row r="123" spans="1:119" ht="15.2" customHeight="1" x14ac:dyDescent="0.25">
      <c r="A123" s="39" t="s">
        <v>212</v>
      </c>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6"/>
      <c r="AS123" s="57"/>
      <c r="AT123" s="57"/>
      <c r="AU123" s="57"/>
      <c r="AV123" s="58" t="s">
        <v>208</v>
      </c>
      <c r="AW123" s="59"/>
      <c r="AX123" s="59"/>
      <c r="AY123" s="59"/>
      <c r="AZ123" s="59"/>
      <c r="BA123" s="59"/>
      <c r="BB123" s="60" t="s">
        <v>210</v>
      </c>
      <c r="BC123" s="61"/>
      <c r="BD123" s="61"/>
      <c r="BE123" s="61"/>
      <c r="BF123" s="61"/>
      <c r="BG123" s="61"/>
      <c r="BH123" s="61"/>
      <c r="BI123" s="61"/>
      <c r="BJ123" s="61"/>
      <c r="BK123" s="61"/>
      <c r="BL123" s="61"/>
      <c r="BM123" s="61"/>
      <c r="BN123" s="61"/>
      <c r="BO123" s="61"/>
      <c r="BP123" s="61"/>
      <c r="BQ123" s="61"/>
      <c r="BR123" s="61"/>
      <c r="BS123" s="61"/>
      <c r="BT123" s="60" t="s">
        <v>213</v>
      </c>
      <c r="BU123" s="61"/>
      <c r="BV123" s="61"/>
      <c r="BW123" s="61"/>
      <c r="BX123" s="60" t="s">
        <v>70</v>
      </c>
      <c r="BY123" s="61"/>
      <c r="BZ123" s="61"/>
      <c r="CA123" s="61"/>
      <c r="CB123" s="61"/>
      <c r="CC123" s="61"/>
      <c r="CD123" s="61"/>
      <c r="CE123" s="62">
        <v>720250</v>
      </c>
      <c r="CF123" s="63"/>
      <c r="CG123" s="63"/>
      <c r="CH123" s="63"/>
      <c r="CI123" s="63"/>
      <c r="CJ123" s="63"/>
      <c r="CK123" s="63"/>
      <c r="CL123" s="63"/>
      <c r="CM123" s="63"/>
      <c r="CN123" s="62">
        <v>315650</v>
      </c>
      <c r="CO123" s="63"/>
      <c r="CP123" s="63"/>
      <c r="CQ123" s="63"/>
      <c r="CR123" s="63"/>
      <c r="CS123" s="63"/>
      <c r="CT123" s="63"/>
      <c r="CU123" s="63"/>
      <c r="CV123" s="63"/>
      <c r="CW123" s="62">
        <v>315650</v>
      </c>
      <c r="CX123" s="63"/>
      <c r="CY123" s="63"/>
      <c r="CZ123" s="63"/>
      <c r="DA123" s="63"/>
      <c r="DB123" s="63"/>
      <c r="DC123" s="63"/>
      <c r="DD123" s="63"/>
      <c r="DE123" s="63"/>
      <c r="DF123" s="64">
        <v>0</v>
      </c>
      <c r="DG123" s="65"/>
      <c r="DH123" s="65"/>
      <c r="DI123" s="65"/>
      <c r="DJ123" s="65"/>
      <c r="DK123" s="65"/>
      <c r="DL123" s="65"/>
      <c r="DM123" s="65"/>
      <c r="DN123" s="65"/>
      <c r="DO123" s="18"/>
    </row>
    <row r="124" spans="1:119" ht="15.2" customHeight="1" x14ac:dyDescent="0.25">
      <c r="A124" s="39" t="s">
        <v>214</v>
      </c>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6"/>
      <c r="AS124" s="57"/>
      <c r="AT124" s="57"/>
      <c r="AU124" s="57"/>
      <c r="AV124" s="58" t="s">
        <v>208</v>
      </c>
      <c r="AW124" s="59"/>
      <c r="AX124" s="59"/>
      <c r="AY124" s="59"/>
      <c r="AZ124" s="59"/>
      <c r="BA124" s="59"/>
      <c r="BB124" s="60" t="s">
        <v>210</v>
      </c>
      <c r="BC124" s="61"/>
      <c r="BD124" s="61"/>
      <c r="BE124" s="61"/>
      <c r="BF124" s="61"/>
      <c r="BG124" s="61"/>
      <c r="BH124" s="61"/>
      <c r="BI124" s="61"/>
      <c r="BJ124" s="61"/>
      <c r="BK124" s="61"/>
      <c r="BL124" s="61"/>
      <c r="BM124" s="61"/>
      <c r="BN124" s="61"/>
      <c r="BO124" s="61"/>
      <c r="BP124" s="61"/>
      <c r="BQ124" s="61"/>
      <c r="BR124" s="61"/>
      <c r="BS124" s="61"/>
      <c r="BT124" s="60" t="s">
        <v>215</v>
      </c>
      <c r="BU124" s="61"/>
      <c r="BV124" s="61"/>
      <c r="BW124" s="61"/>
      <c r="BX124" s="60" t="s">
        <v>67</v>
      </c>
      <c r="BY124" s="61"/>
      <c r="BZ124" s="61"/>
      <c r="CA124" s="61"/>
      <c r="CB124" s="61"/>
      <c r="CC124" s="61"/>
      <c r="CD124" s="61"/>
      <c r="CE124" s="62">
        <v>345000</v>
      </c>
      <c r="CF124" s="63"/>
      <c r="CG124" s="63"/>
      <c r="CH124" s="63"/>
      <c r="CI124" s="63"/>
      <c r="CJ124" s="63"/>
      <c r="CK124" s="63"/>
      <c r="CL124" s="63"/>
      <c r="CM124" s="63"/>
      <c r="CN124" s="62">
        <v>0</v>
      </c>
      <c r="CO124" s="63"/>
      <c r="CP124" s="63"/>
      <c r="CQ124" s="63"/>
      <c r="CR124" s="63"/>
      <c r="CS124" s="63"/>
      <c r="CT124" s="63"/>
      <c r="CU124" s="63"/>
      <c r="CV124" s="63"/>
      <c r="CW124" s="62">
        <v>0</v>
      </c>
      <c r="CX124" s="63"/>
      <c r="CY124" s="63"/>
      <c r="CZ124" s="63"/>
      <c r="DA124" s="63"/>
      <c r="DB124" s="63"/>
      <c r="DC124" s="63"/>
      <c r="DD124" s="63"/>
      <c r="DE124" s="63"/>
      <c r="DF124" s="64">
        <v>0</v>
      </c>
      <c r="DG124" s="65"/>
      <c r="DH124" s="65"/>
      <c r="DI124" s="65"/>
      <c r="DJ124" s="65"/>
      <c r="DK124" s="65"/>
      <c r="DL124" s="65"/>
      <c r="DM124" s="65"/>
      <c r="DN124" s="65"/>
      <c r="DO124" s="18"/>
    </row>
    <row r="125" spans="1:119" ht="15.2" customHeight="1" x14ac:dyDescent="0.25">
      <c r="A125" s="39" t="s">
        <v>214</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6"/>
      <c r="AS125" s="57"/>
      <c r="AT125" s="57"/>
      <c r="AU125" s="57"/>
      <c r="AV125" s="58" t="s">
        <v>208</v>
      </c>
      <c r="AW125" s="59"/>
      <c r="AX125" s="59"/>
      <c r="AY125" s="59"/>
      <c r="AZ125" s="59"/>
      <c r="BA125" s="59"/>
      <c r="BB125" s="60" t="s">
        <v>210</v>
      </c>
      <c r="BC125" s="61"/>
      <c r="BD125" s="61"/>
      <c r="BE125" s="61"/>
      <c r="BF125" s="61"/>
      <c r="BG125" s="61"/>
      <c r="BH125" s="61"/>
      <c r="BI125" s="61"/>
      <c r="BJ125" s="61"/>
      <c r="BK125" s="61"/>
      <c r="BL125" s="61"/>
      <c r="BM125" s="61"/>
      <c r="BN125" s="61"/>
      <c r="BO125" s="61"/>
      <c r="BP125" s="61"/>
      <c r="BQ125" s="61"/>
      <c r="BR125" s="61"/>
      <c r="BS125" s="61"/>
      <c r="BT125" s="60" t="s">
        <v>215</v>
      </c>
      <c r="BU125" s="61"/>
      <c r="BV125" s="61"/>
      <c r="BW125" s="61"/>
      <c r="BX125" s="60" t="s">
        <v>68</v>
      </c>
      <c r="BY125" s="61"/>
      <c r="BZ125" s="61"/>
      <c r="CA125" s="61"/>
      <c r="CB125" s="61"/>
      <c r="CC125" s="61"/>
      <c r="CD125" s="61"/>
      <c r="CE125" s="62">
        <v>267840</v>
      </c>
      <c r="CF125" s="63"/>
      <c r="CG125" s="63"/>
      <c r="CH125" s="63"/>
      <c r="CI125" s="63"/>
      <c r="CJ125" s="63"/>
      <c r="CK125" s="63"/>
      <c r="CL125" s="63"/>
      <c r="CM125" s="63"/>
      <c r="CN125" s="62">
        <v>267840</v>
      </c>
      <c r="CO125" s="63"/>
      <c r="CP125" s="63"/>
      <c r="CQ125" s="63"/>
      <c r="CR125" s="63"/>
      <c r="CS125" s="63"/>
      <c r="CT125" s="63"/>
      <c r="CU125" s="63"/>
      <c r="CV125" s="63"/>
      <c r="CW125" s="62">
        <v>267840</v>
      </c>
      <c r="CX125" s="63"/>
      <c r="CY125" s="63"/>
      <c r="CZ125" s="63"/>
      <c r="DA125" s="63"/>
      <c r="DB125" s="63"/>
      <c r="DC125" s="63"/>
      <c r="DD125" s="63"/>
      <c r="DE125" s="63"/>
      <c r="DF125" s="64">
        <v>0</v>
      </c>
      <c r="DG125" s="65"/>
      <c r="DH125" s="65"/>
      <c r="DI125" s="65"/>
      <c r="DJ125" s="65"/>
      <c r="DK125" s="65"/>
      <c r="DL125" s="65"/>
      <c r="DM125" s="65"/>
      <c r="DN125" s="65"/>
      <c r="DO125" s="18"/>
    </row>
    <row r="126" spans="1:119" ht="15.2" customHeight="1" x14ac:dyDescent="0.25">
      <c r="A126" s="39" t="s">
        <v>214</v>
      </c>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6"/>
      <c r="AS126" s="57"/>
      <c r="AT126" s="57"/>
      <c r="AU126" s="57"/>
      <c r="AV126" s="58" t="s">
        <v>208</v>
      </c>
      <c r="AW126" s="59"/>
      <c r="AX126" s="59"/>
      <c r="AY126" s="59"/>
      <c r="AZ126" s="59"/>
      <c r="BA126" s="59"/>
      <c r="BB126" s="60" t="s">
        <v>210</v>
      </c>
      <c r="BC126" s="61"/>
      <c r="BD126" s="61"/>
      <c r="BE126" s="61"/>
      <c r="BF126" s="61"/>
      <c r="BG126" s="61"/>
      <c r="BH126" s="61"/>
      <c r="BI126" s="61"/>
      <c r="BJ126" s="61"/>
      <c r="BK126" s="61"/>
      <c r="BL126" s="61"/>
      <c r="BM126" s="61"/>
      <c r="BN126" s="61"/>
      <c r="BO126" s="61"/>
      <c r="BP126" s="61"/>
      <c r="BQ126" s="61"/>
      <c r="BR126" s="61"/>
      <c r="BS126" s="61"/>
      <c r="BT126" s="60" t="s">
        <v>215</v>
      </c>
      <c r="BU126" s="61"/>
      <c r="BV126" s="61"/>
      <c r="BW126" s="61"/>
      <c r="BX126" s="60" t="s">
        <v>69</v>
      </c>
      <c r="BY126" s="61"/>
      <c r="BZ126" s="61"/>
      <c r="CA126" s="61"/>
      <c r="CB126" s="61"/>
      <c r="CC126" s="61"/>
      <c r="CD126" s="61"/>
      <c r="CE126" s="62">
        <v>5961600</v>
      </c>
      <c r="CF126" s="63"/>
      <c r="CG126" s="63"/>
      <c r="CH126" s="63"/>
      <c r="CI126" s="63"/>
      <c r="CJ126" s="63"/>
      <c r="CK126" s="63"/>
      <c r="CL126" s="63"/>
      <c r="CM126" s="63"/>
      <c r="CN126" s="62">
        <v>5961600</v>
      </c>
      <c r="CO126" s="63"/>
      <c r="CP126" s="63"/>
      <c r="CQ126" s="63"/>
      <c r="CR126" s="63"/>
      <c r="CS126" s="63"/>
      <c r="CT126" s="63"/>
      <c r="CU126" s="63"/>
      <c r="CV126" s="63"/>
      <c r="CW126" s="62">
        <v>5961600</v>
      </c>
      <c r="CX126" s="63"/>
      <c r="CY126" s="63"/>
      <c r="CZ126" s="63"/>
      <c r="DA126" s="63"/>
      <c r="DB126" s="63"/>
      <c r="DC126" s="63"/>
      <c r="DD126" s="63"/>
      <c r="DE126" s="63"/>
      <c r="DF126" s="64">
        <v>0</v>
      </c>
      <c r="DG126" s="65"/>
      <c r="DH126" s="65"/>
      <c r="DI126" s="65"/>
      <c r="DJ126" s="65"/>
      <c r="DK126" s="65"/>
      <c r="DL126" s="65"/>
      <c r="DM126" s="65"/>
      <c r="DN126" s="65"/>
      <c r="DO126" s="18"/>
    </row>
    <row r="127" spans="1:119" ht="15.2" customHeight="1" x14ac:dyDescent="0.25">
      <c r="A127" s="39" t="s">
        <v>214</v>
      </c>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6"/>
      <c r="AS127" s="57"/>
      <c r="AT127" s="57"/>
      <c r="AU127" s="57"/>
      <c r="AV127" s="58" t="s">
        <v>208</v>
      </c>
      <c r="AW127" s="59"/>
      <c r="AX127" s="59"/>
      <c r="AY127" s="59"/>
      <c r="AZ127" s="59"/>
      <c r="BA127" s="59"/>
      <c r="BB127" s="60" t="s">
        <v>210</v>
      </c>
      <c r="BC127" s="61"/>
      <c r="BD127" s="61"/>
      <c r="BE127" s="61"/>
      <c r="BF127" s="61"/>
      <c r="BG127" s="61"/>
      <c r="BH127" s="61"/>
      <c r="BI127" s="61"/>
      <c r="BJ127" s="61"/>
      <c r="BK127" s="61"/>
      <c r="BL127" s="61"/>
      <c r="BM127" s="61"/>
      <c r="BN127" s="61"/>
      <c r="BO127" s="61"/>
      <c r="BP127" s="61"/>
      <c r="BQ127" s="61"/>
      <c r="BR127" s="61"/>
      <c r="BS127" s="61"/>
      <c r="BT127" s="60" t="s">
        <v>215</v>
      </c>
      <c r="BU127" s="61"/>
      <c r="BV127" s="61"/>
      <c r="BW127" s="61"/>
      <c r="BX127" s="60" t="s">
        <v>70</v>
      </c>
      <c r="BY127" s="61"/>
      <c r="BZ127" s="61"/>
      <c r="CA127" s="61"/>
      <c r="CB127" s="61"/>
      <c r="CC127" s="61"/>
      <c r="CD127" s="61"/>
      <c r="CE127" s="62">
        <v>400867.03</v>
      </c>
      <c r="CF127" s="63"/>
      <c r="CG127" s="63"/>
      <c r="CH127" s="63"/>
      <c r="CI127" s="63"/>
      <c r="CJ127" s="63"/>
      <c r="CK127" s="63"/>
      <c r="CL127" s="63"/>
      <c r="CM127" s="63"/>
      <c r="CN127" s="62">
        <v>111980</v>
      </c>
      <c r="CO127" s="63"/>
      <c r="CP127" s="63"/>
      <c r="CQ127" s="63"/>
      <c r="CR127" s="63"/>
      <c r="CS127" s="63"/>
      <c r="CT127" s="63"/>
      <c r="CU127" s="63"/>
      <c r="CV127" s="63"/>
      <c r="CW127" s="62">
        <v>111980</v>
      </c>
      <c r="CX127" s="63"/>
      <c r="CY127" s="63"/>
      <c r="CZ127" s="63"/>
      <c r="DA127" s="63"/>
      <c r="DB127" s="63"/>
      <c r="DC127" s="63"/>
      <c r="DD127" s="63"/>
      <c r="DE127" s="63"/>
      <c r="DF127" s="64">
        <v>0</v>
      </c>
      <c r="DG127" s="65"/>
      <c r="DH127" s="65"/>
      <c r="DI127" s="65"/>
      <c r="DJ127" s="65"/>
      <c r="DK127" s="65"/>
      <c r="DL127" s="65"/>
      <c r="DM127" s="65"/>
      <c r="DN127" s="65"/>
      <c r="DO127" s="18"/>
    </row>
    <row r="128" spans="1:119" ht="15.2" customHeight="1" x14ac:dyDescent="0.25">
      <c r="A128" s="39" t="s">
        <v>216</v>
      </c>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6"/>
      <c r="AS128" s="57"/>
      <c r="AT128" s="57"/>
      <c r="AU128" s="57"/>
      <c r="AV128" s="58" t="s">
        <v>208</v>
      </c>
      <c r="AW128" s="59"/>
      <c r="AX128" s="59"/>
      <c r="AY128" s="59"/>
      <c r="AZ128" s="59"/>
      <c r="BA128" s="59"/>
      <c r="BB128" s="60" t="s">
        <v>210</v>
      </c>
      <c r="BC128" s="61"/>
      <c r="BD128" s="61"/>
      <c r="BE128" s="61"/>
      <c r="BF128" s="61"/>
      <c r="BG128" s="61"/>
      <c r="BH128" s="61"/>
      <c r="BI128" s="61"/>
      <c r="BJ128" s="61"/>
      <c r="BK128" s="61"/>
      <c r="BL128" s="61"/>
      <c r="BM128" s="61"/>
      <c r="BN128" s="61"/>
      <c r="BO128" s="61"/>
      <c r="BP128" s="61"/>
      <c r="BQ128" s="61"/>
      <c r="BR128" s="61"/>
      <c r="BS128" s="61"/>
      <c r="BT128" s="60" t="s">
        <v>217</v>
      </c>
      <c r="BU128" s="61"/>
      <c r="BV128" s="61"/>
      <c r="BW128" s="61"/>
      <c r="BX128" s="60" t="s">
        <v>70</v>
      </c>
      <c r="BY128" s="61"/>
      <c r="BZ128" s="61"/>
      <c r="CA128" s="61"/>
      <c r="CB128" s="61"/>
      <c r="CC128" s="61"/>
      <c r="CD128" s="61"/>
      <c r="CE128" s="62">
        <v>35000</v>
      </c>
      <c r="CF128" s="63"/>
      <c r="CG128" s="63"/>
      <c r="CH128" s="63"/>
      <c r="CI128" s="63"/>
      <c r="CJ128" s="63"/>
      <c r="CK128" s="63"/>
      <c r="CL128" s="63"/>
      <c r="CM128" s="63"/>
      <c r="CN128" s="62">
        <v>35000</v>
      </c>
      <c r="CO128" s="63"/>
      <c r="CP128" s="63"/>
      <c r="CQ128" s="63"/>
      <c r="CR128" s="63"/>
      <c r="CS128" s="63"/>
      <c r="CT128" s="63"/>
      <c r="CU128" s="63"/>
      <c r="CV128" s="63"/>
      <c r="CW128" s="62">
        <v>35000</v>
      </c>
      <c r="CX128" s="63"/>
      <c r="CY128" s="63"/>
      <c r="CZ128" s="63"/>
      <c r="DA128" s="63"/>
      <c r="DB128" s="63"/>
      <c r="DC128" s="63"/>
      <c r="DD128" s="63"/>
      <c r="DE128" s="63"/>
      <c r="DF128" s="64">
        <v>0</v>
      </c>
      <c r="DG128" s="65"/>
      <c r="DH128" s="65"/>
      <c r="DI128" s="65"/>
      <c r="DJ128" s="65"/>
      <c r="DK128" s="65"/>
      <c r="DL128" s="65"/>
      <c r="DM128" s="65"/>
      <c r="DN128" s="65"/>
      <c r="DO128" s="18"/>
    </row>
    <row r="129" spans="1:119" ht="15.2" customHeight="1" x14ac:dyDescent="0.25">
      <c r="A129" s="39" t="s">
        <v>218</v>
      </c>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6"/>
      <c r="AS129" s="57"/>
      <c r="AT129" s="57"/>
      <c r="AU129" s="57"/>
      <c r="AV129" s="58" t="s">
        <v>208</v>
      </c>
      <c r="AW129" s="59"/>
      <c r="AX129" s="59"/>
      <c r="AY129" s="59"/>
      <c r="AZ129" s="59"/>
      <c r="BA129" s="59"/>
      <c r="BB129" s="60" t="s">
        <v>210</v>
      </c>
      <c r="BC129" s="61"/>
      <c r="BD129" s="61"/>
      <c r="BE129" s="61"/>
      <c r="BF129" s="61"/>
      <c r="BG129" s="61"/>
      <c r="BH129" s="61"/>
      <c r="BI129" s="61"/>
      <c r="BJ129" s="61"/>
      <c r="BK129" s="61"/>
      <c r="BL129" s="61"/>
      <c r="BM129" s="61"/>
      <c r="BN129" s="61"/>
      <c r="BO129" s="61"/>
      <c r="BP129" s="61"/>
      <c r="BQ129" s="61"/>
      <c r="BR129" s="61"/>
      <c r="BS129" s="61"/>
      <c r="BT129" s="60" t="s">
        <v>219</v>
      </c>
      <c r="BU129" s="61"/>
      <c r="BV129" s="61"/>
      <c r="BW129" s="61"/>
      <c r="BX129" s="60" t="s">
        <v>70</v>
      </c>
      <c r="BY129" s="61"/>
      <c r="BZ129" s="61"/>
      <c r="CA129" s="61"/>
      <c r="CB129" s="61"/>
      <c r="CC129" s="61"/>
      <c r="CD129" s="61"/>
      <c r="CE129" s="62">
        <v>1316000.46</v>
      </c>
      <c r="CF129" s="63"/>
      <c r="CG129" s="63"/>
      <c r="CH129" s="63"/>
      <c r="CI129" s="63"/>
      <c r="CJ129" s="63"/>
      <c r="CK129" s="63"/>
      <c r="CL129" s="63"/>
      <c r="CM129" s="63"/>
      <c r="CN129" s="62">
        <v>697500.39</v>
      </c>
      <c r="CO129" s="63"/>
      <c r="CP129" s="63"/>
      <c r="CQ129" s="63"/>
      <c r="CR129" s="63"/>
      <c r="CS129" s="63"/>
      <c r="CT129" s="63"/>
      <c r="CU129" s="63"/>
      <c r="CV129" s="63"/>
      <c r="CW129" s="62">
        <v>697500.39</v>
      </c>
      <c r="CX129" s="63"/>
      <c r="CY129" s="63"/>
      <c r="CZ129" s="63"/>
      <c r="DA129" s="63"/>
      <c r="DB129" s="63"/>
      <c r="DC129" s="63"/>
      <c r="DD129" s="63"/>
      <c r="DE129" s="63"/>
      <c r="DF129" s="64">
        <v>0</v>
      </c>
      <c r="DG129" s="65"/>
      <c r="DH129" s="65"/>
      <c r="DI129" s="65"/>
      <c r="DJ129" s="65"/>
      <c r="DK129" s="65"/>
      <c r="DL129" s="65"/>
      <c r="DM129" s="65"/>
      <c r="DN129" s="65"/>
      <c r="DO129" s="18"/>
    </row>
    <row r="130" spans="1:119" ht="15.2" customHeight="1" x14ac:dyDescent="0.25">
      <c r="A130" s="39" t="s">
        <v>220</v>
      </c>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6"/>
      <c r="AS130" s="57"/>
      <c r="AT130" s="57"/>
      <c r="AU130" s="57"/>
      <c r="AV130" s="58" t="s">
        <v>208</v>
      </c>
      <c r="AW130" s="59"/>
      <c r="AX130" s="59"/>
      <c r="AY130" s="59"/>
      <c r="AZ130" s="59"/>
      <c r="BA130" s="59"/>
      <c r="BB130" s="60" t="s">
        <v>221</v>
      </c>
      <c r="BC130" s="61"/>
      <c r="BD130" s="61"/>
      <c r="BE130" s="61"/>
      <c r="BF130" s="61"/>
      <c r="BG130" s="61"/>
      <c r="BH130" s="61"/>
      <c r="BI130" s="61"/>
      <c r="BJ130" s="61"/>
      <c r="BK130" s="61"/>
      <c r="BL130" s="61"/>
      <c r="BM130" s="61"/>
      <c r="BN130" s="61"/>
      <c r="BO130" s="61"/>
      <c r="BP130" s="61"/>
      <c r="BQ130" s="61"/>
      <c r="BR130" s="61"/>
      <c r="BS130" s="61"/>
      <c r="BT130" s="60" t="s">
        <v>222</v>
      </c>
      <c r="BU130" s="61"/>
      <c r="BV130" s="61"/>
      <c r="BW130" s="61"/>
      <c r="BX130" s="60" t="s">
        <v>72</v>
      </c>
      <c r="BY130" s="61"/>
      <c r="BZ130" s="61"/>
      <c r="CA130" s="61"/>
      <c r="CB130" s="61"/>
      <c r="CC130" s="61"/>
      <c r="CD130" s="61"/>
      <c r="CE130" s="62">
        <v>30300</v>
      </c>
      <c r="CF130" s="63"/>
      <c r="CG130" s="63"/>
      <c r="CH130" s="63"/>
      <c r="CI130" s="63"/>
      <c r="CJ130" s="63"/>
      <c r="CK130" s="63"/>
      <c r="CL130" s="63"/>
      <c r="CM130" s="63"/>
      <c r="CN130" s="62">
        <v>30300</v>
      </c>
      <c r="CO130" s="63"/>
      <c r="CP130" s="63"/>
      <c r="CQ130" s="63"/>
      <c r="CR130" s="63"/>
      <c r="CS130" s="63"/>
      <c r="CT130" s="63"/>
      <c r="CU130" s="63"/>
      <c r="CV130" s="63"/>
      <c r="CW130" s="62">
        <v>30300</v>
      </c>
      <c r="CX130" s="63"/>
      <c r="CY130" s="63"/>
      <c r="CZ130" s="63"/>
      <c r="DA130" s="63"/>
      <c r="DB130" s="63"/>
      <c r="DC130" s="63"/>
      <c r="DD130" s="63"/>
      <c r="DE130" s="63"/>
      <c r="DF130" s="64">
        <v>0</v>
      </c>
      <c r="DG130" s="65"/>
      <c r="DH130" s="65"/>
      <c r="DI130" s="65"/>
      <c r="DJ130" s="65"/>
      <c r="DK130" s="65"/>
      <c r="DL130" s="65"/>
      <c r="DM130" s="65"/>
      <c r="DN130" s="65"/>
      <c r="DO130" s="18"/>
    </row>
    <row r="131" spans="1:119" ht="15.2" customHeight="1" x14ac:dyDescent="0.25">
      <c r="A131" s="39" t="s">
        <v>214</v>
      </c>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6"/>
      <c r="AS131" s="57"/>
      <c r="AT131" s="57"/>
      <c r="AU131" s="57"/>
      <c r="AV131" s="58" t="s">
        <v>208</v>
      </c>
      <c r="AW131" s="59"/>
      <c r="AX131" s="59"/>
      <c r="AY131" s="59"/>
      <c r="AZ131" s="59"/>
      <c r="BA131" s="59"/>
      <c r="BB131" s="60" t="s">
        <v>221</v>
      </c>
      <c r="BC131" s="61"/>
      <c r="BD131" s="61"/>
      <c r="BE131" s="61"/>
      <c r="BF131" s="61"/>
      <c r="BG131" s="61"/>
      <c r="BH131" s="61"/>
      <c r="BI131" s="61"/>
      <c r="BJ131" s="61"/>
      <c r="BK131" s="61"/>
      <c r="BL131" s="61"/>
      <c r="BM131" s="61"/>
      <c r="BN131" s="61"/>
      <c r="BO131" s="61"/>
      <c r="BP131" s="61"/>
      <c r="BQ131" s="61"/>
      <c r="BR131" s="61"/>
      <c r="BS131" s="61"/>
      <c r="BT131" s="60" t="s">
        <v>215</v>
      </c>
      <c r="BU131" s="61"/>
      <c r="BV131" s="61"/>
      <c r="BW131" s="61"/>
      <c r="BX131" s="60" t="s">
        <v>72</v>
      </c>
      <c r="BY131" s="61"/>
      <c r="BZ131" s="61"/>
      <c r="CA131" s="61"/>
      <c r="CB131" s="61"/>
      <c r="CC131" s="61"/>
      <c r="CD131" s="61"/>
      <c r="CE131" s="62">
        <v>358936</v>
      </c>
      <c r="CF131" s="63"/>
      <c r="CG131" s="63"/>
      <c r="CH131" s="63"/>
      <c r="CI131" s="63"/>
      <c r="CJ131" s="63"/>
      <c r="CK131" s="63"/>
      <c r="CL131" s="63"/>
      <c r="CM131" s="63"/>
      <c r="CN131" s="62">
        <v>358936</v>
      </c>
      <c r="CO131" s="63"/>
      <c r="CP131" s="63"/>
      <c r="CQ131" s="63"/>
      <c r="CR131" s="63"/>
      <c r="CS131" s="63"/>
      <c r="CT131" s="63"/>
      <c r="CU131" s="63"/>
      <c r="CV131" s="63"/>
      <c r="CW131" s="62">
        <v>358936</v>
      </c>
      <c r="CX131" s="63"/>
      <c r="CY131" s="63"/>
      <c r="CZ131" s="63"/>
      <c r="DA131" s="63"/>
      <c r="DB131" s="63"/>
      <c r="DC131" s="63"/>
      <c r="DD131" s="63"/>
      <c r="DE131" s="63"/>
      <c r="DF131" s="64">
        <v>0</v>
      </c>
      <c r="DG131" s="65"/>
      <c r="DH131" s="65"/>
      <c r="DI131" s="65"/>
      <c r="DJ131" s="65"/>
      <c r="DK131" s="65"/>
      <c r="DL131" s="65"/>
      <c r="DM131" s="65"/>
      <c r="DN131" s="65"/>
      <c r="DO131" s="18"/>
    </row>
    <row r="132" spans="1:119" ht="15.2" customHeight="1" x14ac:dyDescent="0.25">
      <c r="A132" s="39" t="s">
        <v>223</v>
      </c>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6"/>
      <c r="AS132" s="57"/>
      <c r="AT132" s="57"/>
      <c r="AU132" s="57"/>
      <c r="AV132" s="58" t="s">
        <v>208</v>
      </c>
      <c r="AW132" s="59"/>
      <c r="AX132" s="59"/>
      <c r="AY132" s="59"/>
      <c r="AZ132" s="59"/>
      <c r="BA132" s="59"/>
      <c r="BB132" s="60" t="s">
        <v>221</v>
      </c>
      <c r="BC132" s="61"/>
      <c r="BD132" s="61"/>
      <c r="BE132" s="61"/>
      <c r="BF132" s="61"/>
      <c r="BG132" s="61"/>
      <c r="BH132" s="61"/>
      <c r="BI132" s="61"/>
      <c r="BJ132" s="61"/>
      <c r="BK132" s="61"/>
      <c r="BL132" s="61"/>
      <c r="BM132" s="61"/>
      <c r="BN132" s="61"/>
      <c r="BO132" s="61"/>
      <c r="BP132" s="61"/>
      <c r="BQ132" s="61"/>
      <c r="BR132" s="61"/>
      <c r="BS132" s="61"/>
      <c r="BT132" s="60" t="s">
        <v>224</v>
      </c>
      <c r="BU132" s="61"/>
      <c r="BV132" s="61"/>
      <c r="BW132" s="61"/>
      <c r="BX132" s="60" t="s">
        <v>72</v>
      </c>
      <c r="BY132" s="61"/>
      <c r="BZ132" s="61"/>
      <c r="CA132" s="61"/>
      <c r="CB132" s="61"/>
      <c r="CC132" s="61"/>
      <c r="CD132" s="61"/>
      <c r="CE132" s="62">
        <v>100000</v>
      </c>
      <c r="CF132" s="63"/>
      <c r="CG132" s="63"/>
      <c r="CH132" s="63"/>
      <c r="CI132" s="63"/>
      <c r="CJ132" s="63"/>
      <c r="CK132" s="63"/>
      <c r="CL132" s="63"/>
      <c r="CM132" s="63"/>
      <c r="CN132" s="62">
        <v>100000</v>
      </c>
      <c r="CO132" s="63"/>
      <c r="CP132" s="63"/>
      <c r="CQ132" s="63"/>
      <c r="CR132" s="63"/>
      <c r="CS132" s="63"/>
      <c r="CT132" s="63"/>
      <c r="CU132" s="63"/>
      <c r="CV132" s="63"/>
      <c r="CW132" s="62">
        <v>100000</v>
      </c>
      <c r="CX132" s="63"/>
      <c r="CY132" s="63"/>
      <c r="CZ132" s="63"/>
      <c r="DA132" s="63"/>
      <c r="DB132" s="63"/>
      <c r="DC132" s="63"/>
      <c r="DD132" s="63"/>
      <c r="DE132" s="63"/>
      <c r="DF132" s="64">
        <v>0</v>
      </c>
      <c r="DG132" s="65"/>
      <c r="DH132" s="65"/>
      <c r="DI132" s="65"/>
      <c r="DJ132" s="65"/>
      <c r="DK132" s="65"/>
      <c r="DL132" s="65"/>
      <c r="DM132" s="65"/>
      <c r="DN132" s="65"/>
      <c r="DO132" s="18"/>
    </row>
    <row r="133" spans="1:119" ht="15.2" customHeight="1" x14ac:dyDescent="0.25">
      <c r="A133" s="39" t="s">
        <v>225</v>
      </c>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6"/>
      <c r="AS133" s="57"/>
      <c r="AT133" s="57"/>
      <c r="AU133" s="57"/>
      <c r="AV133" s="58" t="s">
        <v>208</v>
      </c>
      <c r="AW133" s="59"/>
      <c r="AX133" s="59"/>
      <c r="AY133" s="59"/>
      <c r="AZ133" s="59"/>
      <c r="BA133" s="59"/>
      <c r="BB133" s="60" t="s">
        <v>221</v>
      </c>
      <c r="BC133" s="61"/>
      <c r="BD133" s="61"/>
      <c r="BE133" s="61"/>
      <c r="BF133" s="61"/>
      <c r="BG133" s="61"/>
      <c r="BH133" s="61"/>
      <c r="BI133" s="61"/>
      <c r="BJ133" s="61"/>
      <c r="BK133" s="61"/>
      <c r="BL133" s="61"/>
      <c r="BM133" s="61"/>
      <c r="BN133" s="61"/>
      <c r="BO133" s="61"/>
      <c r="BP133" s="61"/>
      <c r="BQ133" s="61"/>
      <c r="BR133" s="61"/>
      <c r="BS133" s="61"/>
      <c r="BT133" s="60" t="s">
        <v>226</v>
      </c>
      <c r="BU133" s="61"/>
      <c r="BV133" s="61"/>
      <c r="BW133" s="61"/>
      <c r="BX133" s="60" t="s">
        <v>72</v>
      </c>
      <c r="BY133" s="61"/>
      <c r="BZ133" s="61"/>
      <c r="CA133" s="61"/>
      <c r="CB133" s="61"/>
      <c r="CC133" s="61"/>
      <c r="CD133" s="61"/>
      <c r="CE133" s="62">
        <v>62498</v>
      </c>
      <c r="CF133" s="63"/>
      <c r="CG133" s="63"/>
      <c r="CH133" s="63"/>
      <c r="CI133" s="63"/>
      <c r="CJ133" s="63"/>
      <c r="CK133" s="63"/>
      <c r="CL133" s="63"/>
      <c r="CM133" s="63"/>
      <c r="CN133" s="62">
        <v>62498</v>
      </c>
      <c r="CO133" s="63"/>
      <c r="CP133" s="63"/>
      <c r="CQ133" s="63"/>
      <c r="CR133" s="63"/>
      <c r="CS133" s="63"/>
      <c r="CT133" s="63"/>
      <c r="CU133" s="63"/>
      <c r="CV133" s="63"/>
      <c r="CW133" s="62">
        <v>62498</v>
      </c>
      <c r="CX133" s="63"/>
      <c r="CY133" s="63"/>
      <c r="CZ133" s="63"/>
      <c r="DA133" s="63"/>
      <c r="DB133" s="63"/>
      <c r="DC133" s="63"/>
      <c r="DD133" s="63"/>
      <c r="DE133" s="63"/>
      <c r="DF133" s="64">
        <v>0</v>
      </c>
      <c r="DG133" s="65"/>
      <c r="DH133" s="65"/>
      <c r="DI133" s="65"/>
      <c r="DJ133" s="65"/>
      <c r="DK133" s="65"/>
      <c r="DL133" s="65"/>
      <c r="DM133" s="65"/>
      <c r="DN133" s="65"/>
      <c r="DO133" s="18"/>
    </row>
    <row r="134" spans="1:119" ht="25.7" customHeight="1" x14ac:dyDescent="0.25">
      <c r="A134" s="39" t="s">
        <v>227</v>
      </c>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6"/>
      <c r="AS134" s="57"/>
      <c r="AT134" s="57"/>
      <c r="AU134" s="57"/>
      <c r="AV134" s="58" t="s">
        <v>208</v>
      </c>
      <c r="AW134" s="59"/>
      <c r="AX134" s="59"/>
      <c r="AY134" s="59"/>
      <c r="AZ134" s="59"/>
      <c r="BA134" s="59"/>
      <c r="BB134" s="60" t="s">
        <v>221</v>
      </c>
      <c r="BC134" s="61"/>
      <c r="BD134" s="61"/>
      <c r="BE134" s="61"/>
      <c r="BF134" s="61"/>
      <c r="BG134" s="61"/>
      <c r="BH134" s="61"/>
      <c r="BI134" s="61"/>
      <c r="BJ134" s="61"/>
      <c r="BK134" s="61"/>
      <c r="BL134" s="61"/>
      <c r="BM134" s="61"/>
      <c r="BN134" s="61"/>
      <c r="BO134" s="61"/>
      <c r="BP134" s="61"/>
      <c r="BQ134" s="61"/>
      <c r="BR134" s="61"/>
      <c r="BS134" s="61"/>
      <c r="BT134" s="60" t="s">
        <v>228</v>
      </c>
      <c r="BU134" s="61"/>
      <c r="BV134" s="61"/>
      <c r="BW134" s="61"/>
      <c r="BX134" s="60" t="s">
        <v>72</v>
      </c>
      <c r="BY134" s="61"/>
      <c r="BZ134" s="61"/>
      <c r="CA134" s="61"/>
      <c r="CB134" s="61"/>
      <c r="CC134" s="61"/>
      <c r="CD134" s="61"/>
      <c r="CE134" s="62">
        <v>20000</v>
      </c>
      <c r="CF134" s="63"/>
      <c r="CG134" s="63"/>
      <c r="CH134" s="63"/>
      <c r="CI134" s="63"/>
      <c r="CJ134" s="63"/>
      <c r="CK134" s="63"/>
      <c r="CL134" s="63"/>
      <c r="CM134" s="63"/>
      <c r="CN134" s="62">
        <v>20000</v>
      </c>
      <c r="CO134" s="63"/>
      <c r="CP134" s="63"/>
      <c r="CQ134" s="63"/>
      <c r="CR134" s="63"/>
      <c r="CS134" s="63"/>
      <c r="CT134" s="63"/>
      <c r="CU134" s="63"/>
      <c r="CV134" s="63"/>
      <c r="CW134" s="62">
        <v>20000</v>
      </c>
      <c r="CX134" s="63"/>
      <c r="CY134" s="63"/>
      <c r="CZ134" s="63"/>
      <c r="DA134" s="63"/>
      <c r="DB134" s="63"/>
      <c r="DC134" s="63"/>
      <c r="DD134" s="63"/>
      <c r="DE134" s="63"/>
      <c r="DF134" s="64">
        <v>0</v>
      </c>
      <c r="DG134" s="65"/>
      <c r="DH134" s="65"/>
      <c r="DI134" s="65"/>
      <c r="DJ134" s="65"/>
      <c r="DK134" s="65"/>
      <c r="DL134" s="65"/>
      <c r="DM134" s="65"/>
      <c r="DN134" s="65"/>
      <c r="DO134" s="18"/>
    </row>
    <row r="135" spans="1:119" ht="15.2" customHeight="1" x14ac:dyDescent="0.25">
      <c r="A135" s="39" t="s">
        <v>214</v>
      </c>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6"/>
      <c r="AS135" s="57"/>
      <c r="AT135" s="57"/>
      <c r="AU135" s="57"/>
      <c r="AV135" s="58" t="s">
        <v>208</v>
      </c>
      <c r="AW135" s="59"/>
      <c r="AX135" s="59"/>
      <c r="AY135" s="59"/>
      <c r="AZ135" s="59"/>
      <c r="BA135" s="59"/>
      <c r="BB135" s="60" t="s">
        <v>229</v>
      </c>
      <c r="BC135" s="61"/>
      <c r="BD135" s="61"/>
      <c r="BE135" s="61"/>
      <c r="BF135" s="61"/>
      <c r="BG135" s="61"/>
      <c r="BH135" s="61"/>
      <c r="BI135" s="61"/>
      <c r="BJ135" s="61"/>
      <c r="BK135" s="61"/>
      <c r="BL135" s="61"/>
      <c r="BM135" s="61"/>
      <c r="BN135" s="61"/>
      <c r="BO135" s="61"/>
      <c r="BP135" s="61"/>
      <c r="BQ135" s="61"/>
      <c r="BR135" s="61"/>
      <c r="BS135" s="61"/>
      <c r="BT135" s="60" t="s">
        <v>215</v>
      </c>
      <c r="BU135" s="61"/>
      <c r="BV135" s="61"/>
      <c r="BW135" s="61"/>
      <c r="BX135" s="60" t="s">
        <v>70</v>
      </c>
      <c r="BY135" s="61"/>
      <c r="BZ135" s="61"/>
      <c r="CA135" s="61"/>
      <c r="CB135" s="61"/>
      <c r="CC135" s="61"/>
      <c r="CD135" s="61"/>
      <c r="CE135" s="62">
        <v>195000</v>
      </c>
      <c r="CF135" s="63"/>
      <c r="CG135" s="63"/>
      <c r="CH135" s="63"/>
      <c r="CI135" s="63"/>
      <c r="CJ135" s="63"/>
      <c r="CK135" s="63"/>
      <c r="CL135" s="63"/>
      <c r="CM135" s="63"/>
      <c r="CN135" s="62">
        <v>195000</v>
      </c>
      <c r="CO135" s="63"/>
      <c r="CP135" s="63"/>
      <c r="CQ135" s="63"/>
      <c r="CR135" s="63"/>
      <c r="CS135" s="63"/>
      <c r="CT135" s="63"/>
      <c r="CU135" s="63"/>
      <c r="CV135" s="63"/>
      <c r="CW135" s="62">
        <v>195000</v>
      </c>
      <c r="CX135" s="63"/>
      <c r="CY135" s="63"/>
      <c r="CZ135" s="63"/>
      <c r="DA135" s="63"/>
      <c r="DB135" s="63"/>
      <c r="DC135" s="63"/>
      <c r="DD135" s="63"/>
      <c r="DE135" s="63"/>
      <c r="DF135" s="64">
        <v>0</v>
      </c>
      <c r="DG135" s="65"/>
      <c r="DH135" s="65"/>
      <c r="DI135" s="65"/>
      <c r="DJ135" s="65"/>
      <c r="DK135" s="65"/>
      <c r="DL135" s="65"/>
      <c r="DM135" s="65"/>
      <c r="DN135" s="65"/>
      <c r="DO135" s="18"/>
    </row>
    <row r="136" spans="1:119" ht="25.7" customHeight="1" x14ac:dyDescent="0.25">
      <c r="A136" s="39" t="s">
        <v>218</v>
      </c>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6"/>
      <c r="AS136" s="57"/>
      <c r="AT136" s="57"/>
      <c r="AU136" s="57"/>
      <c r="AV136" s="58" t="s">
        <v>208</v>
      </c>
      <c r="AW136" s="59"/>
      <c r="AX136" s="59"/>
      <c r="AY136" s="59"/>
      <c r="AZ136" s="59"/>
      <c r="BA136" s="59"/>
      <c r="BB136" s="60" t="s">
        <v>230</v>
      </c>
      <c r="BC136" s="61"/>
      <c r="BD136" s="61"/>
      <c r="BE136" s="61"/>
      <c r="BF136" s="61"/>
      <c r="BG136" s="61"/>
      <c r="BH136" s="61"/>
      <c r="BI136" s="61"/>
      <c r="BJ136" s="61"/>
      <c r="BK136" s="61"/>
      <c r="BL136" s="61"/>
      <c r="BM136" s="61"/>
      <c r="BN136" s="61"/>
      <c r="BO136" s="61"/>
      <c r="BP136" s="61"/>
      <c r="BQ136" s="61"/>
      <c r="BR136" s="61"/>
      <c r="BS136" s="61"/>
      <c r="BT136" s="60" t="s">
        <v>219</v>
      </c>
      <c r="BU136" s="61"/>
      <c r="BV136" s="61"/>
      <c r="BW136" s="61"/>
      <c r="BX136" s="60" t="s">
        <v>71</v>
      </c>
      <c r="BY136" s="61"/>
      <c r="BZ136" s="61"/>
      <c r="CA136" s="61"/>
      <c r="CB136" s="61"/>
      <c r="CC136" s="61"/>
      <c r="CD136" s="61"/>
      <c r="CE136" s="62">
        <v>641000</v>
      </c>
      <c r="CF136" s="63"/>
      <c r="CG136" s="63"/>
      <c r="CH136" s="63"/>
      <c r="CI136" s="63"/>
      <c r="CJ136" s="63"/>
      <c r="CK136" s="63"/>
      <c r="CL136" s="63"/>
      <c r="CM136" s="63"/>
      <c r="CN136" s="62">
        <v>0</v>
      </c>
      <c r="CO136" s="63"/>
      <c r="CP136" s="63"/>
      <c r="CQ136" s="63"/>
      <c r="CR136" s="63"/>
      <c r="CS136" s="63"/>
      <c r="CT136" s="63"/>
      <c r="CU136" s="63"/>
      <c r="CV136" s="63"/>
      <c r="CW136" s="62">
        <v>0</v>
      </c>
      <c r="CX136" s="63"/>
      <c r="CY136" s="63"/>
      <c r="CZ136" s="63"/>
      <c r="DA136" s="63"/>
      <c r="DB136" s="63"/>
      <c r="DC136" s="63"/>
      <c r="DD136" s="63"/>
      <c r="DE136" s="63"/>
      <c r="DF136" s="64">
        <v>0</v>
      </c>
      <c r="DG136" s="65"/>
      <c r="DH136" s="65"/>
      <c r="DI136" s="65"/>
      <c r="DJ136" s="65"/>
      <c r="DK136" s="65"/>
      <c r="DL136" s="65"/>
      <c r="DM136" s="65"/>
      <c r="DN136" s="65"/>
      <c r="DO136" s="18"/>
    </row>
    <row r="137" spans="1:119" ht="25.7" customHeight="1" x14ac:dyDescent="0.25">
      <c r="A137" s="39" t="s">
        <v>214</v>
      </c>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6"/>
      <c r="AS137" s="57"/>
      <c r="AT137" s="57"/>
      <c r="AU137" s="57"/>
      <c r="AV137" s="58" t="s">
        <v>208</v>
      </c>
      <c r="AW137" s="59"/>
      <c r="AX137" s="59"/>
      <c r="AY137" s="59"/>
      <c r="AZ137" s="59"/>
      <c r="BA137" s="59"/>
      <c r="BB137" s="60" t="s">
        <v>221</v>
      </c>
      <c r="BC137" s="61"/>
      <c r="BD137" s="61"/>
      <c r="BE137" s="61"/>
      <c r="BF137" s="61"/>
      <c r="BG137" s="61"/>
      <c r="BH137" s="61"/>
      <c r="BI137" s="61"/>
      <c r="BJ137" s="61"/>
      <c r="BK137" s="61"/>
      <c r="BL137" s="61"/>
      <c r="BM137" s="61"/>
      <c r="BN137" s="61"/>
      <c r="BO137" s="61"/>
      <c r="BP137" s="61"/>
      <c r="BQ137" s="61"/>
      <c r="BR137" s="61"/>
      <c r="BS137" s="61"/>
      <c r="BT137" s="60" t="s">
        <v>215</v>
      </c>
      <c r="BU137" s="61"/>
      <c r="BV137" s="61"/>
      <c r="BW137" s="61"/>
      <c r="BX137" s="60" t="s">
        <v>427</v>
      </c>
      <c r="BY137" s="61"/>
      <c r="BZ137" s="61"/>
      <c r="CA137" s="61"/>
      <c r="CB137" s="61"/>
      <c r="CC137" s="61"/>
      <c r="CD137" s="61"/>
      <c r="CE137" s="62">
        <v>438450</v>
      </c>
      <c r="CF137" s="63"/>
      <c r="CG137" s="63"/>
      <c r="CH137" s="63"/>
      <c r="CI137" s="63"/>
      <c r="CJ137" s="63"/>
      <c r="CK137" s="63"/>
      <c r="CL137" s="63"/>
      <c r="CM137" s="63"/>
      <c r="CN137" s="62">
        <v>438450</v>
      </c>
      <c r="CO137" s="63"/>
      <c r="CP137" s="63"/>
      <c r="CQ137" s="63"/>
      <c r="CR137" s="63"/>
      <c r="CS137" s="63"/>
      <c r="CT137" s="63"/>
      <c r="CU137" s="63"/>
      <c r="CV137" s="63"/>
      <c r="CW137" s="62">
        <v>438450</v>
      </c>
      <c r="CX137" s="63"/>
      <c r="CY137" s="63"/>
      <c r="CZ137" s="63"/>
      <c r="DA137" s="63"/>
      <c r="DB137" s="63"/>
      <c r="DC137" s="63"/>
      <c r="DD137" s="63"/>
      <c r="DE137" s="63"/>
      <c r="DF137" s="64">
        <v>0</v>
      </c>
      <c r="DG137" s="65"/>
      <c r="DH137" s="65"/>
      <c r="DI137" s="65"/>
      <c r="DJ137" s="65"/>
      <c r="DK137" s="65"/>
      <c r="DL137" s="65"/>
      <c r="DM137" s="65"/>
      <c r="DN137" s="65"/>
      <c r="DO137" s="18"/>
    </row>
    <row r="138" spans="1:119" ht="25.7" customHeight="1" x14ac:dyDescent="0.25">
      <c r="A138" s="39" t="s">
        <v>214</v>
      </c>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6"/>
      <c r="AS138" s="57"/>
      <c r="AT138" s="57"/>
      <c r="AU138" s="57"/>
      <c r="AV138" s="58" t="s">
        <v>208</v>
      </c>
      <c r="AW138" s="59"/>
      <c r="AX138" s="59"/>
      <c r="AY138" s="59"/>
      <c r="AZ138" s="59"/>
      <c r="BA138" s="59"/>
      <c r="BB138" s="60" t="s">
        <v>440</v>
      </c>
      <c r="BC138" s="61"/>
      <c r="BD138" s="61"/>
      <c r="BE138" s="61"/>
      <c r="BF138" s="61"/>
      <c r="BG138" s="61"/>
      <c r="BH138" s="61"/>
      <c r="BI138" s="61"/>
      <c r="BJ138" s="61"/>
      <c r="BK138" s="61"/>
      <c r="BL138" s="61"/>
      <c r="BM138" s="61"/>
      <c r="BN138" s="61"/>
      <c r="BO138" s="61"/>
      <c r="BP138" s="61"/>
      <c r="BQ138" s="61"/>
      <c r="BR138" s="61"/>
      <c r="BS138" s="61"/>
      <c r="BT138" s="60" t="s">
        <v>215</v>
      </c>
      <c r="BU138" s="61"/>
      <c r="BV138" s="61"/>
      <c r="BW138" s="61"/>
      <c r="BX138" s="60" t="s">
        <v>423</v>
      </c>
      <c r="BY138" s="61"/>
      <c r="BZ138" s="61"/>
      <c r="CA138" s="61"/>
      <c r="CB138" s="61"/>
      <c r="CC138" s="61"/>
      <c r="CD138" s="61"/>
      <c r="CE138" s="62">
        <v>121930</v>
      </c>
      <c r="CF138" s="63"/>
      <c r="CG138" s="63"/>
      <c r="CH138" s="63"/>
      <c r="CI138" s="63"/>
      <c r="CJ138" s="63"/>
      <c r="CK138" s="63"/>
      <c r="CL138" s="63"/>
      <c r="CM138" s="63"/>
      <c r="CN138" s="62">
        <v>121930</v>
      </c>
      <c r="CO138" s="63"/>
      <c r="CP138" s="63"/>
      <c r="CQ138" s="63"/>
      <c r="CR138" s="63"/>
      <c r="CS138" s="63"/>
      <c r="CT138" s="63"/>
      <c r="CU138" s="63"/>
      <c r="CV138" s="63"/>
      <c r="CW138" s="62">
        <v>121930</v>
      </c>
      <c r="CX138" s="63"/>
      <c r="CY138" s="63"/>
      <c r="CZ138" s="63"/>
      <c r="DA138" s="63"/>
      <c r="DB138" s="63"/>
      <c r="DC138" s="63"/>
      <c r="DD138" s="63"/>
      <c r="DE138" s="63"/>
      <c r="DF138" s="64">
        <v>0</v>
      </c>
      <c r="DG138" s="65"/>
      <c r="DH138" s="65"/>
      <c r="DI138" s="65"/>
      <c r="DJ138" s="65"/>
      <c r="DK138" s="65"/>
      <c r="DL138" s="65"/>
      <c r="DM138" s="65"/>
      <c r="DN138" s="65"/>
      <c r="DO138" s="18"/>
    </row>
    <row r="139" spans="1:119" ht="25.7" customHeight="1" x14ac:dyDescent="0.25">
      <c r="A139" s="39" t="s">
        <v>214</v>
      </c>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6"/>
      <c r="AS139" s="57"/>
      <c r="AT139" s="57"/>
      <c r="AU139" s="57"/>
      <c r="AV139" s="58" t="s">
        <v>208</v>
      </c>
      <c r="AW139" s="59"/>
      <c r="AX139" s="59"/>
      <c r="AY139" s="59"/>
      <c r="AZ139" s="59"/>
      <c r="BA139" s="59"/>
      <c r="BB139" s="60" t="s">
        <v>441</v>
      </c>
      <c r="BC139" s="61"/>
      <c r="BD139" s="61"/>
      <c r="BE139" s="61"/>
      <c r="BF139" s="61"/>
      <c r="BG139" s="61"/>
      <c r="BH139" s="61"/>
      <c r="BI139" s="61"/>
      <c r="BJ139" s="61"/>
      <c r="BK139" s="61"/>
      <c r="BL139" s="61"/>
      <c r="BM139" s="61"/>
      <c r="BN139" s="61"/>
      <c r="BO139" s="61"/>
      <c r="BP139" s="61"/>
      <c r="BQ139" s="61"/>
      <c r="BR139" s="61"/>
      <c r="BS139" s="61"/>
      <c r="BT139" s="60" t="s">
        <v>215</v>
      </c>
      <c r="BU139" s="61"/>
      <c r="BV139" s="61"/>
      <c r="BW139" s="61"/>
      <c r="BX139" s="60" t="s">
        <v>425</v>
      </c>
      <c r="BY139" s="61"/>
      <c r="BZ139" s="61"/>
      <c r="CA139" s="61"/>
      <c r="CB139" s="61"/>
      <c r="CC139" s="61"/>
      <c r="CD139" s="61"/>
      <c r="CE139" s="62">
        <v>356600</v>
      </c>
      <c r="CF139" s="63"/>
      <c r="CG139" s="63"/>
      <c r="CH139" s="63"/>
      <c r="CI139" s="63"/>
      <c r="CJ139" s="63"/>
      <c r="CK139" s="63"/>
      <c r="CL139" s="63"/>
      <c r="CM139" s="63"/>
      <c r="CN139" s="62">
        <v>356600</v>
      </c>
      <c r="CO139" s="63"/>
      <c r="CP139" s="63"/>
      <c r="CQ139" s="63"/>
      <c r="CR139" s="63"/>
      <c r="CS139" s="63"/>
      <c r="CT139" s="63"/>
      <c r="CU139" s="63"/>
      <c r="CV139" s="63"/>
      <c r="CW139" s="62">
        <v>356600</v>
      </c>
      <c r="CX139" s="63"/>
      <c r="CY139" s="63"/>
      <c r="CZ139" s="63"/>
      <c r="DA139" s="63"/>
      <c r="DB139" s="63"/>
      <c r="DC139" s="63"/>
      <c r="DD139" s="63"/>
      <c r="DE139" s="63"/>
      <c r="DF139" s="64">
        <v>0</v>
      </c>
      <c r="DG139" s="65"/>
      <c r="DH139" s="65"/>
      <c r="DI139" s="65"/>
      <c r="DJ139" s="65"/>
      <c r="DK139" s="65"/>
      <c r="DL139" s="65"/>
      <c r="DM139" s="65"/>
      <c r="DN139" s="65"/>
      <c r="DO139" s="18"/>
    </row>
    <row r="140" spans="1:119" ht="25.7" customHeight="1" x14ac:dyDescent="0.25">
      <c r="A140" s="39" t="s">
        <v>214</v>
      </c>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6"/>
      <c r="AS140" s="57"/>
      <c r="AT140" s="57"/>
      <c r="AU140" s="57"/>
      <c r="AV140" s="58" t="s">
        <v>208</v>
      </c>
      <c r="AW140" s="59"/>
      <c r="AX140" s="59"/>
      <c r="AY140" s="59"/>
      <c r="AZ140" s="59"/>
      <c r="BA140" s="59"/>
      <c r="BB140" s="60" t="s">
        <v>442</v>
      </c>
      <c r="BC140" s="61"/>
      <c r="BD140" s="61"/>
      <c r="BE140" s="61"/>
      <c r="BF140" s="61"/>
      <c r="BG140" s="61"/>
      <c r="BH140" s="61"/>
      <c r="BI140" s="61"/>
      <c r="BJ140" s="61"/>
      <c r="BK140" s="61"/>
      <c r="BL140" s="61"/>
      <c r="BM140" s="61"/>
      <c r="BN140" s="61"/>
      <c r="BO140" s="61"/>
      <c r="BP140" s="61"/>
      <c r="BQ140" s="61"/>
      <c r="BR140" s="61"/>
      <c r="BS140" s="61"/>
      <c r="BT140" s="60" t="s">
        <v>215</v>
      </c>
      <c r="BU140" s="61"/>
      <c r="BV140" s="61"/>
      <c r="BW140" s="61"/>
      <c r="BX140" s="60" t="s">
        <v>424</v>
      </c>
      <c r="BY140" s="61"/>
      <c r="BZ140" s="61"/>
      <c r="CA140" s="61"/>
      <c r="CB140" s="61"/>
      <c r="CC140" s="61"/>
      <c r="CD140" s="61"/>
      <c r="CE140" s="62">
        <v>1500</v>
      </c>
      <c r="CF140" s="63"/>
      <c r="CG140" s="63"/>
      <c r="CH140" s="63"/>
      <c r="CI140" s="63"/>
      <c r="CJ140" s="63"/>
      <c r="CK140" s="63"/>
      <c r="CL140" s="63"/>
      <c r="CM140" s="63"/>
      <c r="CN140" s="62">
        <v>1500</v>
      </c>
      <c r="CO140" s="63"/>
      <c r="CP140" s="63"/>
      <c r="CQ140" s="63"/>
      <c r="CR140" s="63"/>
      <c r="CS140" s="63"/>
      <c r="CT140" s="63"/>
      <c r="CU140" s="63"/>
      <c r="CV140" s="63"/>
      <c r="CW140" s="62">
        <v>1500</v>
      </c>
      <c r="CX140" s="63"/>
      <c r="CY140" s="63"/>
      <c r="CZ140" s="63"/>
      <c r="DA140" s="63"/>
      <c r="DB140" s="63"/>
      <c r="DC140" s="63"/>
      <c r="DD140" s="63"/>
      <c r="DE140" s="63"/>
      <c r="DF140" s="64">
        <v>0</v>
      </c>
      <c r="DG140" s="65"/>
      <c r="DH140" s="65"/>
      <c r="DI140" s="65"/>
      <c r="DJ140" s="65"/>
      <c r="DK140" s="65"/>
      <c r="DL140" s="65"/>
      <c r="DM140" s="65"/>
      <c r="DN140" s="65"/>
      <c r="DO140" s="18"/>
    </row>
    <row r="141" spans="1:119" ht="25.7" customHeight="1" x14ac:dyDescent="0.25">
      <c r="A141" s="39" t="s">
        <v>214</v>
      </c>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6"/>
      <c r="AS141" s="57"/>
      <c r="AT141" s="57"/>
      <c r="AU141" s="57"/>
      <c r="AV141" s="58" t="s">
        <v>208</v>
      </c>
      <c r="AW141" s="59"/>
      <c r="AX141" s="59"/>
      <c r="AY141" s="59"/>
      <c r="AZ141" s="59"/>
      <c r="BA141" s="59"/>
      <c r="BB141" s="60" t="s">
        <v>443</v>
      </c>
      <c r="BC141" s="61"/>
      <c r="BD141" s="61"/>
      <c r="BE141" s="61"/>
      <c r="BF141" s="61"/>
      <c r="BG141" s="61"/>
      <c r="BH141" s="61"/>
      <c r="BI141" s="61"/>
      <c r="BJ141" s="61"/>
      <c r="BK141" s="61"/>
      <c r="BL141" s="61"/>
      <c r="BM141" s="61"/>
      <c r="BN141" s="61"/>
      <c r="BO141" s="61"/>
      <c r="BP141" s="61"/>
      <c r="BQ141" s="61"/>
      <c r="BR141" s="61"/>
      <c r="BS141" s="61"/>
      <c r="BT141" s="60" t="s">
        <v>215</v>
      </c>
      <c r="BU141" s="61"/>
      <c r="BV141" s="61"/>
      <c r="BW141" s="61"/>
      <c r="BX141" s="60" t="s">
        <v>421</v>
      </c>
      <c r="BY141" s="61"/>
      <c r="BZ141" s="61"/>
      <c r="CA141" s="61"/>
      <c r="CB141" s="61"/>
      <c r="CC141" s="61"/>
      <c r="CD141" s="61"/>
      <c r="CE141" s="62">
        <v>3225072</v>
      </c>
      <c r="CF141" s="63"/>
      <c r="CG141" s="63"/>
      <c r="CH141" s="63"/>
      <c r="CI141" s="63"/>
      <c r="CJ141" s="63"/>
      <c r="CK141" s="63"/>
      <c r="CL141" s="63"/>
      <c r="CM141" s="63"/>
      <c r="CN141" s="62">
        <v>3225172</v>
      </c>
      <c r="CO141" s="63"/>
      <c r="CP141" s="63"/>
      <c r="CQ141" s="63"/>
      <c r="CR141" s="63"/>
      <c r="CS141" s="63"/>
      <c r="CT141" s="63"/>
      <c r="CU141" s="63"/>
      <c r="CV141" s="63"/>
      <c r="CW141" s="62">
        <v>3012016</v>
      </c>
      <c r="CX141" s="63"/>
      <c r="CY141" s="63"/>
      <c r="CZ141" s="63"/>
      <c r="DA141" s="63"/>
      <c r="DB141" s="63"/>
      <c r="DC141" s="63"/>
      <c r="DD141" s="63"/>
      <c r="DE141" s="63"/>
      <c r="DF141" s="64">
        <v>0</v>
      </c>
      <c r="DG141" s="65"/>
      <c r="DH141" s="65"/>
      <c r="DI141" s="65"/>
      <c r="DJ141" s="65"/>
      <c r="DK141" s="65"/>
      <c r="DL141" s="65"/>
      <c r="DM141" s="65"/>
      <c r="DN141" s="65"/>
      <c r="DO141" s="18"/>
    </row>
    <row r="142" spans="1:119" ht="25.7" customHeight="1" x14ac:dyDescent="0.25">
      <c r="A142" s="39" t="s">
        <v>214</v>
      </c>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6"/>
      <c r="AS142" s="57"/>
      <c r="AT142" s="57"/>
      <c r="AU142" s="57"/>
      <c r="AV142" s="58" t="s">
        <v>208</v>
      </c>
      <c r="AW142" s="59"/>
      <c r="AX142" s="59"/>
      <c r="AY142" s="59"/>
      <c r="AZ142" s="59"/>
      <c r="BA142" s="59"/>
      <c r="BB142" s="60" t="s">
        <v>444</v>
      </c>
      <c r="BC142" s="61"/>
      <c r="BD142" s="61"/>
      <c r="BE142" s="61"/>
      <c r="BF142" s="61"/>
      <c r="BG142" s="61"/>
      <c r="BH142" s="61"/>
      <c r="BI142" s="61"/>
      <c r="BJ142" s="61"/>
      <c r="BK142" s="61"/>
      <c r="BL142" s="61"/>
      <c r="BM142" s="61"/>
      <c r="BN142" s="61"/>
      <c r="BO142" s="61"/>
      <c r="BP142" s="61"/>
      <c r="BQ142" s="61"/>
      <c r="BR142" s="61"/>
      <c r="BS142" s="61"/>
      <c r="BT142" s="60" t="s">
        <v>215</v>
      </c>
      <c r="BU142" s="61"/>
      <c r="BV142" s="61"/>
      <c r="BW142" s="61"/>
      <c r="BX142" s="60" t="s">
        <v>422</v>
      </c>
      <c r="BY142" s="61"/>
      <c r="BZ142" s="61"/>
      <c r="CA142" s="61"/>
      <c r="CB142" s="61"/>
      <c r="CC142" s="61"/>
      <c r="CD142" s="61"/>
      <c r="CE142" s="62">
        <v>503690.67</v>
      </c>
      <c r="CF142" s="63"/>
      <c r="CG142" s="63"/>
      <c r="CH142" s="63"/>
      <c r="CI142" s="63"/>
      <c r="CJ142" s="63"/>
      <c r="CK142" s="63"/>
      <c r="CL142" s="63"/>
      <c r="CM142" s="63"/>
      <c r="CN142" s="62">
        <v>503690.67</v>
      </c>
      <c r="CO142" s="63"/>
      <c r="CP142" s="63"/>
      <c r="CQ142" s="63"/>
      <c r="CR142" s="63"/>
      <c r="CS142" s="63"/>
      <c r="CT142" s="63"/>
      <c r="CU142" s="63"/>
      <c r="CV142" s="63"/>
      <c r="CW142" s="62">
        <v>503690.67</v>
      </c>
      <c r="CX142" s="63"/>
      <c r="CY142" s="63"/>
      <c r="CZ142" s="63"/>
      <c r="DA142" s="63"/>
      <c r="DB142" s="63"/>
      <c r="DC142" s="63"/>
      <c r="DD142" s="63"/>
      <c r="DE142" s="63"/>
      <c r="DF142" s="64">
        <v>0</v>
      </c>
      <c r="DG142" s="65"/>
      <c r="DH142" s="65"/>
      <c r="DI142" s="65"/>
      <c r="DJ142" s="65"/>
      <c r="DK142" s="65"/>
      <c r="DL142" s="65"/>
      <c r="DM142" s="65"/>
      <c r="DN142" s="65"/>
      <c r="DO142" s="18"/>
    </row>
    <row r="143" spans="1:119" ht="25.7" customHeight="1" x14ac:dyDescent="0.25">
      <c r="A143" s="39" t="s">
        <v>212</v>
      </c>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6"/>
      <c r="AS143" s="57"/>
      <c r="AT143" s="57"/>
      <c r="AU143" s="57"/>
      <c r="AV143" s="58" t="s">
        <v>208</v>
      </c>
      <c r="AW143" s="59"/>
      <c r="AX143" s="59"/>
      <c r="AY143" s="59"/>
      <c r="AZ143" s="59"/>
      <c r="BA143" s="59"/>
      <c r="BB143" s="60" t="s">
        <v>445</v>
      </c>
      <c r="BC143" s="61"/>
      <c r="BD143" s="61"/>
      <c r="BE143" s="61"/>
      <c r="BF143" s="61"/>
      <c r="BG143" s="61"/>
      <c r="BH143" s="61"/>
      <c r="BI143" s="61"/>
      <c r="BJ143" s="61"/>
      <c r="BK143" s="61"/>
      <c r="BL143" s="61"/>
      <c r="BM143" s="61"/>
      <c r="BN143" s="61"/>
      <c r="BO143" s="61"/>
      <c r="BP143" s="61"/>
      <c r="BQ143" s="61"/>
      <c r="BR143" s="61"/>
      <c r="BS143" s="61"/>
      <c r="BT143" s="60" t="s">
        <v>213</v>
      </c>
      <c r="BU143" s="61"/>
      <c r="BV143" s="61"/>
      <c r="BW143" s="61"/>
      <c r="BX143" s="60" t="s">
        <v>418</v>
      </c>
      <c r="BY143" s="61"/>
      <c r="BZ143" s="61"/>
      <c r="CA143" s="61"/>
      <c r="CB143" s="61"/>
      <c r="CC143" s="61"/>
      <c r="CD143" s="61"/>
      <c r="CE143" s="62">
        <v>135190</v>
      </c>
      <c r="CF143" s="63"/>
      <c r="CG143" s="63"/>
      <c r="CH143" s="63"/>
      <c r="CI143" s="63"/>
      <c r="CJ143" s="63"/>
      <c r="CK143" s="63"/>
      <c r="CL143" s="63"/>
      <c r="CM143" s="63"/>
      <c r="CN143" s="62">
        <v>30000</v>
      </c>
      <c r="CO143" s="63"/>
      <c r="CP143" s="63"/>
      <c r="CQ143" s="63"/>
      <c r="CR143" s="63"/>
      <c r="CS143" s="63"/>
      <c r="CT143" s="63"/>
      <c r="CU143" s="63"/>
      <c r="CV143" s="63"/>
      <c r="CW143" s="62">
        <v>30000</v>
      </c>
      <c r="CX143" s="63"/>
      <c r="CY143" s="63"/>
      <c r="CZ143" s="63"/>
      <c r="DA143" s="63"/>
      <c r="DB143" s="63"/>
      <c r="DC143" s="63"/>
      <c r="DD143" s="63"/>
      <c r="DE143" s="63"/>
      <c r="DF143" s="64">
        <v>0</v>
      </c>
      <c r="DG143" s="65"/>
      <c r="DH143" s="65"/>
      <c r="DI143" s="65"/>
      <c r="DJ143" s="65"/>
      <c r="DK143" s="65"/>
      <c r="DL143" s="65"/>
      <c r="DM143" s="65"/>
      <c r="DN143" s="65"/>
      <c r="DO143" s="18"/>
    </row>
    <row r="144" spans="1:119" ht="25.7" customHeight="1" x14ac:dyDescent="0.25">
      <c r="A144" s="39" t="s">
        <v>214</v>
      </c>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6"/>
      <c r="AS144" s="57"/>
      <c r="AT144" s="57"/>
      <c r="AU144" s="57"/>
      <c r="AV144" s="58" t="s">
        <v>208</v>
      </c>
      <c r="AW144" s="59"/>
      <c r="AX144" s="59"/>
      <c r="AY144" s="59"/>
      <c r="AZ144" s="59"/>
      <c r="BA144" s="59"/>
      <c r="BB144" s="60" t="s">
        <v>446</v>
      </c>
      <c r="BC144" s="61"/>
      <c r="BD144" s="61"/>
      <c r="BE144" s="61"/>
      <c r="BF144" s="61"/>
      <c r="BG144" s="61"/>
      <c r="BH144" s="61"/>
      <c r="BI144" s="61"/>
      <c r="BJ144" s="61"/>
      <c r="BK144" s="61"/>
      <c r="BL144" s="61"/>
      <c r="BM144" s="61"/>
      <c r="BN144" s="61"/>
      <c r="BO144" s="61"/>
      <c r="BP144" s="61"/>
      <c r="BQ144" s="61"/>
      <c r="BR144" s="61"/>
      <c r="BS144" s="61"/>
      <c r="BT144" s="60" t="s">
        <v>215</v>
      </c>
      <c r="BU144" s="61"/>
      <c r="BV144" s="61"/>
      <c r="BW144" s="61"/>
      <c r="BX144" s="60" t="s">
        <v>426</v>
      </c>
      <c r="BY144" s="61"/>
      <c r="BZ144" s="61"/>
      <c r="CA144" s="61"/>
      <c r="CB144" s="61"/>
      <c r="CC144" s="61"/>
      <c r="CD144" s="61"/>
      <c r="CE144" s="62">
        <v>127050</v>
      </c>
      <c r="CF144" s="63"/>
      <c r="CG144" s="63"/>
      <c r="CH144" s="63"/>
      <c r="CI144" s="63"/>
      <c r="CJ144" s="63"/>
      <c r="CK144" s="63"/>
      <c r="CL144" s="63"/>
      <c r="CM144" s="63"/>
      <c r="CN144" s="62">
        <v>63520</v>
      </c>
      <c r="CO144" s="63"/>
      <c r="CP144" s="63"/>
      <c r="CQ144" s="63"/>
      <c r="CR144" s="63"/>
      <c r="CS144" s="63"/>
      <c r="CT144" s="63"/>
      <c r="CU144" s="63"/>
      <c r="CV144" s="63"/>
      <c r="CW144" s="62">
        <v>63520</v>
      </c>
      <c r="CX144" s="63"/>
      <c r="CY144" s="63"/>
      <c r="CZ144" s="63"/>
      <c r="DA144" s="63"/>
      <c r="DB144" s="63"/>
      <c r="DC144" s="63"/>
      <c r="DD144" s="63"/>
      <c r="DE144" s="63"/>
      <c r="DF144" s="64">
        <v>0</v>
      </c>
      <c r="DG144" s="65"/>
      <c r="DH144" s="65"/>
      <c r="DI144" s="65"/>
      <c r="DJ144" s="65"/>
      <c r="DK144" s="65"/>
      <c r="DL144" s="65"/>
      <c r="DM144" s="65"/>
      <c r="DN144" s="65"/>
      <c r="DO144" s="18"/>
    </row>
    <row r="145" spans="1:119" ht="25.7" customHeight="1" x14ac:dyDescent="0.25">
      <c r="A145" s="39" t="s">
        <v>214</v>
      </c>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6"/>
      <c r="AS145" s="57"/>
      <c r="AT145" s="57"/>
      <c r="AU145" s="57"/>
      <c r="AV145" s="58" t="s">
        <v>208</v>
      </c>
      <c r="AW145" s="59"/>
      <c r="AX145" s="59"/>
      <c r="AY145" s="59"/>
      <c r="AZ145" s="59"/>
      <c r="BA145" s="59"/>
      <c r="BB145" s="60" t="s">
        <v>447</v>
      </c>
      <c r="BC145" s="61"/>
      <c r="BD145" s="61"/>
      <c r="BE145" s="61"/>
      <c r="BF145" s="61"/>
      <c r="BG145" s="61"/>
      <c r="BH145" s="61"/>
      <c r="BI145" s="61"/>
      <c r="BJ145" s="61"/>
      <c r="BK145" s="61"/>
      <c r="BL145" s="61"/>
      <c r="BM145" s="61"/>
      <c r="BN145" s="61"/>
      <c r="BO145" s="61"/>
      <c r="BP145" s="61"/>
      <c r="BQ145" s="61"/>
      <c r="BR145" s="61"/>
      <c r="BS145" s="61"/>
      <c r="BT145" s="60" t="s">
        <v>215</v>
      </c>
      <c r="BU145" s="61"/>
      <c r="BV145" s="61"/>
      <c r="BW145" s="61"/>
      <c r="BX145" s="60" t="s">
        <v>429</v>
      </c>
      <c r="BY145" s="61"/>
      <c r="BZ145" s="61"/>
      <c r="CA145" s="61"/>
      <c r="CB145" s="61"/>
      <c r="CC145" s="61"/>
      <c r="CD145" s="61"/>
      <c r="CE145" s="62">
        <v>58731</v>
      </c>
      <c r="CF145" s="63"/>
      <c r="CG145" s="63"/>
      <c r="CH145" s="63"/>
      <c r="CI145" s="63"/>
      <c r="CJ145" s="63"/>
      <c r="CK145" s="63"/>
      <c r="CL145" s="63"/>
      <c r="CM145" s="63"/>
      <c r="CN145" s="62">
        <v>58731</v>
      </c>
      <c r="CO145" s="63"/>
      <c r="CP145" s="63"/>
      <c r="CQ145" s="63"/>
      <c r="CR145" s="63"/>
      <c r="CS145" s="63"/>
      <c r="CT145" s="63"/>
      <c r="CU145" s="63"/>
      <c r="CV145" s="63"/>
      <c r="CW145" s="62">
        <v>58731</v>
      </c>
      <c r="CX145" s="63"/>
      <c r="CY145" s="63"/>
      <c r="CZ145" s="63"/>
      <c r="DA145" s="63"/>
      <c r="DB145" s="63"/>
      <c r="DC145" s="63"/>
      <c r="DD145" s="63"/>
      <c r="DE145" s="63"/>
      <c r="DF145" s="64">
        <v>0</v>
      </c>
      <c r="DG145" s="65"/>
      <c r="DH145" s="65"/>
      <c r="DI145" s="65"/>
      <c r="DJ145" s="65"/>
      <c r="DK145" s="65"/>
      <c r="DL145" s="65"/>
      <c r="DM145" s="65"/>
      <c r="DN145" s="65"/>
      <c r="DO145" s="18"/>
    </row>
    <row r="146" spans="1:119" ht="25.7" customHeight="1" x14ac:dyDescent="0.25">
      <c r="A146" s="39" t="s">
        <v>214</v>
      </c>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6"/>
      <c r="AS146" s="57"/>
      <c r="AT146" s="57"/>
      <c r="AU146" s="57"/>
      <c r="AV146" s="58" t="s">
        <v>208</v>
      </c>
      <c r="AW146" s="59"/>
      <c r="AX146" s="59"/>
      <c r="AY146" s="59"/>
      <c r="AZ146" s="59"/>
      <c r="BA146" s="59"/>
      <c r="BB146" s="60" t="s">
        <v>447</v>
      </c>
      <c r="BC146" s="61"/>
      <c r="BD146" s="61"/>
      <c r="BE146" s="61"/>
      <c r="BF146" s="61"/>
      <c r="BG146" s="61"/>
      <c r="BH146" s="61"/>
      <c r="BI146" s="61"/>
      <c r="BJ146" s="61"/>
      <c r="BK146" s="61"/>
      <c r="BL146" s="61"/>
      <c r="BM146" s="61"/>
      <c r="BN146" s="61"/>
      <c r="BO146" s="61"/>
      <c r="BP146" s="61"/>
      <c r="BQ146" s="61"/>
      <c r="BR146" s="61"/>
      <c r="BS146" s="61"/>
      <c r="BT146" s="60" t="s">
        <v>215</v>
      </c>
      <c r="BU146" s="61"/>
      <c r="BV146" s="61"/>
      <c r="BW146" s="61"/>
      <c r="BX146" s="60" t="s">
        <v>430</v>
      </c>
      <c r="BY146" s="61"/>
      <c r="BZ146" s="61"/>
      <c r="CA146" s="61"/>
      <c r="CB146" s="61"/>
      <c r="CC146" s="61"/>
      <c r="CD146" s="61"/>
      <c r="CE146" s="62">
        <v>653862</v>
      </c>
      <c r="CF146" s="63"/>
      <c r="CG146" s="63"/>
      <c r="CH146" s="63"/>
      <c r="CI146" s="63"/>
      <c r="CJ146" s="63"/>
      <c r="CK146" s="63"/>
      <c r="CL146" s="63"/>
      <c r="CM146" s="63"/>
      <c r="CN146" s="62">
        <v>653862</v>
      </c>
      <c r="CO146" s="63"/>
      <c r="CP146" s="63"/>
      <c r="CQ146" s="63"/>
      <c r="CR146" s="63"/>
      <c r="CS146" s="63"/>
      <c r="CT146" s="63"/>
      <c r="CU146" s="63"/>
      <c r="CV146" s="63"/>
      <c r="CW146" s="62">
        <v>653862</v>
      </c>
      <c r="CX146" s="63"/>
      <c r="CY146" s="63"/>
      <c r="CZ146" s="63"/>
      <c r="DA146" s="63"/>
      <c r="DB146" s="63"/>
      <c r="DC146" s="63"/>
      <c r="DD146" s="63"/>
      <c r="DE146" s="63"/>
      <c r="DF146" s="64">
        <v>0</v>
      </c>
      <c r="DG146" s="65"/>
      <c r="DH146" s="65"/>
      <c r="DI146" s="65"/>
      <c r="DJ146" s="65"/>
      <c r="DK146" s="65"/>
      <c r="DL146" s="65"/>
      <c r="DM146" s="65"/>
      <c r="DN146" s="65"/>
      <c r="DO146" s="18"/>
    </row>
    <row r="147" spans="1:119" ht="38.450000000000003" customHeight="1" x14ac:dyDescent="0.25">
      <c r="A147" s="38" t="s">
        <v>231</v>
      </c>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9"/>
      <c r="AR147" s="40" t="s">
        <v>232</v>
      </c>
      <c r="AS147" s="41"/>
      <c r="AT147" s="41"/>
      <c r="AU147" s="42"/>
      <c r="AV147" s="43" t="s">
        <v>233</v>
      </c>
      <c r="AW147" s="44"/>
      <c r="AX147" s="44"/>
      <c r="AY147" s="44"/>
      <c r="AZ147" s="44"/>
      <c r="BA147" s="45"/>
      <c r="BB147" s="46"/>
      <c r="BC147" s="47"/>
      <c r="BD147" s="47"/>
      <c r="BE147" s="47"/>
      <c r="BF147" s="47"/>
      <c r="BG147" s="47"/>
      <c r="BH147" s="47"/>
      <c r="BI147" s="47"/>
      <c r="BJ147" s="47"/>
      <c r="BK147" s="47"/>
      <c r="BL147" s="47"/>
      <c r="BM147" s="47"/>
      <c r="BN147" s="47"/>
      <c r="BO147" s="47"/>
      <c r="BP147" s="47"/>
      <c r="BQ147" s="47"/>
      <c r="BR147" s="47"/>
      <c r="BS147" s="48"/>
      <c r="BT147" s="46" t="s">
        <v>53</v>
      </c>
      <c r="BU147" s="47"/>
      <c r="BV147" s="47"/>
      <c r="BW147" s="48"/>
      <c r="BX147" s="46"/>
      <c r="BY147" s="47"/>
      <c r="BZ147" s="47"/>
      <c r="CA147" s="47"/>
      <c r="CB147" s="47"/>
      <c r="CC147" s="47"/>
      <c r="CD147" s="48"/>
      <c r="CE147" s="49">
        <v>0</v>
      </c>
      <c r="CF147" s="50"/>
      <c r="CG147" s="50"/>
      <c r="CH147" s="50"/>
      <c r="CI147" s="50"/>
      <c r="CJ147" s="50"/>
      <c r="CK147" s="50"/>
      <c r="CL147" s="50"/>
      <c r="CM147" s="51"/>
      <c r="CN147" s="49">
        <v>0</v>
      </c>
      <c r="CO147" s="50"/>
      <c r="CP147" s="50"/>
      <c r="CQ147" s="50"/>
      <c r="CR147" s="50"/>
      <c r="CS147" s="50"/>
      <c r="CT147" s="50"/>
      <c r="CU147" s="50"/>
      <c r="CV147" s="51"/>
      <c r="CW147" s="49">
        <v>0</v>
      </c>
      <c r="CX147" s="50"/>
      <c r="CY147" s="50"/>
      <c r="CZ147" s="50"/>
      <c r="DA147" s="50"/>
      <c r="DB147" s="50"/>
      <c r="DC147" s="50"/>
      <c r="DD147" s="50"/>
      <c r="DE147" s="51"/>
      <c r="DF147" s="52">
        <v>0</v>
      </c>
      <c r="DG147" s="53"/>
      <c r="DH147" s="53"/>
      <c r="DI147" s="53"/>
      <c r="DJ147" s="53"/>
      <c r="DK147" s="53"/>
      <c r="DL147" s="53"/>
      <c r="DM147" s="53"/>
      <c r="DN147" s="54"/>
      <c r="DO147" s="18"/>
    </row>
    <row r="148" spans="1:119" ht="15.2" customHeight="1" x14ac:dyDescent="0.25">
      <c r="A148" s="38" t="s">
        <v>234</v>
      </c>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9"/>
      <c r="AR148" s="40" t="s">
        <v>235</v>
      </c>
      <c r="AS148" s="41"/>
      <c r="AT148" s="41"/>
      <c r="AU148" s="42"/>
      <c r="AV148" s="43" t="s">
        <v>236</v>
      </c>
      <c r="AW148" s="44"/>
      <c r="AX148" s="44"/>
      <c r="AY148" s="44"/>
      <c r="AZ148" s="44"/>
      <c r="BA148" s="45"/>
      <c r="BB148" s="46"/>
      <c r="BC148" s="47"/>
      <c r="BD148" s="47"/>
      <c r="BE148" s="47"/>
      <c r="BF148" s="47"/>
      <c r="BG148" s="47"/>
      <c r="BH148" s="47"/>
      <c r="BI148" s="47"/>
      <c r="BJ148" s="47"/>
      <c r="BK148" s="47"/>
      <c r="BL148" s="47"/>
      <c r="BM148" s="47"/>
      <c r="BN148" s="47"/>
      <c r="BO148" s="47"/>
      <c r="BP148" s="47"/>
      <c r="BQ148" s="47"/>
      <c r="BR148" s="47"/>
      <c r="BS148" s="48"/>
      <c r="BT148" s="46" t="s">
        <v>53</v>
      </c>
      <c r="BU148" s="47"/>
      <c r="BV148" s="47"/>
      <c r="BW148" s="48"/>
      <c r="BX148" s="46"/>
      <c r="BY148" s="47"/>
      <c r="BZ148" s="47"/>
      <c r="CA148" s="47"/>
      <c r="CB148" s="47"/>
      <c r="CC148" s="47"/>
      <c r="CD148" s="48"/>
      <c r="CE148" s="49">
        <f>CE149+CE150+CE151</f>
        <v>3128079.39</v>
      </c>
      <c r="CF148" s="50"/>
      <c r="CG148" s="50"/>
      <c r="CH148" s="50"/>
      <c r="CI148" s="50"/>
      <c r="CJ148" s="50"/>
      <c r="CK148" s="50"/>
      <c r="CL148" s="50"/>
      <c r="CM148" s="51"/>
      <c r="CN148" s="49">
        <f>CN149+CN150</f>
        <v>964940</v>
      </c>
      <c r="CO148" s="50"/>
      <c r="CP148" s="50"/>
      <c r="CQ148" s="50"/>
      <c r="CR148" s="50"/>
      <c r="CS148" s="50"/>
      <c r="CT148" s="50"/>
      <c r="CU148" s="50"/>
      <c r="CV148" s="51"/>
      <c r="CW148" s="49">
        <f>CW149+CW150</f>
        <v>964940</v>
      </c>
      <c r="CX148" s="50"/>
      <c r="CY148" s="50"/>
      <c r="CZ148" s="50"/>
      <c r="DA148" s="50"/>
      <c r="DB148" s="50"/>
      <c r="DC148" s="50"/>
      <c r="DD148" s="50"/>
      <c r="DE148" s="51"/>
      <c r="DF148" s="52">
        <v>0</v>
      </c>
      <c r="DG148" s="53"/>
      <c r="DH148" s="53"/>
      <c r="DI148" s="53"/>
      <c r="DJ148" s="53"/>
      <c r="DK148" s="53"/>
      <c r="DL148" s="53"/>
      <c r="DM148" s="53"/>
      <c r="DN148" s="54"/>
      <c r="DO148" s="18"/>
    </row>
    <row r="149" spans="1:119" ht="15.2" customHeight="1" x14ac:dyDescent="0.25">
      <c r="A149" s="38" t="s">
        <v>209</v>
      </c>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9"/>
      <c r="AR149" s="40"/>
      <c r="AS149" s="41"/>
      <c r="AT149" s="41"/>
      <c r="AU149" s="42"/>
      <c r="AV149" s="43" t="s">
        <v>236</v>
      </c>
      <c r="AW149" s="44"/>
      <c r="AX149" s="44"/>
      <c r="AY149" s="44"/>
      <c r="AZ149" s="44"/>
      <c r="BA149" s="45"/>
      <c r="BB149" s="46" t="s">
        <v>237</v>
      </c>
      <c r="BC149" s="47"/>
      <c r="BD149" s="47"/>
      <c r="BE149" s="47"/>
      <c r="BF149" s="47"/>
      <c r="BG149" s="47"/>
      <c r="BH149" s="47"/>
      <c r="BI149" s="47"/>
      <c r="BJ149" s="47"/>
      <c r="BK149" s="47"/>
      <c r="BL149" s="47"/>
      <c r="BM149" s="47"/>
      <c r="BN149" s="47"/>
      <c r="BO149" s="47"/>
      <c r="BP149" s="47"/>
      <c r="BQ149" s="47"/>
      <c r="BR149" s="47"/>
      <c r="BS149" s="48"/>
      <c r="BT149" s="46" t="s">
        <v>211</v>
      </c>
      <c r="BU149" s="47"/>
      <c r="BV149" s="47"/>
      <c r="BW149" s="48"/>
      <c r="BX149" s="46" t="s">
        <v>70</v>
      </c>
      <c r="BY149" s="47"/>
      <c r="BZ149" s="47"/>
      <c r="CA149" s="47"/>
      <c r="CB149" s="47"/>
      <c r="CC149" s="47"/>
      <c r="CD149" s="48"/>
      <c r="CE149" s="49">
        <v>593547</v>
      </c>
      <c r="CF149" s="50"/>
      <c r="CG149" s="50"/>
      <c r="CH149" s="50"/>
      <c r="CI149" s="50"/>
      <c r="CJ149" s="50"/>
      <c r="CK149" s="50"/>
      <c r="CL149" s="50"/>
      <c r="CM149" s="51"/>
      <c r="CN149" s="49">
        <v>964940</v>
      </c>
      <c r="CO149" s="50"/>
      <c r="CP149" s="50"/>
      <c r="CQ149" s="50"/>
      <c r="CR149" s="50"/>
      <c r="CS149" s="50"/>
      <c r="CT149" s="50"/>
      <c r="CU149" s="50"/>
      <c r="CV149" s="51"/>
      <c r="CW149" s="49">
        <v>964940</v>
      </c>
      <c r="CX149" s="50"/>
      <c r="CY149" s="50"/>
      <c r="CZ149" s="50"/>
      <c r="DA149" s="50"/>
      <c r="DB149" s="50"/>
      <c r="DC149" s="50"/>
      <c r="DD149" s="50"/>
      <c r="DE149" s="51"/>
      <c r="DF149" s="52">
        <v>0</v>
      </c>
      <c r="DG149" s="53"/>
      <c r="DH149" s="53"/>
      <c r="DI149" s="53"/>
      <c r="DJ149" s="53"/>
      <c r="DK149" s="53"/>
      <c r="DL149" s="53"/>
      <c r="DM149" s="53"/>
      <c r="DN149" s="54"/>
      <c r="DO149" s="18"/>
    </row>
    <row r="150" spans="1:119" ht="25.7" customHeight="1" x14ac:dyDescent="0.25">
      <c r="A150" s="38" t="s">
        <v>209</v>
      </c>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9"/>
      <c r="AR150" s="40"/>
      <c r="AS150" s="41"/>
      <c r="AT150" s="41"/>
      <c r="AU150" s="42"/>
      <c r="AV150" s="43" t="s">
        <v>236</v>
      </c>
      <c r="AW150" s="44"/>
      <c r="AX150" s="44"/>
      <c r="AY150" s="44"/>
      <c r="AZ150" s="44"/>
      <c r="BA150" s="45"/>
      <c r="BB150" s="46" t="s">
        <v>238</v>
      </c>
      <c r="BC150" s="47"/>
      <c r="BD150" s="47"/>
      <c r="BE150" s="47"/>
      <c r="BF150" s="47"/>
      <c r="BG150" s="47"/>
      <c r="BH150" s="47"/>
      <c r="BI150" s="47"/>
      <c r="BJ150" s="47"/>
      <c r="BK150" s="47"/>
      <c r="BL150" s="47"/>
      <c r="BM150" s="47"/>
      <c r="BN150" s="47"/>
      <c r="BO150" s="47"/>
      <c r="BP150" s="47"/>
      <c r="BQ150" s="47"/>
      <c r="BR150" s="47"/>
      <c r="BS150" s="48"/>
      <c r="BT150" s="46" t="s">
        <v>211</v>
      </c>
      <c r="BU150" s="47"/>
      <c r="BV150" s="47"/>
      <c r="BW150" s="48"/>
      <c r="BX150" s="46" t="s">
        <v>71</v>
      </c>
      <c r="BY150" s="47"/>
      <c r="BZ150" s="47"/>
      <c r="CA150" s="47"/>
      <c r="CB150" s="47"/>
      <c r="CC150" s="47"/>
      <c r="CD150" s="48"/>
      <c r="CE150" s="49">
        <v>2032738</v>
      </c>
      <c r="CF150" s="50"/>
      <c r="CG150" s="50"/>
      <c r="CH150" s="50"/>
      <c r="CI150" s="50"/>
      <c r="CJ150" s="50"/>
      <c r="CK150" s="50"/>
      <c r="CL150" s="50"/>
      <c r="CM150" s="51"/>
      <c r="CN150" s="49">
        <v>0</v>
      </c>
      <c r="CO150" s="50"/>
      <c r="CP150" s="50"/>
      <c r="CQ150" s="50"/>
      <c r="CR150" s="50"/>
      <c r="CS150" s="50"/>
      <c r="CT150" s="50"/>
      <c r="CU150" s="50"/>
      <c r="CV150" s="51"/>
      <c r="CW150" s="49">
        <v>0</v>
      </c>
      <c r="CX150" s="50"/>
      <c r="CY150" s="50"/>
      <c r="CZ150" s="50"/>
      <c r="DA150" s="50"/>
      <c r="DB150" s="50"/>
      <c r="DC150" s="50"/>
      <c r="DD150" s="50"/>
      <c r="DE150" s="51"/>
      <c r="DF150" s="52">
        <v>0</v>
      </c>
      <c r="DG150" s="53"/>
      <c r="DH150" s="53"/>
      <c r="DI150" s="53"/>
      <c r="DJ150" s="53"/>
      <c r="DK150" s="53"/>
      <c r="DL150" s="53"/>
      <c r="DM150" s="53"/>
      <c r="DN150" s="54"/>
      <c r="DO150" s="18"/>
    </row>
    <row r="151" spans="1:119" ht="15.2" customHeight="1" x14ac:dyDescent="0.25">
      <c r="A151" s="38" t="s">
        <v>209</v>
      </c>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9"/>
      <c r="AR151" s="40"/>
      <c r="AS151" s="41"/>
      <c r="AT151" s="41"/>
      <c r="AU151" s="42"/>
      <c r="AV151" s="43" t="s">
        <v>236</v>
      </c>
      <c r="AW151" s="44"/>
      <c r="AX151" s="44"/>
      <c r="AY151" s="44"/>
      <c r="AZ151" s="44"/>
      <c r="BA151" s="45"/>
      <c r="BB151" s="46" t="s">
        <v>237</v>
      </c>
      <c r="BC151" s="47"/>
      <c r="BD151" s="47"/>
      <c r="BE151" s="47"/>
      <c r="BF151" s="47"/>
      <c r="BG151" s="47"/>
      <c r="BH151" s="47"/>
      <c r="BI151" s="47"/>
      <c r="BJ151" s="47"/>
      <c r="BK151" s="47"/>
      <c r="BL151" s="47"/>
      <c r="BM151" s="47"/>
      <c r="BN151" s="47"/>
      <c r="BO151" s="47"/>
      <c r="BP151" s="47"/>
      <c r="BQ151" s="47"/>
      <c r="BR151" s="47"/>
      <c r="BS151" s="48"/>
      <c r="BT151" s="46" t="s">
        <v>211</v>
      </c>
      <c r="BU151" s="47"/>
      <c r="BV151" s="47"/>
      <c r="BW151" s="48"/>
      <c r="BX151" s="46" t="s">
        <v>454</v>
      </c>
      <c r="BY151" s="47"/>
      <c r="BZ151" s="47"/>
      <c r="CA151" s="47"/>
      <c r="CB151" s="47"/>
      <c r="CC151" s="47"/>
      <c r="CD151" s="48"/>
      <c r="CE151" s="49">
        <v>501794.39</v>
      </c>
      <c r="CF151" s="50"/>
      <c r="CG151" s="50"/>
      <c r="CH151" s="50"/>
      <c r="CI151" s="50"/>
      <c r="CJ151" s="50"/>
      <c r="CK151" s="50"/>
      <c r="CL151" s="50"/>
      <c r="CM151" s="51"/>
      <c r="CN151" s="49">
        <v>964940</v>
      </c>
      <c r="CO151" s="50"/>
      <c r="CP151" s="50"/>
      <c r="CQ151" s="50"/>
      <c r="CR151" s="50"/>
      <c r="CS151" s="50"/>
      <c r="CT151" s="50"/>
      <c r="CU151" s="50"/>
      <c r="CV151" s="51"/>
      <c r="CW151" s="49">
        <v>964940</v>
      </c>
      <c r="CX151" s="50"/>
      <c r="CY151" s="50"/>
      <c r="CZ151" s="50"/>
      <c r="DA151" s="50"/>
      <c r="DB151" s="50"/>
      <c r="DC151" s="50"/>
      <c r="DD151" s="50"/>
      <c r="DE151" s="51"/>
      <c r="DF151" s="52">
        <v>0</v>
      </c>
      <c r="DG151" s="53"/>
      <c r="DH151" s="53"/>
      <c r="DI151" s="53"/>
      <c r="DJ151" s="53"/>
      <c r="DK151" s="53"/>
      <c r="DL151" s="53"/>
      <c r="DM151" s="53"/>
      <c r="DN151" s="54"/>
      <c r="DO151" s="18"/>
    </row>
    <row r="152" spans="1:119" ht="25.7" customHeight="1" x14ac:dyDescent="0.25">
      <c r="A152" s="39" t="s">
        <v>239</v>
      </c>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6" t="s">
        <v>240</v>
      </c>
      <c r="AS152" s="57"/>
      <c r="AT152" s="57"/>
      <c r="AU152" s="57"/>
      <c r="AV152" s="58" t="s">
        <v>241</v>
      </c>
      <c r="AW152" s="59"/>
      <c r="AX152" s="59"/>
      <c r="AY152" s="59"/>
      <c r="AZ152" s="59"/>
      <c r="BA152" s="59"/>
      <c r="BB152" s="60"/>
      <c r="BC152" s="61"/>
      <c r="BD152" s="61"/>
      <c r="BE152" s="61"/>
      <c r="BF152" s="61"/>
      <c r="BG152" s="61"/>
      <c r="BH152" s="61"/>
      <c r="BI152" s="61"/>
      <c r="BJ152" s="61"/>
      <c r="BK152" s="61"/>
      <c r="BL152" s="61"/>
      <c r="BM152" s="61"/>
      <c r="BN152" s="61"/>
      <c r="BO152" s="61"/>
      <c r="BP152" s="61"/>
      <c r="BQ152" s="61"/>
      <c r="BR152" s="61"/>
      <c r="BS152" s="61"/>
      <c r="BT152" s="60" t="s">
        <v>53</v>
      </c>
      <c r="BU152" s="61"/>
      <c r="BV152" s="61"/>
      <c r="BW152" s="61"/>
      <c r="BX152" s="60"/>
      <c r="BY152" s="61"/>
      <c r="BZ152" s="61"/>
      <c r="CA152" s="61"/>
      <c r="CB152" s="61"/>
      <c r="CC152" s="61"/>
      <c r="CD152" s="61"/>
      <c r="CE152" s="62">
        <v>0</v>
      </c>
      <c r="CF152" s="63"/>
      <c r="CG152" s="63"/>
      <c r="CH152" s="63"/>
      <c r="CI152" s="63"/>
      <c r="CJ152" s="63"/>
      <c r="CK152" s="63"/>
      <c r="CL152" s="63"/>
      <c r="CM152" s="63"/>
      <c r="CN152" s="62">
        <v>0</v>
      </c>
      <c r="CO152" s="63"/>
      <c r="CP152" s="63"/>
      <c r="CQ152" s="63"/>
      <c r="CR152" s="63"/>
      <c r="CS152" s="63"/>
      <c r="CT152" s="63"/>
      <c r="CU152" s="63"/>
      <c r="CV152" s="63"/>
      <c r="CW152" s="62">
        <v>0</v>
      </c>
      <c r="CX152" s="63"/>
      <c r="CY152" s="63"/>
      <c r="CZ152" s="63"/>
      <c r="DA152" s="63"/>
      <c r="DB152" s="63"/>
      <c r="DC152" s="63"/>
      <c r="DD152" s="63"/>
      <c r="DE152" s="63"/>
      <c r="DF152" s="64">
        <v>0</v>
      </c>
      <c r="DG152" s="65"/>
      <c r="DH152" s="65"/>
      <c r="DI152" s="65"/>
      <c r="DJ152" s="65"/>
      <c r="DK152" s="65"/>
      <c r="DL152" s="65"/>
      <c r="DM152" s="65"/>
      <c r="DN152" s="65"/>
      <c r="DO152" s="18"/>
    </row>
    <row r="153" spans="1:119" ht="25.7" customHeight="1" x14ac:dyDescent="0.25">
      <c r="A153" s="39" t="s">
        <v>242</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6" t="s">
        <v>243</v>
      </c>
      <c r="AS153" s="57"/>
      <c r="AT153" s="57"/>
      <c r="AU153" s="57"/>
      <c r="AV153" s="58" t="s">
        <v>244</v>
      </c>
      <c r="AW153" s="59"/>
      <c r="AX153" s="59"/>
      <c r="AY153" s="59"/>
      <c r="AZ153" s="59"/>
      <c r="BA153" s="59"/>
      <c r="BB153" s="60"/>
      <c r="BC153" s="61"/>
      <c r="BD153" s="61"/>
      <c r="BE153" s="61"/>
      <c r="BF153" s="61"/>
      <c r="BG153" s="61"/>
      <c r="BH153" s="61"/>
      <c r="BI153" s="61"/>
      <c r="BJ153" s="61"/>
      <c r="BK153" s="61"/>
      <c r="BL153" s="61"/>
      <c r="BM153" s="61"/>
      <c r="BN153" s="61"/>
      <c r="BO153" s="61"/>
      <c r="BP153" s="61"/>
      <c r="BQ153" s="61"/>
      <c r="BR153" s="61"/>
      <c r="BS153" s="61"/>
      <c r="BT153" s="60" t="s">
        <v>53</v>
      </c>
      <c r="BU153" s="61"/>
      <c r="BV153" s="61"/>
      <c r="BW153" s="61"/>
      <c r="BX153" s="60"/>
      <c r="BY153" s="61"/>
      <c r="BZ153" s="61"/>
      <c r="CA153" s="61"/>
      <c r="CB153" s="61"/>
      <c r="CC153" s="61"/>
      <c r="CD153" s="61"/>
      <c r="CE153" s="62">
        <v>0</v>
      </c>
      <c r="CF153" s="63"/>
      <c r="CG153" s="63"/>
      <c r="CH153" s="63"/>
      <c r="CI153" s="63"/>
      <c r="CJ153" s="63"/>
      <c r="CK153" s="63"/>
      <c r="CL153" s="63"/>
      <c r="CM153" s="63"/>
      <c r="CN153" s="62">
        <v>0</v>
      </c>
      <c r="CO153" s="63"/>
      <c r="CP153" s="63"/>
      <c r="CQ153" s="63"/>
      <c r="CR153" s="63"/>
      <c r="CS153" s="63"/>
      <c r="CT153" s="63"/>
      <c r="CU153" s="63"/>
      <c r="CV153" s="63"/>
      <c r="CW153" s="62">
        <v>0</v>
      </c>
      <c r="CX153" s="63"/>
      <c r="CY153" s="63"/>
      <c r="CZ153" s="63"/>
      <c r="DA153" s="63"/>
      <c r="DB153" s="63"/>
      <c r="DC153" s="63"/>
      <c r="DD153" s="63"/>
      <c r="DE153" s="63"/>
      <c r="DF153" s="64">
        <v>0</v>
      </c>
      <c r="DG153" s="65"/>
      <c r="DH153" s="65"/>
      <c r="DI153" s="65"/>
      <c r="DJ153" s="65"/>
      <c r="DK153" s="65"/>
      <c r="DL153" s="65"/>
      <c r="DM153" s="65"/>
      <c r="DN153" s="65"/>
      <c r="DO153" s="18"/>
    </row>
    <row r="154" spans="1:119" ht="25.7" customHeight="1" x14ac:dyDescent="0.25">
      <c r="A154" s="39" t="s">
        <v>245</v>
      </c>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6" t="s">
        <v>246</v>
      </c>
      <c r="AS154" s="57"/>
      <c r="AT154" s="57"/>
      <c r="AU154" s="57"/>
      <c r="AV154" s="58" t="s">
        <v>247</v>
      </c>
      <c r="AW154" s="59"/>
      <c r="AX154" s="59"/>
      <c r="AY154" s="59"/>
      <c r="AZ154" s="59"/>
      <c r="BA154" s="59"/>
      <c r="BB154" s="60"/>
      <c r="BC154" s="61"/>
      <c r="BD154" s="61"/>
      <c r="BE154" s="61"/>
      <c r="BF154" s="61"/>
      <c r="BG154" s="61"/>
      <c r="BH154" s="61"/>
      <c r="BI154" s="61"/>
      <c r="BJ154" s="61"/>
      <c r="BK154" s="61"/>
      <c r="BL154" s="61"/>
      <c r="BM154" s="61"/>
      <c r="BN154" s="61"/>
      <c r="BO154" s="61"/>
      <c r="BP154" s="61"/>
      <c r="BQ154" s="61"/>
      <c r="BR154" s="61"/>
      <c r="BS154" s="61"/>
      <c r="BT154" s="60" t="s">
        <v>53</v>
      </c>
      <c r="BU154" s="61"/>
      <c r="BV154" s="61"/>
      <c r="BW154" s="61"/>
      <c r="BX154" s="60"/>
      <c r="BY154" s="61"/>
      <c r="BZ154" s="61"/>
      <c r="CA154" s="61"/>
      <c r="CB154" s="61"/>
      <c r="CC154" s="61"/>
      <c r="CD154" s="61"/>
      <c r="CE154" s="62">
        <v>0</v>
      </c>
      <c r="CF154" s="63"/>
      <c r="CG154" s="63"/>
      <c r="CH154" s="63"/>
      <c r="CI154" s="63"/>
      <c r="CJ154" s="63"/>
      <c r="CK154" s="63"/>
      <c r="CL154" s="63"/>
      <c r="CM154" s="63"/>
      <c r="CN154" s="62">
        <v>0</v>
      </c>
      <c r="CO154" s="63"/>
      <c r="CP154" s="63"/>
      <c r="CQ154" s="63"/>
      <c r="CR154" s="63"/>
      <c r="CS154" s="63"/>
      <c r="CT154" s="63"/>
      <c r="CU154" s="63"/>
      <c r="CV154" s="63"/>
      <c r="CW154" s="62">
        <v>0</v>
      </c>
      <c r="CX154" s="63"/>
      <c r="CY154" s="63"/>
      <c r="CZ154" s="63"/>
      <c r="DA154" s="63"/>
      <c r="DB154" s="63"/>
      <c r="DC154" s="63"/>
      <c r="DD154" s="63"/>
      <c r="DE154" s="63"/>
      <c r="DF154" s="64">
        <v>0</v>
      </c>
      <c r="DG154" s="65"/>
      <c r="DH154" s="65"/>
      <c r="DI154" s="65"/>
      <c r="DJ154" s="65"/>
      <c r="DK154" s="65"/>
      <c r="DL154" s="65"/>
      <c r="DM154" s="65"/>
      <c r="DN154" s="65"/>
      <c r="DO154" s="18"/>
    </row>
    <row r="155" spans="1:119" ht="15.2" customHeight="1" x14ac:dyDescent="0.25">
      <c r="A155" s="39" t="s">
        <v>248</v>
      </c>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6" t="s">
        <v>249</v>
      </c>
      <c r="AS155" s="57"/>
      <c r="AT155" s="57"/>
      <c r="AU155" s="57"/>
      <c r="AV155" s="58" t="s">
        <v>250</v>
      </c>
      <c r="AW155" s="59"/>
      <c r="AX155" s="59"/>
      <c r="AY155" s="59"/>
      <c r="AZ155" s="59"/>
      <c r="BA155" s="59"/>
      <c r="BB155" s="60"/>
      <c r="BC155" s="61"/>
      <c r="BD155" s="61"/>
      <c r="BE155" s="61"/>
      <c r="BF155" s="61"/>
      <c r="BG155" s="61"/>
      <c r="BH155" s="61"/>
      <c r="BI155" s="61"/>
      <c r="BJ155" s="61"/>
      <c r="BK155" s="61"/>
      <c r="BL155" s="61"/>
      <c r="BM155" s="61"/>
      <c r="BN155" s="61"/>
      <c r="BO155" s="61"/>
      <c r="BP155" s="61"/>
      <c r="BQ155" s="61"/>
      <c r="BR155" s="61"/>
      <c r="BS155" s="61"/>
      <c r="BT155" s="60" t="s">
        <v>53</v>
      </c>
      <c r="BU155" s="61"/>
      <c r="BV155" s="61"/>
      <c r="BW155" s="61"/>
      <c r="BX155" s="60"/>
      <c r="BY155" s="61"/>
      <c r="BZ155" s="61"/>
      <c r="CA155" s="61"/>
      <c r="CB155" s="61"/>
      <c r="CC155" s="61"/>
      <c r="CD155" s="61"/>
      <c r="CE155" s="62">
        <v>0</v>
      </c>
      <c r="CF155" s="63"/>
      <c r="CG155" s="63"/>
      <c r="CH155" s="63"/>
      <c r="CI155" s="63"/>
      <c r="CJ155" s="63"/>
      <c r="CK155" s="63"/>
      <c r="CL155" s="63"/>
      <c r="CM155" s="63"/>
      <c r="CN155" s="62">
        <v>0</v>
      </c>
      <c r="CO155" s="63"/>
      <c r="CP155" s="63"/>
      <c r="CQ155" s="63"/>
      <c r="CR155" s="63"/>
      <c r="CS155" s="63"/>
      <c r="CT155" s="63"/>
      <c r="CU155" s="63"/>
      <c r="CV155" s="63"/>
      <c r="CW155" s="62">
        <v>0</v>
      </c>
      <c r="CX155" s="63"/>
      <c r="CY155" s="63"/>
      <c r="CZ155" s="63"/>
      <c r="DA155" s="63"/>
      <c r="DB155" s="63"/>
      <c r="DC155" s="63"/>
      <c r="DD155" s="63"/>
      <c r="DE155" s="63"/>
      <c r="DF155" s="64">
        <v>0</v>
      </c>
      <c r="DG155" s="65"/>
      <c r="DH155" s="65"/>
      <c r="DI155" s="65"/>
      <c r="DJ155" s="65"/>
      <c r="DK155" s="65"/>
      <c r="DL155" s="65"/>
      <c r="DM155" s="65"/>
      <c r="DN155" s="65"/>
      <c r="DO155" s="18"/>
    </row>
    <row r="156" spans="1:119" ht="15.95" customHeight="1" x14ac:dyDescent="0.25">
      <c r="A156" s="68" t="s">
        <v>251</v>
      </c>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74" t="s">
        <v>252</v>
      </c>
      <c r="AS156" s="75"/>
      <c r="AT156" s="75"/>
      <c r="AU156" s="75"/>
      <c r="AV156" s="70" t="s">
        <v>253</v>
      </c>
      <c r="AW156" s="71"/>
      <c r="AX156" s="71"/>
      <c r="AY156" s="71"/>
      <c r="AZ156" s="71"/>
      <c r="BA156" s="71"/>
      <c r="BB156" s="66"/>
      <c r="BC156" s="67"/>
      <c r="BD156" s="67"/>
      <c r="BE156" s="67"/>
      <c r="BF156" s="67"/>
      <c r="BG156" s="67"/>
      <c r="BH156" s="67"/>
      <c r="BI156" s="67"/>
      <c r="BJ156" s="67"/>
      <c r="BK156" s="67"/>
      <c r="BL156" s="67"/>
      <c r="BM156" s="67"/>
      <c r="BN156" s="67"/>
      <c r="BO156" s="67"/>
      <c r="BP156" s="67"/>
      <c r="BQ156" s="67"/>
      <c r="BR156" s="67"/>
      <c r="BS156" s="67"/>
      <c r="BT156" s="66" t="s">
        <v>53</v>
      </c>
      <c r="BU156" s="67"/>
      <c r="BV156" s="67"/>
      <c r="BW156" s="67"/>
      <c r="BX156" s="66"/>
      <c r="BY156" s="67"/>
      <c r="BZ156" s="67"/>
      <c r="CA156" s="67"/>
      <c r="CB156" s="67"/>
      <c r="CC156" s="67"/>
      <c r="CD156" s="67"/>
      <c r="CE156" s="76">
        <v>0</v>
      </c>
      <c r="CF156" s="77"/>
      <c r="CG156" s="77"/>
      <c r="CH156" s="77"/>
      <c r="CI156" s="77"/>
      <c r="CJ156" s="77"/>
      <c r="CK156" s="77"/>
      <c r="CL156" s="77"/>
      <c r="CM156" s="77"/>
      <c r="CN156" s="76">
        <v>0</v>
      </c>
      <c r="CO156" s="77"/>
      <c r="CP156" s="77"/>
      <c r="CQ156" s="77"/>
      <c r="CR156" s="77"/>
      <c r="CS156" s="77"/>
      <c r="CT156" s="77"/>
      <c r="CU156" s="77"/>
      <c r="CV156" s="77"/>
      <c r="CW156" s="76">
        <v>0</v>
      </c>
      <c r="CX156" s="77"/>
      <c r="CY156" s="77"/>
      <c r="CZ156" s="77"/>
      <c r="DA156" s="77"/>
      <c r="DB156" s="77"/>
      <c r="DC156" s="77"/>
      <c r="DD156" s="77"/>
      <c r="DE156" s="77"/>
      <c r="DF156" s="78">
        <v>0</v>
      </c>
      <c r="DG156" s="79"/>
      <c r="DH156" s="79"/>
      <c r="DI156" s="79"/>
      <c r="DJ156" s="79"/>
      <c r="DK156" s="79"/>
      <c r="DL156" s="79"/>
      <c r="DM156" s="79"/>
      <c r="DN156" s="79"/>
      <c r="DO156" s="19"/>
    </row>
    <row r="157" spans="1:119" ht="15.95" customHeight="1" x14ac:dyDescent="0.25">
      <c r="A157" s="39" t="s">
        <v>254</v>
      </c>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6" t="s">
        <v>255</v>
      </c>
      <c r="AS157" s="57"/>
      <c r="AT157" s="57"/>
      <c r="AU157" s="57"/>
      <c r="AV157" s="58"/>
      <c r="AW157" s="59"/>
      <c r="AX157" s="59"/>
      <c r="AY157" s="59"/>
      <c r="AZ157" s="59"/>
      <c r="BA157" s="59"/>
      <c r="BB157" s="60"/>
      <c r="BC157" s="61"/>
      <c r="BD157" s="61"/>
      <c r="BE157" s="61"/>
      <c r="BF157" s="61"/>
      <c r="BG157" s="61"/>
      <c r="BH157" s="61"/>
      <c r="BI157" s="61"/>
      <c r="BJ157" s="61"/>
      <c r="BK157" s="61"/>
      <c r="BL157" s="61"/>
      <c r="BM157" s="61"/>
      <c r="BN157" s="61"/>
      <c r="BO157" s="61"/>
      <c r="BP157" s="61"/>
      <c r="BQ157" s="61"/>
      <c r="BR157" s="61"/>
      <c r="BS157" s="61"/>
      <c r="BT157" s="60" t="s">
        <v>53</v>
      </c>
      <c r="BU157" s="61"/>
      <c r="BV157" s="61"/>
      <c r="BW157" s="61"/>
      <c r="BX157" s="60"/>
      <c r="BY157" s="61"/>
      <c r="BZ157" s="61"/>
      <c r="CA157" s="61"/>
      <c r="CB157" s="61"/>
      <c r="CC157" s="61"/>
      <c r="CD157" s="61"/>
      <c r="CE157" s="62">
        <v>0</v>
      </c>
      <c r="CF157" s="63"/>
      <c r="CG157" s="63"/>
      <c r="CH157" s="63"/>
      <c r="CI157" s="63"/>
      <c r="CJ157" s="63"/>
      <c r="CK157" s="63"/>
      <c r="CL157" s="63"/>
      <c r="CM157" s="63"/>
      <c r="CN157" s="62">
        <v>0</v>
      </c>
      <c r="CO157" s="63"/>
      <c r="CP157" s="63"/>
      <c r="CQ157" s="63"/>
      <c r="CR157" s="63"/>
      <c r="CS157" s="63"/>
      <c r="CT157" s="63"/>
      <c r="CU157" s="63"/>
      <c r="CV157" s="63"/>
      <c r="CW157" s="62">
        <v>0</v>
      </c>
      <c r="CX157" s="63"/>
      <c r="CY157" s="63"/>
      <c r="CZ157" s="63"/>
      <c r="DA157" s="63"/>
      <c r="DB157" s="63"/>
      <c r="DC157" s="63"/>
      <c r="DD157" s="63"/>
      <c r="DE157" s="63"/>
      <c r="DF157" s="64">
        <v>0</v>
      </c>
      <c r="DG157" s="65"/>
      <c r="DH157" s="65"/>
      <c r="DI157" s="65"/>
      <c r="DJ157" s="65"/>
      <c r="DK157" s="65"/>
      <c r="DL157" s="65"/>
      <c r="DM157" s="65"/>
      <c r="DN157" s="65"/>
      <c r="DO157" s="18"/>
    </row>
    <row r="158" spans="1:119" ht="15.95" customHeight="1" x14ac:dyDescent="0.25">
      <c r="A158" s="39" t="s">
        <v>256</v>
      </c>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6" t="s">
        <v>257</v>
      </c>
      <c r="AS158" s="57"/>
      <c r="AT158" s="57"/>
      <c r="AU158" s="57"/>
      <c r="AV158" s="58"/>
      <c r="AW158" s="59"/>
      <c r="AX158" s="59"/>
      <c r="AY158" s="59"/>
      <c r="AZ158" s="59"/>
      <c r="BA158" s="59"/>
      <c r="BB158" s="60"/>
      <c r="BC158" s="61"/>
      <c r="BD158" s="61"/>
      <c r="BE158" s="61"/>
      <c r="BF158" s="61"/>
      <c r="BG158" s="61"/>
      <c r="BH158" s="61"/>
      <c r="BI158" s="61"/>
      <c r="BJ158" s="61"/>
      <c r="BK158" s="61"/>
      <c r="BL158" s="61"/>
      <c r="BM158" s="61"/>
      <c r="BN158" s="61"/>
      <c r="BO158" s="61"/>
      <c r="BP158" s="61"/>
      <c r="BQ158" s="61"/>
      <c r="BR158" s="61"/>
      <c r="BS158" s="61"/>
      <c r="BT158" s="60" t="s">
        <v>53</v>
      </c>
      <c r="BU158" s="61"/>
      <c r="BV158" s="61"/>
      <c r="BW158" s="61"/>
      <c r="BX158" s="60"/>
      <c r="BY158" s="61"/>
      <c r="BZ158" s="61"/>
      <c r="CA158" s="61"/>
      <c r="CB158" s="61"/>
      <c r="CC158" s="61"/>
      <c r="CD158" s="61"/>
      <c r="CE158" s="62">
        <v>0</v>
      </c>
      <c r="CF158" s="63"/>
      <c r="CG158" s="63"/>
      <c r="CH158" s="63"/>
      <c r="CI158" s="63"/>
      <c r="CJ158" s="63"/>
      <c r="CK158" s="63"/>
      <c r="CL158" s="63"/>
      <c r="CM158" s="63"/>
      <c r="CN158" s="62">
        <v>0</v>
      </c>
      <c r="CO158" s="63"/>
      <c r="CP158" s="63"/>
      <c r="CQ158" s="63"/>
      <c r="CR158" s="63"/>
      <c r="CS158" s="63"/>
      <c r="CT158" s="63"/>
      <c r="CU158" s="63"/>
      <c r="CV158" s="63"/>
      <c r="CW158" s="62">
        <v>0</v>
      </c>
      <c r="CX158" s="63"/>
      <c r="CY158" s="63"/>
      <c r="CZ158" s="63"/>
      <c r="DA158" s="63"/>
      <c r="DB158" s="63"/>
      <c r="DC158" s="63"/>
      <c r="DD158" s="63"/>
      <c r="DE158" s="63"/>
      <c r="DF158" s="64">
        <v>0</v>
      </c>
      <c r="DG158" s="65"/>
      <c r="DH158" s="65"/>
      <c r="DI158" s="65"/>
      <c r="DJ158" s="65"/>
      <c r="DK158" s="65"/>
      <c r="DL158" s="65"/>
      <c r="DM158" s="65"/>
      <c r="DN158" s="65"/>
      <c r="DO158" s="18"/>
    </row>
    <row r="159" spans="1:119" ht="15.95" customHeight="1" x14ac:dyDescent="0.25">
      <c r="A159" s="39" t="s">
        <v>258</v>
      </c>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6" t="s">
        <v>259</v>
      </c>
      <c r="AS159" s="57"/>
      <c r="AT159" s="57"/>
      <c r="AU159" s="57"/>
      <c r="AV159" s="58"/>
      <c r="AW159" s="59"/>
      <c r="AX159" s="59"/>
      <c r="AY159" s="59"/>
      <c r="AZ159" s="59"/>
      <c r="BA159" s="59"/>
      <c r="BB159" s="60"/>
      <c r="BC159" s="61"/>
      <c r="BD159" s="61"/>
      <c r="BE159" s="61"/>
      <c r="BF159" s="61"/>
      <c r="BG159" s="61"/>
      <c r="BH159" s="61"/>
      <c r="BI159" s="61"/>
      <c r="BJ159" s="61"/>
      <c r="BK159" s="61"/>
      <c r="BL159" s="61"/>
      <c r="BM159" s="61"/>
      <c r="BN159" s="61"/>
      <c r="BO159" s="61"/>
      <c r="BP159" s="61"/>
      <c r="BQ159" s="61"/>
      <c r="BR159" s="61"/>
      <c r="BS159" s="61"/>
      <c r="BT159" s="60" t="s">
        <v>53</v>
      </c>
      <c r="BU159" s="61"/>
      <c r="BV159" s="61"/>
      <c r="BW159" s="61"/>
      <c r="BX159" s="60"/>
      <c r="BY159" s="61"/>
      <c r="BZ159" s="61"/>
      <c r="CA159" s="61"/>
      <c r="CB159" s="61"/>
      <c r="CC159" s="61"/>
      <c r="CD159" s="61"/>
      <c r="CE159" s="62">
        <v>0</v>
      </c>
      <c r="CF159" s="63"/>
      <c r="CG159" s="63"/>
      <c r="CH159" s="63"/>
      <c r="CI159" s="63"/>
      <c r="CJ159" s="63"/>
      <c r="CK159" s="63"/>
      <c r="CL159" s="63"/>
      <c r="CM159" s="63"/>
      <c r="CN159" s="62">
        <v>0</v>
      </c>
      <c r="CO159" s="63"/>
      <c r="CP159" s="63"/>
      <c r="CQ159" s="63"/>
      <c r="CR159" s="63"/>
      <c r="CS159" s="63"/>
      <c r="CT159" s="63"/>
      <c r="CU159" s="63"/>
      <c r="CV159" s="63"/>
      <c r="CW159" s="62">
        <v>0</v>
      </c>
      <c r="CX159" s="63"/>
      <c r="CY159" s="63"/>
      <c r="CZ159" s="63"/>
      <c r="DA159" s="63"/>
      <c r="DB159" s="63"/>
      <c r="DC159" s="63"/>
      <c r="DD159" s="63"/>
      <c r="DE159" s="63"/>
      <c r="DF159" s="64">
        <v>0</v>
      </c>
      <c r="DG159" s="65"/>
      <c r="DH159" s="65"/>
      <c r="DI159" s="65"/>
      <c r="DJ159" s="65"/>
      <c r="DK159" s="65"/>
      <c r="DL159" s="65"/>
      <c r="DM159" s="65"/>
      <c r="DN159" s="65"/>
      <c r="DO159" s="18"/>
    </row>
    <row r="160" spans="1:119" ht="15.95" customHeight="1" x14ac:dyDescent="0.25">
      <c r="A160" s="68" t="s">
        <v>260</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74" t="s">
        <v>261</v>
      </c>
      <c r="AS160" s="75"/>
      <c r="AT160" s="75"/>
      <c r="AU160" s="75"/>
      <c r="AV160" s="70" t="s">
        <v>102</v>
      </c>
      <c r="AW160" s="71"/>
      <c r="AX160" s="71"/>
      <c r="AY160" s="71"/>
      <c r="AZ160" s="71"/>
      <c r="BA160" s="71"/>
      <c r="BB160" s="66"/>
      <c r="BC160" s="67"/>
      <c r="BD160" s="67"/>
      <c r="BE160" s="67"/>
      <c r="BF160" s="67"/>
      <c r="BG160" s="67"/>
      <c r="BH160" s="67"/>
      <c r="BI160" s="67"/>
      <c r="BJ160" s="67"/>
      <c r="BK160" s="67"/>
      <c r="BL160" s="67"/>
      <c r="BM160" s="67"/>
      <c r="BN160" s="67"/>
      <c r="BO160" s="67"/>
      <c r="BP160" s="67"/>
      <c r="BQ160" s="67"/>
      <c r="BR160" s="67"/>
      <c r="BS160" s="67"/>
      <c r="BT160" s="66" t="s">
        <v>53</v>
      </c>
      <c r="BU160" s="67"/>
      <c r="BV160" s="67"/>
      <c r="BW160" s="67"/>
      <c r="BX160" s="66"/>
      <c r="BY160" s="67"/>
      <c r="BZ160" s="67"/>
      <c r="CA160" s="67"/>
      <c r="CB160" s="67"/>
      <c r="CC160" s="67"/>
      <c r="CD160" s="67"/>
      <c r="CE160" s="76">
        <f>CE161</f>
        <v>660337.13</v>
      </c>
      <c r="CF160" s="77"/>
      <c r="CG160" s="77"/>
      <c r="CH160" s="77"/>
      <c r="CI160" s="77"/>
      <c r="CJ160" s="77"/>
      <c r="CK160" s="77"/>
      <c r="CL160" s="77"/>
      <c r="CM160" s="77"/>
      <c r="CN160" s="76">
        <v>0</v>
      </c>
      <c r="CO160" s="77"/>
      <c r="CP160" s="77"/>
      <c r="CQ160" s="77"/>
      <c r="CR160" s="77"/>
      <c r="CS160" s="77"/>
      <c r="CT160" s="77"/>
      <c r="CU160" s="77"/>
      <c r="CV160" s="77"/>
      <c r="CW160" s="76">
        <v>0</v>
      </c>
      <c r="CX160" s="77"/>
      <c r="CY160" s="77"/>
      <c r="CZ160" s="77"/>
      <c r="DA160" s="77"/>
      <c r="DB160" s="77"/>
      <c r="DC160" s="77"/>
      <c r="DD160" s="77"/>
      <c r="DE160" s="77"/>
      <c r="DF160" s="78">
        <v>0</v>
      </c>
      <c r="DG160" s="79"/>
      <c r="DH160" s="79"/>
      <c r="DI160" s="79"/>
      <c r="DJ160" s="79"/>
      <c r="DK160" s="79"/>
      <c r="DL160" s="79"/>
      <c r="DM160" s="79"/>
      <c r="DN160" s="79"/>
      <c r="DO160" s="19"/>
    </row>
    <row r="161" spans="1:119" ht="15.2" customHeight="1" x14ac:dyDescent="0.25">
      <c r="A161" s="39" t="s">
        <v>262</v>
      </c>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6" t="s">
        <v>263</v>
      </c>
      <c r="AS161" s="57"/>
      <c r="AT161" s="57"/>
      <c r="AU161" s="57"/>
      <c r="AV161" s="58" t="s">
        <v>264</v>
      </c>
      <c r="AW161" s="59"/>
      <c r="AX161" s="59"/>
      <c r="AY161" s="59"/>
      <c r="AZ161" s="59"/>
      <c r="BA161" s="59"/>
      <c r="BB161" s="60"/>
      <c r="BC161" s="61"/>
      <c r="BD161" s="61"/>
      <c r="BE161" s="61"/>
      <c r="BF161" s="61"/>
      <c r="BG161" s="61"/>
      <c r="BH161" s="61"/>
      <c r="BI161" s="61"/>
      <c r="BJ161" s="61"/>
      <c r="BK161" s="61"/>
      <c r="BL161" s="61"/>
      <c r="BM161" s="61"/>
      <c r="BN161" s="61"/>
      <c r="BO161" s="61"/>
      <c r="BP161" s="61"/>
      <c r="BQ161" s="61"/>
      <c r="BR161" s="61"/>
      <c r="BS161" s="61"/>
      <c r="BT161" s="60" t="s">
        <v>53</v>
      </c>
      <c r="BU161" s="61"/>
      <c r="BV161" s="61"/>
      <c r="BW161" s="61"/>
      <c r="BX161" s="60"/>
      <c r="BY161" s="61"/>
      <c r="BZ161" s="61"/>
      <c r="CA161" s="61"/>
      <c r="CB161" s="61"/>
      <c r="CC161" s="61"/>
      <c r="CD161" s="61"/>
      <c r="CE161" s="62">
        <f>160337.13+500000</f>
        <v>660337.13</v>
      </c>
      <c r="CF161" s="63"/>
      <c r="CG161" s="63"/>
      <c r="CH161" s="63"/>
      <c r="CI161" s="63"/>
      <c r="CJ161" s="63"/>
      <c r="CK161" s="63"/>
      <c r="CL161" s="63"/>
      <c r="CM161" s="63"/>
      <c r="CN161" s="62">
        <v>0</v>
      </c>
      <c r="CO161" s="63"/>
      <c r="CP161" s="63"/>
      <c r="CQ161" s="63"/>
      <c r="CR161" s="63"/>
      <c r="CS161" s="63"/>
      <c r="CT161" s="63"/>
      <c r="CU161" s="63"/>
      <c r="CV161" s="63"/>
      <c r="CW161" s="62">
        <v>0</v>
      </c>
      <c r="CX161" s="63"/>
      <c r="CY161" s="63"/>
      <c r="CZ161" s="63"/>
      <c r="DA161" s="63"/>
      <c r="DB161" s="63"/>
      <c r="DC161" s="63"/>
      <c r="DD161" s="63"/>
      <c r="DE161" s="63"/>
      <c r="DF161" s="64">
        <v>0</v>
      </c>
      <c r="DG161" s="65"/>
      <c r="DH161" s="65"/>
      <c r="DI161" s="65"/>
      <c r="DJ161" s="65"/>
      <c r="DK161" s="65"/>
      <c r="DL161" s="65"/>
      <c r="DM161" s="65"/>
      <c r="DN161" s="65"/>
      <c r="DO161" s="18"/>
    </row>
    <row r="162" spans="1:119" ht="15" customHeight="1" x14ac:dyDescent="0.25">
      <c r="A162" s="20" t="s">
        <v>265</v>
      </c>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
    </row>
    <row r="163" spans="1:119" ht="15" customHeight="1" x14ac:dyDescent="0.25">
      <c r="A163" s="20" t="s">
        <v>266</v>
      </c>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
    </row>
    <row r="164" spans="1:119" ht="15" customHeight="1" x14ac:dyDescent="0.25">
      <c r="A164" s="20" t="s">
        <v>267</v>
      </c>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
    </row>
    <row r="165" spans="1:119" ht="15" customHeight="1" x14ac:dyDescent="0.25">
      <c r="A165" s="20" t="s">
        <v>268</v>
      </c>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
    </row>
    <row r="166" spans="1:119" ht="15" customHeight="1" x14ac:dyDescent="0.25">
      <c r="A166" s="20" t="s">
        <v>269</v>
      </c>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
    </row>
    <row r="167" spans="1:119" ht="15" customHeight="1" x14ac:dyDescent="0.25">
      <c r="A167" s="20" t="s">
        <v>270</v>
      </c>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
    </row>
    <row r="168" spans="1:119" ht="25.5" customHeight="1" x14ac:dyDescent="0.25">
      <c r="A168" s="72" t="s">
        <v>271</v>
      </c>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21"/>
      <c r="DH168" s="21"/>
      <c r="DI168" s="21"/>
      <c r="DJ168" s="21"/>
      <c r="DK168" s="21"/>
      <c r="DL168" s="21"/>
      <c r="DM168" s="21"/>
      <c r="DN168" s="21"/>
      <c r="DO168" s="2"/>
    </row>
    <row r="169" spans="1:119" ht="15" customHeight="1" x14ac:dyDescent="0.25">
      <c r="A169" s="20" t="s">
        <v>272</v>
      </c>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
    </row>
    <row r="170" spans="1:119" ht="36" customHeight="1" x14ac:dyDescent="0.25">
      <c r="A170" s="72" t="s">
        <v>273</v>
      </c>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21"/>
      <c r="DM170" s="21"/>
      <c r="DN170" s="21"/>
      <c r="DO170" s="2"/>
    </row>
    <row r="171" spans="1:119" ht="24.75" customHeight="1" x14ac:dyDescent="0.25">
      <c r="A171" s="72" t="s">
        <v>274</v>
      </c>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21"/>
      <c r="DM171" s="21"/>
      <c r="DN171" s="21"/>
      <c r="DO171" s="21"/>
    </row>
    <row r="172" spans="1:119" ht="36" customHeight="1" x14ac:dyDescent="0.25">
      <c r="A172" s="72" t="s">
        <v>275</v>
      </c>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21"/>
      <c r="DM172" s="21"/>
      <c r="DN172" s="21"/>
      <c r="DO172" s="2"/>
    </row>
    <row r="173" spans="1:119" ht="24" customHeight="1" x14ac:dyDescent="0.25">
      <c r="A173" s="72" t="s">
        <v>276</v>
      </c>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21"/>
      <c r="DM173" s="21"/>
      <c r="DN173" s="21"/>
      <c r="DO173" s="2"/>
    </row>
    <row r="174" spans="1:119" ht="15" customHeight="1" x14ac:dyDescent="0.25">
      <c r="A174" s="20" t="s">
        <v>277</v>
      </c>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
    </row>
    <row r="175" spans="1:119" ht="36" customHeight="1" x14ac:dyDescent="0.25">
      <c r="A175" s="72" t="s">
        <v>278</v>
      </c>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21"/>
      <c r="DM175" s="21"/>
      <c r="DN175" s="21"/>
      <c r="DO175" s="2"/>
    </row>
    <row r="176" spans="1:119" ht="1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
    </row>
    <row r="177" spans="1:119" ht="1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
    </row>
  </sheetData>
  <mergeCells count="1369">
    <mergeCell ref="A38:AQ38"/>
    <mergeCell ref="AR38:AU38"/>
    <mergeCell ref="AV38:BA38"/>
    <mergeCell ref="BB38:BS38"/>
    <mergeCell ref="BT38:BW38"/>
    <mergeCell ref="BX38:CD38"/>
    <mergeCell ref="CE38:CM38"/>
    <mergeCell ref="CN38:CV38"/>
    <mergeCell ref="CW38:DE38"/>
    <mergeCell ref="DF38:DN38"/>
    <mergeCell ref="A36:AQ36"/>
    <mergeCell ref="AR36:AU36"/>
    <mergeCell ref="AV36:BA36"/>
    <mergeCell ref="BB36:BS36"/>
    <mergeCell ref="BT36:BW36"/>
    <mergeCell ref="BX36:CD36"/>
    <mergeCell ref="CE36:CM36"/>
    <mergeCell ref="CN36:CV36"/>
    <mergeCell ref="CW36:DE36"/>
    <mergeCell ref="DF36:DN36"/>
    <mergeCell ref="A37:AQ37"/>
    <mergeCell ref="AR37:AU37"/>
    <mergeCell ref="AV37:BA37"/>
    <mergeCell ref="BB37:BS37"/>
    <mergeCell ref="BT37:BW37"/>
    <mergeCell ref="BX37:CD37"/>
    <mergeCell ref="CE37:CM37"/>
    <mergeCell ref="CN37:CV37"/>
    <mergeCell ref="CW37:DE37"/>
    <mergeCell ref="DF37:DN37"/>
    <mergeCell ref="A41:AQ41"/>
    <mergeCell ref="AR41:AU41"/>
    <mergeCell ref="AV41:BA41"/>
    <mergeCell ref="BB41:BS41"/>
    <mergeCell ref="BT41:BW41"/>
    <mergeCell ref="BX41:CD41"/>
    <mergeCell ref="CE41:CM41"/>
    <mergeCell ref="CN41:CV41"/>
    <mergeCell ref="CW41:DE41"/>
    <mergeCell ref="DF41:DN41"/>
    <mergeCell ref="A42:AQ42"/>
    <mergeCell ref="AR42:AU42"/>
    <mergeCell ref="AV42:BA42"/>
    <mergeCell ref="BB42:BS42"/>
    <mergeCell ref="BT42:BW42"/>
    <mergeCell ref="BX42:CD42"/>
    <mergeCell ref="CE42:CM42"/>
    <mergeCell ref="CN42:CV42"/>
    <mergeCell ref="CW42:DE42"/>
    <mergeCell ref="DF42:DN42"/>
    <mergeCell ref="A39:AQ39"/>
    <mergeCell ref="AR39:AU39"/>
    <mergeCell ref="AV39:BA39"/>
    <mergeCell ref="BB39:BS39"/>
    <mergeCell ref="BT39:BW39"/>
    <mergeCell ref="BX39:CD39"/>
    <mergeCell ref="CE39:CM39"/>
    <mergeCell ref="CN39:CV39"/>
    <mergeCell ref="CW39:DE39"/>
    <mergeCell ref="DF39:DN39"/>
    <mergeCell ref="A40:AQ40"/>
    <mergeCell ref="AR40:AU40"/>
    <mergeCell ref="AV40:BA40"/>
    <mergeCell ref="BB40:BS40"/>
    <mergeCell ref="BT40:BW40"/>
    <mergeCell ref="BX40:CD40"/>
    <mergeCell ref="CE40:CM40"/>
    <mergeCell ref="CN40:CV40"/>
    <mergeCell ref="CW40:DE40"/>
    <mergeCell ref="DF40:DN40"/>
    <mergeCell ref="DF33:DN33"/>
    <mergeCell ref="CE33:CM33"/>
    <mergeCell ref="CW33:DE33"/>
    <mergeCell ref="CN33:CV33"/>
    <mergeCell ref="CE29:CM29"/>
    <mergeCell ref="CW29:DE29"/>
    <mergeCell ref="CE30:CM30"/>
    <mergeCell ref="DF30:DN30"/>
    <mergeCell ref="CW30:DE30"/>
    <mergeCell ref="DF29:DN29"/>
    <mergeCell ref="AR43:AU43"/>
    <mergeCell ref="DA18:DN18"/>
    <mergeCell ref="DA19:DN19"/>
    <mergeCell ref="DA20:DN20"/>
    <mergeCell ref="CN35:CV35"/>
    <mergeCell ref="CE35:CM35"/>
    <mergeCell ref="AV33:BA33"/>
    <mergeCell ref="AV43:BA43"/>
    <mergeCell ref="AV32:BA32"/>
    <mergeCell ref="AV31:BA31"/>
    <mergeCell ref="AV29:BA29"/>
    <mergeCell ref="AV30:BA30"/>
    <mergeCell ref="BX43:CD43"/>
    <mergeCell ref="A30:AQ30"/>
    <mergeCell ref="A33:AQ33"/>
    <mergeCell ref="A32:AQ32"/>
    <mergeCell ref="A35:AQ35"/>
    <mergeCell ref="A31:AQ31"/>
    <mergeCell ref="CE23:DN23"/>
    <mergeCell ref="CE24:CM24"/>
    <mergeCell ref="CW24:DE24"/>
    <mergeCell ref="CE25:CM28"/>
    <mergeCell ref="CW25:DE28"/>
    <mergeCell ref="DF24:DN28"/>
    <mergeCell ref="AR30:AU30"/>
    <mergeCell ref="AR29:AU29"/>
    <mergeCell ref="AR34:AU34"/>
    <mergeCell ref="CN31:CV31"/>
    <mergeCell ref="CN30:CV30"/>
    <mergeCell ref="CN32:CV32"/>
    <mergeCell ref="A29:AQ29"/>
    <mergeCell ref="A34:AQ34"/>
    <mergeCell ref="CN34:CV34"/>
    <mergeCell ref="CW34:DE34"/>
    <mergeCell ref="CE34:CM34"/>
    <mergeCell ref="DF34:DN34"/>
    <mergeCell ref="DF35:DN35"/>
    <mergeCell ref="CW35:DE35"/>
    <mergeCell ref="DF31:DN31"/>
    <mergeCell ref="CN25:CV28"/>
    <mergeCell ref="CN24:CV24"/>
    <mergeCell ref="CN29:CV29"/>
    <mergeCell ref="AV35:BA35"/>
    <mergeCell ref="AV23:BA28"/>
    <mergeCell ref="AV34:BA34"/>
    <mergeCell ref="CE46:CM46"/>
    <mergeCell ref="CE66:CM66"/>
    <mergeCell ref="CE65:CM65"/>
    <mergeCell ref="CN66:CV66"/>
    <mergeCell ref="CN46:CV46"/>
    <mergeCell ref="CN67:CV67"/>
    <mergeCell ref="CN47:CV47"/>
    <mergeCell ref="CN68:CV68"/>
    <mergeCell ref="CE51:CM51"/>
    <mergeCell ref="CE50:CM50"/>
    <mergeCell ref="CE49:CM49"/>
    <mergeCell ref="CE48:CM48"/>
    <mergeCell ref="CE47:CM47"/>
    <mergeCell ref="CE67:CM67"/>
    <mergeCell ref="A23:AQ28"/>
    <mergeCell ref="A21:DN21"/>
    <mergeCell ref="I19:CL19"/>
    <mergeCell ref="AR23:AU28"/>
    <mergeCell ref="AR33:AU33"/>
    <mergeCell ref="AR35:AU35"/>
    <mergeCell ref="AR31:AU31"/>
    <mergeCell ref="AR32:AU32"/>
    <mergeCell ref="A43:AQ43"/>
    <mergeCell ref="CW43:DE43"/>
    <mergeCell ref="DF43:DN43"/>
    <mergeCell ref="CE43:CM43"/>
    <mergeCell ref="CN43:CV43"/>
    <mergeCell ref="CW31:DE31"/>
    <mergeCell ref="CE31:CM31"/>
    <mergeCell ref="CW32:DE32"/>
    <mergeCell ref="DF32:DN32"/>
    <mergeCell ref="CE32:CM32"/>
    <mergeCell ref="CW48:DE48"/>
    <mergeCell ref="CW47:DE47"/>
    <mergeCell ref="CW46:DE46"/>
    <mergeCell ref="CW44:DE44"/>
    <mergeCell ref="DF45:DN45"/>
    <mergeCell ref="DF48:DN48"/>
    <mergeCell ref="DF46:DN46"/>
    <mergeCell ref="DF49:DN49"/>
    <mergeCell ref="DF44:DN44"/>
    <mergeCell ref="DF47:DN47"/>
    <mergeCell ref="CW50:DE50"/>
    <mergeCell ref="DF50:DN50"/>
    <mergeCell ref="CW51:DE51"/>
    <mergeCell ref="DF72:DN72"/>
    <mergeCell ref="CW72:DE72"/>
    <mergeCell ref="DF73:DN73"/>
    <mergeCell ref="CW73:DE73"/>
    <mergeCell ref="DF70:DN70"/>
    <mergeCell ref="CW70:DE70"/>
    <mergeCell ref="DF71:DN71"/>
    <mergeCell ref="CW71:DE71"/>
    <mergeCell ref="DF51:DN51"/>
    <mergeCell ref="CW65:DE65"/>
    <mergeCell ref="DF65:DN65"/>
    <mergeCell ref="CW66:DE66"/>
    <mergeCell ref="DF66:DN66"/>
    <mergeCell ref="CW67:DE67"/>
    <mergeCell ref="DF67:DN67"/>
    <mergeCell ref="CW68:DE68"/>
    <mergeCell ref="DF68:DN68"/>
    <mergeCell ref="CW69:DE69"/>
    <mergeCell ref="DF69:DN69"/>
    <mergeCell ref="DC9:DE9"/>
    <mergeCell ref="DA9:DB9"/>
    <mergeCell ref="CP9:CZ9"/>
    <mergeCell ref="CK9:CM9"/>
    <mergeCell ref="DA12:DN13"/>
    <mergeCell ref="DA14:DN14"/>
    <mergeCell ref="DA15:DN15"/>
    <mergeCell ref="DA16:DN16"/>
    <mergeCell ref="DA17:DN17"/>
    <mergeCell ref="CJ2:DN2"/>
    <mergeCell ref="CJ3:DN3"/>
    <mergeCell ref="CJ4:DN4"/>
    <mergeCell ref="CJ5:DN5"/>
    <mergeCell ref="CJ6:DN6"/>
    <mergeCell ref="CJ7:CT7"/>
    <mergeCell ref="CV7:DN7"/>
    <mergeCell ref="CV8:DN8"/>
    <mergeCell ref="CJ8:CT8"/>
    <mergeCell ref="CH11:CJ11"/>
    <mergeCell ref="U16:CL16"/>
    <mergeCell ref="CE45:CM45"/>
    <mergeCell ref="CE44:CM44"/>
    <mergeCell ref="CW100:DE100"/>
    <mergeCell ref="DF100:DN100"/>
    <mergeCell ref="CW101:DE101"/>
    <mergeCell ref="DF101:DN101"/>
    <mergeCell ref="CW94:DE94"/>
    <mergeCell ref="DF94:DN94"/>
    <mergeCell ref="CW95:DE95"/>
    <mergeCell ref="DF95:DN95"/>
    <mergeCell ref="DF96:DN96"/>
    <mergeCell ref="CW96:DE96"/>
    <mergeCell ref="CW97:DE97"/>
    <mergeCell ref="DF97:DN97"/>
    <mergeCell ref="CW99:DE99"/>
    <mergeCell ref="DF99:DN99"/>
    <mergeCell ref="DF89:DN89"/>
    <mergeCell ref="CW89:DE89"/>
    <mergeCell ref="DF90:DN90"/>
    <mergeCell ref="CW90:DE90"/>
    <mergeCell ref="CW91:DE91"/>
    <mergeCell ref="CE86:CM86"/>
    <mergeCell ref="CN86:CV86"/>
    <mergeCell ref="CW86:DE86"/>
    <mergeCell ref="DF86:DN86"/>
    <mergeCell ref="DF82:DN82"/>
    <mergeCell ref="CW83:DE83"/>
    <mergeCell ref="DF83:DN83"/>
    <mergeCell ref="DF84:DN84"/>
    <mergeCell ref="CW84:DE84"/>
    <mergeCell ref="CW45:DE45"/>
    <mergeCell ref="CW49:DE49"/>
    <mergeCell ref="CE52:CM52"/>
    <mergeCell ref="CN52:CV52"/>
    <mergeCell ref="CW52:DE52"/>
    <mergeCell ref="DF52:DN52"/>
    <mergeCell ref="CE53:CM53"/>
    <mergeCell ref="CN53:CV53"/>
    <mergeCell ref="CW53:DE53"/>
    <mergeCell ref="DF53:DN53"/>
    <mergeCell ref="CE68:CM68"/>
    <mergeCell ref="CE94:CM94"/>
    <mergeCell ref="CE91:CM91"/>
    <mergeCell ref="CE103:CM103"/>
    <mergeCell ref="CE102:CM102"/>
    <mergeCell ref="CE101:CM101"/>
    <mergeCell ref="CE84:CM84"/>
    <mergeCell ref="CN73:CV73"/>
    <mergeCell ref="CE73:CM73"/>
    <mergeCell ref="CW74:DE74"/>
    <mergeCell ref="DF74:DN74"/>
    <mergeCell ref="CW75:DE75"/>
    <mergeCell ref="DF75:DN75"/>
    <mergeCell ref="CW81:DE81"/>
    <mergeCell ref="DF81:DN81"/>
    <mergeCell ref="CN48:CV48"/>
    <mergeCell ref="CN49:CV49"/>
    <mergeCell ref="CN44:CV44"/>
    <mergeCell ref="CN50:CV50"/>
    <mergeCell ref="CN45:CV45"/>
    <mergeCell ref="CN51:CV51"/>
    <mergeCell ref="CN65:CV65"/>
    <mergeCell ref="CE77:CM77"/>
    <mergeCell ref="CN77:CV77"/>
    <mergeCell ref="CW77:DE77"/>
    <mergeCell ref="DF77:DN77"/>
    <mergeCell ref="CE69:CM69"/>
    <mergeCell ref="CN69:CV69"/>
    <mergeCell ref="BX69:CD69"/>
    <mergeCell ref="CE70:CM70"/>
    <mergeCell ref="CN70:CV70"/>
    <mergeCell ref="BX70:CD70"/>
    <mergeCell ref="CN71:CV71"/>
    <mergeCell ref="BX71:CD71"/>
    <mergeCell ref="CE71:CM71"/>
    <mergeCell ref="CN72:CV72"/>
    <mergeCell ref="BX72:CD72"/>
    <mergeCell ref="CE72:CM72"/>
    <mergeCell ref="BX45:CD45"/>
    <mergeCell ref="BX44:CD44"/>
    <mergeCell ref="BX48:CD48"/>
    <mergeCell ref="BX66:CD66"/>
    <mergeCell ref="BX67:CD67"/>
    <mergeCell ref="BX68:CD68"/>
    <mergeCell ref="BX65:CD65"/>
    <mergeCell ref="BX46:CD46"/>
    <mergeCell ref="BX47:CD47"/>
    <mergeCell ref="CW112:DE112"/>
    <mergeCell ref="DF112:DN112"/>
    <mergeCell ref="CW113:DE113"/>
    <mergeCell ref="DF113:DN113"/>
    <mergeCell ref="DF106:DN106"/>
    <mergeCell ref="CW106:DE106"/>
    <mergeCell ref="CW107:DE107"/>
    <mergeCell ref="DF107:DN107"/>
    <mergeCell ref="DF108:DN108"/>
    <mergeCell ref="CW108:DE108"/>
    <mergeCell ref="DF109:DN109"/>
    <mergeCell ref="CW109:DE109"/>
    <mergeCell ref="DF110:DN110"/>
    <mergeCell ref="CW110:DE110"/>
    <mergeCell ref="CW102:DE102"/>
    <mergeCell ref="DF102:DN102"/>
    <mergeCell ref="DF103:DN103"/>
    <mergeCell ref="CW103:DE103"/>
    <mergeCell ref="DF105:DN105"/>
    <mergeCell ref="CW105:DE105"/>
    <mergeCell ref="BX52:CD52"/>
    <mergeCell ref="BX53:CD53"/>
    <mergeCell ref="BT47:BW47"/>
    <mergeCell ref="BT43:BW43"/>
    <mergeCell ref="BT46:BW46"/>
    <mergeCell ref="BT50:BW50"/>
    <mergeCell ref="BT45:BW45"/>
    <mergeCell ref="BT44:BW44"/>
    <mergeCell ref="BT48:BW48"/>
    <mergeCell ref="BT49:BW49"/>
    <mergeCell ref="BX49:CD49"/>
    <mergeCell ref="BX50:CD50"/>
    <mergeCell ref="BX51:CD51"/>
    <mergeCell ref="AW12:AY12"/>
    <mergeCell ref="BB30:CD30"/>
    <mergeCell ref="BB29:CD29"/>
    <mergeCell ref="BB14:CA14"/>
    <mergeCell ref="BB35:BS35"/>
    <mergeCell ref="BB31:CD31"/>
    <mergeCell ref="BB34:BS34"/>
    <mergeCell ref="BB23:CD28"/>
    <mergeCell ref="BB33:BS33"/>
    <mergeCell ref="BB32:BS32"/>
    <mergeCell ref="BT34:BW34"/>
    <mergeCell ref="BT32:BW32"/>
    <mergeCell ref="BT33:BW33"/>
    <mergeCell ref="BT35:BW35"/>
    <mergeCell ref="BX35:CD35"/>
    <mergeCell ref="BX32:CD32"/>
    <mergeCell ref="BX34:CD34"/>
    <mergeCell ref="BX33:CD33"/>
    <mergeCell ref="BT51:BW51"/>
    <mergeCell ref="DF117:DN117"/>
    <mergeCell ref="CW117:DE117"/>
    <mergeCell ref="CW118:DE118"/>
    <mergeCell ref="DF118:DN118"/>
    <mergeCell ref="CW119:DE119"/>
    <mergeCell ref="DF119:DN119"/>
    <mergeCell ref="DF93:DN93"/>
    <mergeCell ref="CW82:DE82"/>
    <mergeCell ref="BX75:CD75"/>
    <mergeCell ref="CN75:CV75"/>
    <mergeCell ref="CE75:CM75"/>
    <mergeCell ref="DF116:DN116"/>
    <mergeCell ref="CW116:DE116"/>
    <mergeCell ref="DF114:DN114"/>
    <mergeCell ref="CW114:DE114"/>
    <mergeCell ref="DF115:DN115"/>
    <mergeCell ref="CW115:DE115"/>
    <mergeCell ref="DF104:DN104"/>
    <mergeCell ref="CW104:DE104"/>
    <mergeCell ref="DF91:DN91"/>
    <mergeCell ref="DF92:DN92"/>
    <mergeCell ref="CW92:DE92"/>
    <mergeCell ref="CW93:DE93"/>
    <mergeCell ref="BX101:CD101"/>
    <mergeCell ref="BX100:CD100"/>
    <mergeCell ref="BX99:CD99"/>
    <mergeCell ref="BX97:CD97"/>
    <mergeCell ref="BX96:CD96"/>
    <mergeCell ref="BX95:CD95"/>
    <mergeCell ref="BX94:CD94"/>
    <mergeCell ref="CW111:DE111"/>
    <mergeCell ref="DF111:DN111"/>
    <mergeCell ref="DF129:DN129"/>
    <mergeCell ref="CW129:DE129"/>
    <mergeCell ref="CW130:DE130"/>
    <mergeCell ref="DF130:DN130"/>
    <mergeCell ref="CW121:DE121"/>
    <mergeCell ref="DF121:DN121"/>
    <mergeCell ref="DF122:DN122"/>
    <mergeCell ref="CW122:DE122"/>
    <mergeCell ref="DF123:DN123"/>
    <mergeCell ref="CW123:DE123"/>
    <mergeCell ref="CW124:DE124"/>
    <mergeCell ref="DF124:DN124"/>
    <mergeCell ref="DF125:DN125"/>
    <mergeCell ref="CW125:DE125"/>
    <mergeCell ref="BX81:CD81"/>
    <mergeCell ref="CN81:CV81"/>
    <mergeCell ref="CE82:CM82"/>
    <mergeCell ref="BX82:CD82"/>
    <mergeCell ref="CN82:CV82"/>
    <mergeCell ref="CE83:CM83"/>
    <mergeCell ref="BX83:CD83"/>
    <mergeCell ref="CN83:CV83"/>
    <mergeCell ref="DF120:DN120"/>
    <mergeCell ref="CW120:DE120"/>
    <mergeCell ref="CE100:CM100"/>
    <mergeCell ref="CE106:CM106"/>
    <mergeCell ref="CE108:CM108"/>
    <mergeCell ref="CE90:CM90"/>
    <mergeCell ref="CE105:CM105"/>
    <mergeCell ref="CE104:CM104"/>
    <mergeCell ref="CE109:CM109"/>
    <mergeCell ref="CE99:CM99"/>
    <mergeCell ref="DF160:DN160"/>
    <mergeCell ref="CW160:DE160"/>
    <mergeCell ref="DF161:DN161"/>
    <mergeCell ref="CW161:DE161"/>
    <mergeCell ref="CW157:DE157"/>
    <mergeCell ref="CW152:DE152"/>
    <mergeCell ref="DF152:DN152"/>
    <mergeCell ref="CW153:DE153"/>
    <mergeCell ref="DF153:DN153"/>
    <mergeCell ref="CW154:DE154"/>
    <mergeCell ref="DF154:DN154"/>
    <mergeCell ref="DF155:DN155"/>
    <mergeCell ref="CW155:DE155"/>
    <mergeCell ref="CW156:DE156"/>
    <mergeCell ref="DF156:DN156"/>
    <mergeCell ref="DF136:DN136"/>
    <mergeCell ref="CW136:DE136"/>
    <mergeCell ref="DF147:DN147"/>
    <mergeCell ref="CW147:DE147"/>
    <mergeCell ref="CW148:DE148"/>
    <mergeCell ref="DF148:DN148"/>
    <mergeCell ref="DF149:DN149"/>
    <mergeCell ref="CW149:DE149"/>
    <mergeCell ref="CW150:DE150"/>
    <mergeCell ref="DF150:DN150"/>
    <mergeCell ref="BT72:BW72"/>
    <mergeCell ref="BT74:BW74"/>
    <mergeCell ref="BT75:BW75"/>
    <mergeCell ref="BT71:BW71"/>
    <mergeCell ref="BT70:BW70"/>
    <mergeCell ref="BT81:BW81"/>
    <mergeCell ref="BT73:BW73"/>
    <mergeCell ref="BT69:BW69"/>
    <mergeCell ref="BB69:BS69"/>
    <mergeCell ref="BB82:BS82"/>
    <mergeCell ref="BB70:BS70"/>
    <mergeCell ref="DF157:DN157"/>
    <mergeCell ref="CW158:DE158"/>
    <mergeCell ref="DF158:DN158"/>
    <mergeCell ref="CW159:DE159"/>
    <mergeCell ref="DF159:DN159"/>
    <mergeCell ref="DF131:DN131"/>
    <mergeCell ref="CW131:DE131"/>
    <mergeCell ref="DF132:DN132"/>
    <mergeCell ref="CW132:DE132"/>
    <mergeCell ref="DF133:DN133"/>
    <mergeCell ref="CW133:DE133"/>
    <mergeCell ref="DF134:DN134"/>
    <mergeCell ref="CW134:DE134"/>
    <mergeCell ref="DF135:DN135"/>
    <mergeCell ref="CW135:DE135"/>
    <mergeCell ref="DF126:DN126"/>
    <mergeCell ref="CW126:DE126"/>
    <mergeCell ref="DF127:DN127"/>
    <mergeCell ref="CW127:DE127"/>
    <mergeCell ref="DF128:DN128"/>
    <mergeCell ref="CW128:DE128"/>
    <mergeCell ref="BT67:BW67"/>
    <mergeCell ref="BT65:BW65"/>
    <mergeCell ref="BT66:BW66"/>
    <mergeCell ref="BB43:BS43"/>
    <mergeCell ref="BB44:BS44"/>
    <mergeCell ref="BB45:BS45"/>
    <mergeCell ref="BB46:BS46"/>
    <mergeCell ref="BB47:BS47"/>
    <mergeCell ref="BB48:BS48"/>
    <mergeCell ref="BB49:BS49"/>
    <mergeCell ref="BB50:BS50"/>
    <mergeCell ref="BB52:BS52"/>
    <mergeCell ref="BT52:BW52"/>
    <mergeCell ref="BB53:BS53"/>
    <mergeCell ref="BT53:BW53"/>
    <mergeCell ref="BB51:BS51"/>
    <mergeCell ref="BB54:BS54"/>
    <mergeCell ref="BT54:BW54"/>
    <mergeCell ref="BB57:BS57"/>
    <mergeCell ref="BT57:BW57"/>
    <mergeCell ref="BB60:BS60"/>
    <mergeCell ref="BT60:BW60"/>
    <mergeCell ref="BB63:BS63"/>
    <mergeCell ref="BT63:BW63"/>
    <mergeCell ref="CE107:CM107"/>
    <mergeCell ref="CE89:CM89"/>
    <mergeCell ref="CN109:CV109"/>
    <mergeCell ref="CN108:CV108"/>
    <mergeCell ref="CN104:CV104"/>
    <mergeCell ref="CN106:CV106"/>
    <mergeCell ref="CN105:CV105"/>
    <mergeCell ref="CN91:CV91"/>
    <mergeCell ref="CN92:CV92"/>
    <mergeCell ref="CN107:CV107"/>
    <mergeCell ref="CN93:CV93"/>
    <mergeCell ref="CN90:CV90"/>
    <mergeCell ref="CN89:CV89"/>
    <mergeCell ref="CN94:CV94"/>
    <mergeCell ref="CN95:CV95"/>
    <mergeCell ref="CN96:CV96"/>
    <mergeCell ref="CN97:CV97"/>
    <mergeCell ref="CN99:CV99"/>
    <mergeCell ref="CN100:CV100"/>
    <mergeCell ref="CN101:CV101"/>
    <mergeCell ref="CN102:CV102"/>
    <mergeCell ref="CN103:CV103"/>
    <mergeCell ref="CE97:CM97"/>
    <mergeCell ref="CE92:CM92"/>
    <mergeCell ref="CE96:CM96"/>
    <mergeCell ref="CE93:CM93"/>
    <mergeCell ref="CE95:CM95"/>
    <mergeCell ref="BX109:CD109"/>
    <mergeCell ref="BX89:CD89"/>
    <mergeCell ref="BX93:CD93"/>
    <mergeCell ref="BX92:CD92"/>
    <mergeCell ref="BX90:CD90"/>
    <mergeCell ref="BX91:CD91"/>
    <mergeCell ref="AR72:AU72"/>
    <mergeCell ref="AR73:AU73"/>
    <mergeCell ref="AR81:AU81"/>
    <mergeCell ref="AV81:BA81"/>
    <mergeCell ref="AV75:BA75"/>
    <mergeCell ref="BT83:BW83"/>
    <mergeCell ref="AV83:BA83"/>
    <mergeCell ref="AV84:BA84"/>
    <mergeCell ref="BT84:BW84"/>
    <mergeCell ref="BT89:BW89"/>
    <mergeCell ref="AV89:BA89"/>
    <mergeCell ref="BT90:BW90"/>
    <mergeCell ref="AV90:BA90"/>
    <mergeCell ref="AV91:BA91"/>
    <mergeCell ref="BT91:BW91"/>
    <mergeCell ref="BT92:BW92"/>
    <mergeCell ref="AV92:BA92"/>
    <mergeCell ref="BB91:BS91"/>
    <mergeCell ref="BB92:BS92"/>
    <mergeCell ref="AV77:BA77"/>
    <mergeCell ref="BB77:BS77"/>
    <mergeCell ref="BT77:BW77"/>
    <mergeCell ref="BX77:CD77"/>
    <mergeCell ref="AV86:BA86"/>
    <mergeCell ref="BB86:BS86"/>
    <mergeCell ref="BT86:BW86"/>
    <mergeCell ref="AV87:BA87"/>
    <mergeCell ref="BB87:BS87"/>
    <mergeCell ref="BT93:BW93"/>
    <mergeCell ref="BX84:CD84"/>
    <mergeCell ref="BX108:CD108"/>
    <mergeCell ref="BX107:CD107"/>
    <mergeCell ref="BX106:CD106"/>
    <mergeCell ref="BX105:CD105"/>
    <mergeCell ref="BX104:CD104"/>
    <mergeCell ref="BX103:CD103"/>
    <mergeCell ref="BX102:CD102"/>
    <mergeCell ref="AR49:AU49"/>
    <mergeCell ref="AR48:AU48"/>
    <mergeCell ref="AR47:AU47"/>
    <mergeCell ref="AR46:AU46"/>
    <mergeCell ref="AR45:AU45"/>
    <mergeCell ref="AR68:AU68"/>
    <mergeCell ref="AR71:AU71"/>
    <mergeCell ref="AR70:AU70"/>
    <mergeCell ref="AR74:AU74"/>
    <mergeCell ref="AR69:AU69"/>
    <mergeCell ref="AR66:AU66"/>
    <mergeCell ref="AR82:AU82"/>
    <mergeCell ref="AR67:AU67"/>
    <mergeCell ref="AR65:AU65"/>
    <mergeCell ref="AR51:AU51"/>
    <mergeCell ref="AR75:AU75"/>
    <mergeCell ref="AR77:AU77"/>
    <mergeCell ref="BT99:BW99"/>
    <mergeCell ref="BB99:BS99"/>
    <mergeCell ref="BB83:BS83"/>
    <mergeCell ref="BT68:BW68"/>
    <mergeCell ref="BB89:BS89"/>
    <mergeCell ref="BB90:BS90"/>
    <mergeCell ref="CE110:CM110"/>
    <mergeCell ref="CN110:CV110"/>
    <mergeCell ref="BX110:CD110"/>
    <mergeCell ref="BX111:CD111"/>
    <mergeCell ref="CN111:CV111"/>
    <mergeCell ref="CE111:CM111"/>
    <mergeCell ref="BX112:CD112"/>
    <mergeCell ref="CE112:CM112"/>
    <mergeCell ref="CN112:CV112"/>
    <mergeCell ref="AV73:BA73"/>
    <mergeCell ref="AV72:BA72"/>
    <mergeCell ref="AV71:BA71"/>
    <mergeCell ref="AV74:BA74"/>
    <mergeCell ref="AV82:BA82"/>
    <mergeCell ref="BB93:BS93"/>
    <mergeCell ref="BB94:BS94"/>
    <mergeCell ref="AV94:BA94"/>
    <mergeCell ref="BT94:BW94"/>
    <mergeCell ref="AV95:BA95"/>
    <mergeCell ref="BT95:BW95"/>
    <mergeCell ref="BB95:BS95"/>
    <mergeCell ref="BB96:BS96"/>
    <mergeCell ref="BT96:BW96"/>
    <mergeCell ref="AV96:BA96"/>
    <mergeCell ref="BT109:BW109"/>
    <mergeCell ref="BB109:BS109"/>
    <mergeCell ref="BB110:BS110"/>
    <mergeCell ref="BT110:BW110"/>
    <mergeCell ref="BT111:BW111"/>
    <mergeCell ref="BX86:CD86"/>
    <mergeCell ref="AR44:AU44"/>
    <mergeCell ref="AV49:BA49"/>
    <mergeCell ref="AV70:BA70"/>
    <mergeCell ref="AV69:BA69"/>
    <mergeCell ref="AV68:BA68"/>
    <mergeCell ref="AV67:BA67"/>
    <mergeCell ref="AV45:BA45"/>
    <mergeCell ref="AV66:BA66"/>
    <mergeCell ref="AV46:BA46"/>
    <mergeCell ref="AV65:BA65"/>
    <mergeCell ref="AV47:BA47"/>
    <mergeCell ref="AV48:BA48"/>
    <mergeCell ref="AV51:BA51"/>
    <mergeCell ref="AV50:BA50"/>
    <mergeCell ref="AV44:BA44"/>
    <mergeCell ref="AV52:BA52"/>
    <mergeCell ref="AV53:BA53"/>
    <mergeCell ref="AR50:AU50"/>
    <mergeCell ref="AV54:BA54"/>
    <mergeCell ref="AR57:AU57"/>
    <mergeCell ref="AV57:BA57"/>
    <mergeCell ref="AV60:BA60"/>
    <mergeCell ref="AR63:AU63"/>
    <mergeCell ref="AV63:BA63"/>
    <mergeCell ref="CN117:CV117"/>
    <mergeCell ref="CE117:CM117"/>
    <mergeCell ref="CN118:CV118"/>
    <mergeCell ref="CE118:CM118"/>
    <mergeCell ref="BX118:CD118"/>
    <mergeCell ref="CN119:CV119"/>
    <mergeCell ref="CE119:CM119"/>
    <mergeCell ref="BX119:CD119"/>
    <mergeCell ref="CN113:CV113"/>
    <mergeCell ref="CE113:CM113"/>
    <mergeCell ref="CE114:CM114"/>
    <mergeCell ref="CN114:CV114"/>
    <mergeCell ref="BX114:CD114"/>
    <mergeCell ref="CN115:CV115"/>
    <mergeCell ref="BX115:CD115"/>
    <mergeCell ref="CE115:CM115"/>
    <mergeCell ref="CN116:CV116"/>
    <mergeCell ref="BX116:CD116"/>
    <mergeCell ref="CE116:CM116"/>
    <mergeCell ref="BX113:CD113"/>
    <mergeCell ref="BX117:CD117"/>
    <mergeCell ref="BX126:CD126"/>
    <mergeCell ref="BX120:CD120"/>
    <mergeCell ref="CN121:CV121"/>
    <mergeCell ref="BX121:CD121"/>
    <mergeCell ref="CE121:CM121"/>
    <mergeCell ref="CN122:CV122"/>
    <mergeCell ref="BX122:CD122"/>
    <mergeCell ref="CE122:CM122"/>
    <mergeCell ref="CE123:CM123"/>
    <mergeCell ref="CN123:CV123"/>
    <mergeCell ref="BX123:CD123"/>
    <mergeCell ref="A48:AQ48"/>
    <mergeCell ref="A46:AQ46"/>
    <mergeCell ref="A73:AQ73"/>
    <mergeCell ref="A45:AQ45"/>
    <mergeCell ref="A44:AQ44"/>
    <mergeCell ref="A74:AQ74"/>
    <mergeCell ref="A47:AQ47"/>
    <mergeCell ref="A68:AQ68"/>
    <mergeCell ref="A67:AQ67"/>
    <mergeCell ref="A70:AQ70"/>
    <mergeCell ref="A66:AQ66"/>
    <mergeCell ref="A75:AQ75"/>
    <mergeCell ref="A65:AQ65"/>
    <mergeCell ref="A71:AQ71"/>
    <mergeCell ref="A51:AQ51"/>
    <mergeCell ref="A50:AQ50"/>
    <mergeCell ref="A49:AQ49"/>
    <mergeCell ref="A69:AQ69"/>
    <mergeCell ref="A72:AQ72"/>
    <mergeCell ref="A57:AQ57"/>
    <mergeCell ref="A63:AQ63"/>
    <mergeCell ref="CE154:CM154"/>
    <mergeCell ref="CE153:CM153"/>
    <mergeCell ref="CE131:CM131"/>
    <mergeCell ref="CE152:CM152"/>
    <mergeCell ref="CE132:CM132"/>
    <mergeCell ref="CE150:CM150"/>
    <mergeCell ref="CE149:CM149"/>
    <mergeCell ref="CE133:CM133"/>
    <mergeCell ref="CE136:CM136"/>
    <mergeCell ref="CE134:CM134"/>
    <mergeCell ref="CE148:CM148"/>
    <mergeCell ref="CE135:CM135"/>
    <mergeCell ref="CE147:CM147"/>
    <mergeCell ref="CN135:CV135"/>
    <mergeCell ref="CN154:CV154"/>
    <mergeCell ref="CN147:CV147"/>
    <mergeCell ref="CN153:CV153"/>
    <mergeCell ref="CN131:CV131"/>
    <mergeCell ref="CN152:CV152"/>
    <mergeCell ref="CN148:CV148"/>
    <mergeCell ref="CN132:CV132"/>
    <mergeCell ref="CN150:CV150"/>
    <mergeCell ref="CN134:CV134"/>
    <mergeCell ref="CN136:CV136"/>
    <mergeCell ref="CN149:CV149"/>
    <mergeCell ref="CN133:CV133"/>
    <mergeCell ref="BX131:CD131"/>
    <mergeCell ref="BX132:CD132"/>
    <mergeCell ref="BX133:CD133"/>
    <mergeCell ref="BX134:CD134"/>
    <mergeCell ref="BX135:CD135"/>
    <mergeCell ref="BX136:CD136"/>
    <mergeCell ref="BX147:CD147"/>
    <mergeCell ref="BX148:CD148"/>
    <mergeCell ref="BX149:CD149"/>
    <mergeCell ref="BX150:CD150"/>
    <mergeCell ref="CE130:CM130"/>
    <mergeCell ref="CN130:CV130"/>
    <mergeCell ref="BX130:CD130"/>
    <mergeCell ref="CE120:CM120"/>
    <mergeCell ref="CN120:CV120"/>
    <mergeCell ref="CN127:CV127"/>
    <mergeCell ref="CE127:CM127"/>
    <mergeCell ref="BX127:CD127"/>
    <mergeCell ref="CE128:CM128"/>
    <mergeCell ref="CN128:CV128"/>
    <mergeCell ref="BX128:CD128"/>
    <mergeCell ref="CE129:CM129"/>
    <mergeCell ref="BX129:CD129"/>
    <mergeCell ref="CN129:CV129"/>
    <mergeCell ref="BX124:CD124"/>
    <mergeCell ref="CN124:CV124"/>
    <mergeCell ref="CE124:CM124"/>
    <mergeCell ref="CE125:CM125"/>
    <mergeCell ref="BX125:CD125"/>
    <mergeCell ref="CN125:CV125"/>
    <mergeCell ref="CN126:CV126"/>
    <mergeCell ref="CE126:CM126"/>
    <mergeCell ref="BB111:BS111"/>
    <mergeCell ref="BT112:BW112"/>
    <mergeCell ref="BB112:BS112"/>
    <mergeCell ref="BB113:BS113"/>
    <mergeCell ref="BB114:BS114"/>
    <mergeCell ref="BT114:BW114"/>
    <mergeCell ref="BB115:BS115"/>
    <mergeCell ref="BT115:BW115"/>
    <mergeCell ref="BT113:BW113"/>
    <mergeCell ref="BX152:CD152"/>
    <mergeCell ref="BX153:CD153"/>
    <mergeCell ref="BX154:CD154"/>
    <mergeCell ref="BT100:BW100"/>
    <mergeCell ref="BB100:BS100"/>
    <mergeCell ref="BT101:BW101"/>
    <mergeCell ref="BB101:BS101"/>
    <mergeCell ref="BB102:BS102"/>
    <mergeCell ref="BT102:BW102"/>
    <mergeCell ref="BT103:BW103"/>
    <mergeCell ref="BB103:BS103"/>
    <mergeCell ref="BT104:BW104"/>
    <mergeCell ref="BB104:BS104"/>
    <mergeCell ref="BB105:BS105"/>
    <mergeCell ref="BT105:BW105"/>
    <mergeCell ref="BB106:BS106"/>
    <mergeCell ref="BT106:BW106"/>
    <mergeCell ref="BB107:BS107"/>
    <mergeCell ref="BT107:BW107"/>
    <mergeCell ref="BB108:BS108"/>
    <mergeCell ref="BT108:BW108"/>
    <mergeCell ref="BT128:BW128"/>
    <mergeCell ref="BT129:BW129"/>
    <mergeCell ref="CE156:CM156"/>
    <mergeCell ref="CN155:CV155"/>
    <mergeCell ref="CN157:CV157"/>
    <mergeCell ref="CN159:CV159"/>
    <mergeCell ref="CN158:CV158"/>
    <mergeCell ref="CN160:CV160"/>
    <mergeCell ref="CN156:CV156"/>
    <mergeCell ref="BT155:BW155"/>
    <mergeCell ref="BT161:BW161"/>
    <mergeCell ref="BT156:BW156"/>
    <mergeCell ref="BT160:BW160"/>
    <mergeCell ref="BT157:BW157"/>
    <mergeCell ref="BT158:BW158"/>
    <mergeCell ref="BT159:BW159"/>
    <mergeCell ref="BX158:CD158"/>
    <mergeCell ref="BX160:CD160"/>
    <mergeCell ref="BX159:CD159"/>
    <mergeCell ref="BX161:CD161"/>
    <mergeCell ref="BB129:BS129"/>
    <mergeCell ref="CE161:CM161"/>
    <mergeCell ref="CN161:CV161"/>
    <mergeCell ref="BX155:CD155"/>
    <mergeCell ref="BX156:CD156"/>
    <mergeCell ref="BX157:CD157"/>
    <mergeCell ref="BT116:BW116"/>
    <mergeCell ref="BB116:BS116"/>
    <mergeCell ref="BT117:BW117"/>
    <mergeCell ref="BB117:BS117"/>
    <mergeCell ref="BT118:BW118"/>
    <mergeCell ref="BB118:BS118"/>
    <mergeCell ref="BT119:BW119"/>
    <mergeCell ref="BB119:BS119"/>
    <mergeCell ref="BT120:BW120"/>
    <mergeCell ref="BB120:BS120"/>
    <mergeCell ref="BB121:BS121"/>
    <mergeCell ref="BT121:BW121"/>
    <mergeCell ref="BB122:BS122"/>
    <mergeCell ref="BT122:BW122"/>
    <mergeCell ref="BT123:BW123"/>
    <mergeCell ref="BB123:BS123"/>
    <mergeCell ref="BT124:BW124"/>
    <mergeCell ref="BB124:BS124"/>
    <mergeCell ref="BT125:BW125"/>
    <mergeCell ref="CE158:CM158"/>
    <mergeCell ref="CE157:CM157"/>
    <mergeCell ref="CE155:CM155"/>
    <mergeCell ref="CE160:CM160"/>
    <mergeCell ref="CE159:CM159"/>
    <mergeCell ref="BB150:BS150"/>
    <mergeCell ref="BB136:BS136"/>
    <mergeCell ref="AV101:BA101"/>
    <mergeCell ref="AV97:BA97"/>
    <mergeCell ref="AV106:BA106"/>
    <mergeCell ref="BT130:BW130"/>
    <mergeCell ref="BB130:BS130"/>
    <mergeCell ref="AR115:AU115"/>
    <mergeCell ref="AR119:AU119"/>
    <mergeCell ref="AR120:AU120"/>
    <mergeCell ref="AR121:AU121"/>
    <mergeCell ref="AR114:AU114"/>
    <mergeCell ref="AR122:AU122"/>
    <mergeCell ref="AR97:AU97"/>
    <mergeCell ref="AR105:AU105"/>
    <mergeCell ref="AR104:AU104"/>
    <mergeCell ref="AR99:AU99"/>
    <mergeCell ref="AR103:AU103"/>
    <mergeCell ref="AR100:AU100"/>
    <mergeCell ref="AR102:AU102"/>
    <mergeCell ref="AR101:AU101"/>
    <mergeCell ref="AV114:BA114"/>
    <mergeCell ref="AV121:BA121"/>
    <mergeCell ref="AV99:BA99"/>
    <mergeCell ref="AV100:BA100"/>
    <mergeCell ref="AV120:BA120"/>
    <mergeCell ref="AV119:BA119"/>
    <mergeCell ref="AV118:BA118"/>
    <mergeCell ref="AV122:BA122"/>
    <mergeCell ref="BB125:BS125"/>
    <mergeCell ref="BB126:BS126"/>
    <mergeCell ref="BT126:BW126"/>
    <mergeCell ref="BB127:BS127"/>
    <mergeCell ref="BT127:BW127"/>
    <mergeCell ref="BB149:BS149"/>
    <mergeCell ref="BB134:BS134"/>
    <mergeCell ref="BB148:BS148"/>
    <mergeCell ref="AR131:AU131"/>
    <mergeCell ref="AR106:AU106"/>
    <mergeCell ref="AR107:AU107"/>
    <mergeCell ref="AV107:BA107"/>
    <mergeCell ref="AV108:BA108"/>
    <mergeCell ref="AR108:AU108"/>
    <mergeCell ref="AV109:BA109"/>
    <mergeCell ref="AR109:AU109"/>
    <mergeCell ref="AV110:BA110"/>
    <mergeCell ref="AR110:AU110"/>
    <mergeCell ref="AV102:BA102"/>
    <mergeCell ref="AV103:BA103"/>
    <mergeCell ref="AV117:BA117"/>
    <mergeCell ref="AV116:BA116"/>
    <mergeCell ref="AV104:BA104"/>
    <mergeCell ref="AV115:BA115"/>
    <mergeCell ref="AV105:BA105"/>
    <mergeCell ref="AV131:BA131"/>
    <mergeCell ref="BB128:BS128"/>
    <mergeCell ref="AR132:AU132"/>
    <mergeCell ref="AV132:BA132"/>
    <mergeCell ref="AR133:AU133"/>
    <mergeCell ref="AV133:BA133"/>
    <mergeCell ref="AV134:BA134"/>
    <mergeCell ref="AR134:AU134"/>
    <mergeCell ref="AR135:AU135"/>
    <mergeCell ref="AV135:BA135"/>
    <mergeCell ref="AV124:BA124"/>
    <mergeCell ref="BB137:BS137"/>
    <mergeCell ref="A106:AQ106"/>
    <mergeCell ref="A115:AQ115"/>
    <mergeCell ref="A113:AQ113"/>
    <mergeCell ref="A86:AQ86"/>
    <mergeCell ref="AR86:AU86"/>
    <mergeCell ref="BT154:BW154"/>
    <mergeCell ref="BT150:BW150"/>
    <mergeCell ref="BT149:BW149"/>
    <mergeCell ref="BT152:BW152"/>
    <mergeCell ref="BT153:BW153"/>
    <mergeCell ref="BT148:BW148"/>
    <mergeCell ref="BT136:BW136"/>
    <mergeCell ref="BT147:BW147"/>
    <mergeCell ref="BT131:BW131"/>
    <mergeCell ref="BT135:BW135"/>
    <mergeCell ref="BT133:BW133"/>
    <mergeCell ref="BT134:BW134"/>
    <mergeCell ref="BT132:BW132"/>
    <mergeCell ref="AR111:AU111"/>
    <mergeCell ref="AV111:BA111"/>
    <mergeCell ref="AR112:AU112"/>
    <mergeCell ref="AV112:BA112"/>
    <mergeCell ref="AR113:AU113"/>
    <mergeCell ref="AV113:BA113"/>
    <mergeCell ref="BB154:BS154"/>
    <mergeCell ref="BB131:BS131"/>
    <mergeCell ref="BB135:BS135"/>
    <mergeCell ref="BB153:BS153"/>
    <mergeCell ref="BB132:BS132"/>
    <mergeCell ref="BB152:BS152"/>
    <mergeCell ref="BB147:BS147"/>
    <mergeCell ref="BB133:BS133"/>
    <mergeCell ref="A116:AQ116"/>
    <mergeCell ref="A118:AQ118"/>
    <mergeCell ref="A119:AQ119"/>
    <mergeCell ref="A120:AQ120"/>
    <mergeCell ref="A121:AQ121"/>
    <mergeCell ref="A122:AQ122"/>
    <mergeCell ref="A117:AQ117"/>
    <mergeCell ref="AR117:AU117"/>
    <mergeCell ref="AR118:AU118"/>
    <mergeCell ref="AR116:AU116"/>
    <mergeCell ref="A114:AQ114"/>
    <mergeCell ref="A112:AQ112"/>
    <mergeCell ref="A111:AQ111"/>
    <mergeCell ref="A110:AQ110"/>
    <mergeCell ref="A109:AQ109"/>
    <mergeCell ref="A108:AQ108"/>
    <mergeCell ref="A107:AQ107"/>
    <mergeCell ref="A104:AQ104"/>
    <mergeCell ref="A105:AQ105"/>
    <mergeCell ref="AR83:AU83"/>
    <mergeCell ref="AR84:AU84"/>
    <mergeCell ref="AR89:AU89"/>
    <mergeCell ref="AR90:AU90"/>
    <mergeCell ref="AR91:AU91"/>
    <mergeCell ref="AR92:AU92"/>
    <mergeCell ref="AR93:AU93"/>
    <mergeCell ref="AR94:AU94"/>
    <mergeCell ref="AR95:AU95"/>
    <mergeCell ref="AR96:AU96"/>
    <mergeCell ref="A85:AQ85"/>
    <mergeCell ref="AR85:AU85"/>
    <mergeCell ref="A87:AQ87"/>
    <mergeCell ref="AR87:AU87"/>
    <mergeCell ref="A94:AQ94"/>
    <mergeCell ref="A95:AQ95"/>
    <mergeCell ref="A96:AQ96"/>
    <mergeCell ref="A97:AQ97"/>
    <mergeCell ref="A99:AQ99"/>
    <mergeCell ref="A100:AQ100"/>
    <mergeCell ref="A101:AQ101"/>
    <mergeCell ref="A124:AQ124"/>
    <mergeCell ref="AR124:AU124"/>
    <mergeCell ref="A125:AQ125"/>
    <mergeCell ref="AR125:AU125"/>
    <mergeCell ref="AV125:BA125"/>
    <mergeCell ref="AR126:AU126"/>
    <mergeCell ref="A126:AQ126"/>
    <mergeCell ref="AV126:BA126"/>
    <mergeCell ref="A127:AQ127"/>
    <mergeCell ref="AR127:AU127"/>
    <mergeCell ref="AV127:BA127"/>
    <mergeCell ref="AR128:AU128"/>
    <mergeCell ref="AV128:BA128"/>
    <mergeCell ref="A128:AQ128"/>
    <mergeCell ref="A129:AQ129"/>
    <mergeCell ref="A130:AQ130"/>
    <mergeCell ref="AR129:AU129"/>
    <mergeCell ref="AV129:BA129"/>
    <mergeCell ref="AR130:AU130"/>
    <mergeCell ref="AV130:BA130"/>
    <mergeCell ref="AV159:BA159"/>
    <mergeCell ref="A131:AQ131"/>
    <mergeCell ref="A132:AQ132"/>
    <mergeCell ref="A133:AQ133"/>
    <mergeCell ref="A134:AQ134"/>
    <mergeCell ref="A135:AQ135"/>
    <mergeCell ref="A136:AQ136"/>
    <mergeCell ref="A147:AQ147"/>
    <mergeCell ref="A148:AQ148"/>
    <mergeCell ref="A149:AQ149"/>
    <mergeCell ref="A137:AQ137"/>
    <mergeCell ref="A139:AQ139"/>
    <mergeCell ref="A141:AQ141"/>
    <mergeCell ref="A143:AQ143"/>
    <mergeCell ref="A145:AQ145"/>
    <mergeCell ref="AR152:AU152"/>
    <mergeCell ref="AV152:BA152"/>
    <mergeCell ref="AV153:BA153"/>
    <mergeCell ref="AR153:AU153"/>
    <mergeCell ref="AV154:BA154"/>
    <mergeCell ref="AR154:AU154"/>
    <mergeCell ref="AV136:BA136"/>
    <mergeCell ref="AR136:AU136"/>
    <mergeCell ref="AV147:BA147"/>
    <mergeCell ref="AR147:AU147"/>
    <mergeCell ref="AV148:BA148"/>
    <mergeCell ref="AR148:AU148"/>
    <mergeCell ref="AR149:AU149"/>
    <mergeCell ref="AV149:BA149"/>
    <mergeCell ref="AR150:AU150"/>
    <mergeCell ref="AV150:BA150"/>
    <mergeCell ref="AR137:AU137"/>
    <mergeCell ref="AV155:BA155"/>
    <mergeCell ref="AV156:BA156"/>
    <mergeCell ref="BB160:BS160"/>
    <mergeCell ref="BB161:BS161"/>
    <mergeCell ref="BB159:BS159"/>
    <mergeCell ref="BB155:BS155"/>
    <mergeCell ref="BB157:BS157"/>
    <mergeCell ref="BB158:BS158"/>
    <mergeCell ref="BB156:BS156"/>
    <mergeCell ref="A150:AQ150"/>
    <mergeCell ref="A152:AQ152"/>
    <mergeCell ref="A153:AQ153"/>
    <mergeCell ref="A154:AQ154"/>
    <mergeCell ref="AR123:AU123"/>
    <mergeCell ref="AV123:BA123"/>
    <mergeCell ref="A175:DK175"/>
    <mergeCell ref="A173:DK173"/>
    <mergeCell ref="A172:DK172"/>
    <mergeCell ref="A171:DK171"/>
    <mergeCell ref="A170:DK170"/>
    <mergeCell ref="A168:DF168"/>
    <mergeCell ref="AR157:AU157"/>
    <mergeCell ref="AR159:AU159"/>
    <mergeCell ref="AR160:AU160"/>
    <mergeCell ref="AR158:AU158"/>
    <mergeCell ref="AR156:AU156"/>
    <mergeCell ref="AR155:AU155"/>
    <mergeCell ref="AR161:AU161"/>
    <mergeCell ref="AV161:BA161"/>
    <mergeCell ref="AV158:BA158"/>
    <mergeCell ref="AV160:BA160"/>
    <mergeCell ref="AV157:BA157"/>
    <mergeCell ref="A155:AQ155"/>
    <mergeCell ref="A156:AQ156"/>
    <mergeCell ref="A157:AQ157"/>
    <mergeCell ref="A158:AQ158"/>
    <mergeCell ref="A159:AQ159"/>
    <mergeCell ref="A160:AQ160"/>
    <mergeCell ref="A161:AQ161"/>
    <mergeCell ref="A52:AQ52"/>
    <mergeCell ref="AR52:AU52"/>
    <mergeCell ref="A53:AQ53"/>
    <mergeCell ref="AR53:AU53"/>
    <mergeCell ref="A54:AQ54"/>
    <mergeCell ref="AR54:AU54"/>
    <mergeCell ref="A56:AQ56"/>
    <mergeCell ref="AR56:AU56"/>
    <mergeCell ref="A58:AQ58"/>
    <mergeCell ref="AR58:AU58"/>
    <mergeCell ref="A60:AQ60"/>
    <mergeCell ref="AR60:AU60"/>
    <mergeCell ref="A62:AQ62"/>
    <mergeCell ref="AR62:AU62"/>
    <mergeCell ref="A64:AQ64"/>
    <mergeCell ref="AR64:AU64"/>
    <mergeCell ref="A77:AQ77"/>
    <mergeCell ref="A123:AQ123"/>
    <mergeCell ref="AR139:AU139"/>
    <mergeCell ref="AR141:AU141"/>
    <mergeCell ref="AR143:AU143"/>
    <mergeCell ref="AR145:AU145"/>
    <mergeCell ref="A102:AQ102"/>
    <mergeCell ref="A103:AQ103"/>
    <mergeCell ref="A81:AQ81"/>
    <mergeCell ref="BX54:CD54"/>
    <mergeCell ref="CE54:CM54"/>
    <mergeCell ref="CN54:CV54"/>
    <mergeCell ref="CW54:DE54"/>
    <mergeCell ref="DF54:DN54"/>
    <mergeCell ref="A55:AQ55"/>
    <mergeCell ref="AR55:AU55"/>
    <mergeCell ref="AV55:BA55"/>
    <mergeCell ref="BB55:BS55"/>
    <mergeCell ref="BT55:BW55"/>
    <mergeCell ref="BX55:CD55"/>
    <mergeCell ref="CE55:CM55"/>
    <mergeCell ref="CN55:CV55"/>
    <mergeCell ref="CW55:DE55"/>
    <mergeCell ref="DF55:DN55"/>
    <mergeCell ref="AV56:BA56"/>
    <mergeCell ref="BB56:BS56"/>
    <mergeCell ref="BT56:BW56"/>
    <mergeCell ref="BX56:CD56"/>
    <mergeCell ref="CE56:CM56"/>
    <mergeCell ref="CN56:CV56"/>
    <mergeCell ref="CW56:DE56"/>
    <mergeCell ref="DF56:DN56"/>
    <mergeCell ref="BX57:CD57"/>
    <mergeCell ref="CE57:CM57"/>
    <mergeCell ref="CN57:CV57"/>
    <mergeCell ref="CW57:DE57"/>
    <mergeCell ref="DF57:DN57"/>
    <mergeCell ref="AV58:BA58"/>
    <mergeCell ref="BB58:BS58"/>
    <mergeCell ref="BT58:BW58"/>
    <mergeCell ref="BX58:CD58"/>
    <mergeCell ref="CE58:CM58"/>
    <mergeCell ref="CN58:CV58"/>
    <mergeCell ref="CW58:DE58"/>
    <mergeCell ref="DF58:DN58"/>
    <mergeCell ref="A59:AQ59"/>
    <mergeCell ref="AR59:AU59"/>
    <mergeCell ref="AV59:BA59"/>
    <mergeCell ref="BB59:BS59"/>
    <mergeCell ref="BT59:BW59"/>
    <mergeCell ref="BX59:CD59"/>
    <mergeCell ref="CE59:CM59"/>
    <mergeCell ref="CN59:CV59"/>
    <mergeCell ref="CW59:DE59"/>
    <mergeCell ref="DF59:DN59"/>
    <mergeCell ref="BX60:CD60"/>
    <mergeCell ref="CE60:CM60"/>
    <mergeCell ref="CN60:CV60"/>
    <mergeCell ref="CW60:DE60"/>
    <mergeCell ref="DF60:DN60"/>
    <mergeCell ref="A61:AQ61"/>
    <mergeCell ref="AR61:AU61"/>
    <mergeCell ref="AV61:BA61"/>
    <mergeCell ref="BB61:BS61"/>
    <mergeCell ref="BT61:BW61"/>
    <mergeCell ref="BX61:CD61"/>
    <mergeCell ref="CE61:CM61"/>
    <mergeCell ref="CN61:CV61"/>
    <mergeCell ref="CW61:DE61"/>
    <mergeCell ref="DF61:DN61"/>
    <mergeCell ref="AV62:BA62"/>
    <mergeCell ref="BB62:BS62"/>
    <mergeCell ref="BT62:BW62"/>
    <mergeCell ref="BX62:CD62"/>
    <mergeCell ref="CE62:CM62"/>
    <mergeCell ref="CN62:CV62"/>
    <mergeCell ref="CW62:DE62"/>
    <mergeCell ref="DF62:DN62"/>
    <mergeCell ref="BX63:CD63"/>
    <mergeCell ref="CE63:CM63"/>
    <mergeCell ref="CN63:CV63"/>
    <mergeCell ref="CW63:DE63"/>
    <mergeCell ref="DF63:DN63"/>
    <mergeCell ref="AV64:BA64"/>
    <mergeCell ref="BB64:BS64"/>
    <mergeCell ref="BT64:BW64"/>
    <mergeCell ref="BX64:CD64"/>
    <mergeCell ref="CE64:CM64"/>
    <mergeCell ref="CN64:CV64"/>
    <mergeCell ref="CW64:DE64"/>
    <mergeCell ref="DF64:DN64"/>
    <mergeCell ref="A76:AQ76"/>
    <mergeCell ref="AR76:AU76"/>
    <mergeCell ref="AV76:BA76"/>
    <mergeCell ref="BB76:BS76"/>
    <mergeCell ref="BT76:BW76"/>
    <mergeCell ref="BX76:CD76"/>
    <mergeCell ref="CE76:CM76"/>
    <mergeCell ref="CN76:CV76"/>
    <mergeCell ref="CW76:DE76"/>
    <mergeCell ref="DF76:DN76"/>
    <mergeCell ref="BB71:BS71"/>
    <mergeCell ref="BB67:BS67"/>
    <mergeCell ref="BB72:BS72"/>
    <mergeCell ref="BB66:BS66"/>
    <mergeCell ref="BB68:BS68"/>
    <mergeCell ref="BB65:BS65"/>
    <mergeCell ref="BB73:BS73"/>
    <mergeCell ref="BB74:BS74"/>
    <mergeCell ref="BX73:CD73"/>
    <mergeCell ref="BX74:CD74"/>
    <mergeCell ref="CN74:CV74"/>
    <mergeCell ref="CE74:CM74"/>
    <mergeCell ref="A78:AQ78"/>
    <mergeCell ref="AR78:AU78"/>
    <mergeCell ref="AV78:BA78"/>
    <mergeCell ref="BB78:BS78"/>
    <mergeCell ref="BT78:BW78"/>
    <mergeCell ref="BX78:CD78"/>
    <mergeCell ref="CE78:CM78"/>
    <mergeCell ref="CN78:CV78"/>
    <mergeCell ref="CW78:DE78"/>
    <mergeCell ref="DF78:DN78"/>
    <mergeCell ref="AV85:BA85"/>
    <mergeCell ref="BB85:BS85"/>
    <mergeCell ref="BT85:BW85"/>
    <mergeCell ref="BX85:CD85"/>
    <mergeCell ref="CE85:CM85"/>
    <mergeCell ref="CN85:CV85"/>
    <mergeCell ref="CW85:DE85"/>
    <mergeCell ref="DF85:DN85"/>
    <mergeCell ref="A82:AQ82"/>
    <mergeCell ref="A83:AQ83"/>
    <mergeCell ref="A84:AQ84"/>
    <mergeCell ref="BT82:BW82"/>
    <mergeCell ref="BB84:BS84"/>
    <mergeCell ref="BB75:BS75"/>
    <mergeCell ref="BB81:BS81"/>
    <mergeCell ref="CE81:CM81"/>
    <mergeCell ref="CN84:CV84"/>
    <mergeCell ref="BT87:BW87"/>
    <mergeCell ref="BX87:CD87"/>
    <mergeCell ref="CE87:CM87"/>
    <mergeCell ref="CN87:CV87"/>
    <mergeCell ref="CW87:DE87"/>
    <mergeCell ref="DF87:DN87"/>
    <mergeCell ref="A98:AQ98"/>
    <mergeCell ref="AR98:AU98"/>
    <mergeCell ref="AV98:BA98"/>
    <mergeCell ref="BB98:BS98"/>
    <mergeCell ref="BT98:BW98"/>
    <mergeCell ref="BX98:CD98"/>
    <mergeCell ref="CE98:CM98"/>
    <mergeCell ref="CN98:CV98"/>
    <mergeCell ref="CW98:DE98"/>
    <mergeCell ref="DF98:DN98"/>
    <mergeCell ref="BB97:BS97"/>
    <mergeCell ref="BT97:BW97"/>
    <mergeCell ref="AV88:BA88"/>
    <mergeCell ref="BB88:BS88"/>
    <mergeCell ref="BT88:BW88"/>
    <mergeCell ref="BX88:CD88"/>
    <mergeCell ref="CE88:CM88"/>
    <mergeCell ref="CN88:CV88"/>
    <mergeCell ref="CW88:DE88"/>
    <mergeCell ref="DF88:DN88"/>
    <mergeCell ref="A89:AQ89"/>
    <mergeCell ref="A90:AQ90"/>
    <mergeCell ref="A91:AQ91"/>
    <mergeCell ref="A92:AQ92"/>
    <mergeCell ref="A93:AQ93"/>
    <mergeCell ref="AV93:BA93"/>
    <mergeCell ref="BT137:BW137"/>
    <mergeCell ref="BX137:CD137"/>
    <mergeCell ref="CE137:CM137"/>
    <mergeCell ref="CN137:CV137"/>
    <mergeCell ref="CW137:DE137"/>
    <mergeCell ref="DF137:DN137"/>
    <mergeCell ref="A138:AQ138"/>
    <mergeCell ref="AR138:AU138"/>
    <mergeCell ref="AV138:BA138"/>
    <mergeCell ref="BB138:BS138"/>
    <mergeCell ref="BT138:BW138"/>
    <mergeCell ref="BX138:CD138"/>
    <mergeCell ref="CE138:CM138"/>
    <mergeCell ref="CN138:CV138"/>
    <mergeCell ref="CW138:DE138"/>
    <mergeCell ref="DF138:DN138"/>
    <mergeCell ref="AV137:BA137"/>
    <mergeCell ref="BB139:BS139"/>
    <mergeCell ref="BT139:BW139"/>
    <mergeCell ref="BX139:CD139"/>
    <mergeCell ref="CE139:CM139"/>
    <mergeCell ref="CN139:CV139"/>
    <mergeCell ref="CW139:DE139"/>
    <mergeCell ref="DF139:DN139"/>
    <mergeCell ref="A140:AQ140"/>
    <mergeCell ref="AR140:AU140"/>
    <mergeCell ref="AV140:BA140"/>
    <mergeCell ref="BB140:BS140"/>
    <mergeCell ref="BT140:BW140"/>
    <mergeCell ref="BX140:CD140"/>
    <mergeCell ref="CE140:CM140"/>
    <mergeCell ref="CN140:CV140"/>
    <mergeCell ref="CW140:DE140"/>
    <mergeCell ref="DF140:DN140"/>
    <mergeCell ref="AV139:BA139"/>
    <mergeCell ref="BB141:BS141"/>
    <mergeCell ref="BT141:BW141"/>
    <mergeCell ref="BX141:CD141"/>
    <mergeCell ref="CE141:CM141"/>
    <mergeCell ref="CN141:CV141"/>
    <mergeCell ref="CW141:DE141"/>
    <mergeCell ref="DF141:DN141"/>
    <mergeCell ref="A142:AQ142"/>
    <mergeCell ref="AR142:AU142"/>
    <mergeCell ref="AV142:BA142"/>
    <mergeCell ref="BB142:BS142"/>
    <mergeCell ref="BT142:BW142"/>
    <mergeCell ref="BX142:CD142"/>
    <mergeCell ref="CE142:CM142"/>
    <mergeCell ref="CN142:CV142"/>
    <mergeCell ref="CW142:DE142"/>
    <mergeCell ref="DF142:DN142"/>
    <mergeCell ref="AV141:BA141"/>
    <mergeCell ref="BB143:BS143"/>
    <mergeCell ref="BT143:BW143"/>
    <mergeCell ref="BX143:CD143"/>
    <mergeCell ref="CE143:CM143"/>
    <mergeCell ref="CN143:CV143"/>
    <mergeCell ref="CW143:DE143"/>
    <mergeCell ref="DF143:DN143"/>
    <mergeCell ref="A144:AQ144"/>
    <mergeCell ref="AR144:AU144"/>
    <mergeCell ref="AV144:BA144"/>
    <mergeCell ref="BB144:BS144"/>
    <mergeCell ref="BT144:BW144"/>
    <mergeCell ref="BX144:CD144"/>
    <mergeCell ref="CE144:CM144"/>
    <mergeCell ref="CN144:CV144"/>
    <mergeCell ref="CW144:DE144"/>
    <mergeCell ref="DF144:DN144"/>
    <mergeCell ref="AV143:BA143"/>
    <mergeCell ref="BB145:BS145"/>
    <mergeCell ref="BT145:BW145"/>
    <mergeCell ref="BX145:CD145"/>
    <mergeCell ref="CE145:CM145"/>
    <mergeCell ref="CN145:CV145"/>
    <mergeCell ref="CW145:DE145"/>
    <mergeCell ref="DF145:DN145"/>
    <mergeCell ref="A146:AQ146"/>
    <mergeCell ref="AR146:AU146"/>
    <mergeCell ref="AV146:BA146"/>
    <mergeCell ref="BB146:BS146"/>
    <mergeCell ref="BT146:BW146"/>
    <mergeCell ref="BX146:CD146"/>
    <mergeCell ref="CE146:CM146"/>
    <mergeCell ref="CN146:CV146"/>
    <mergeCell ref="CW146:DE146"/>
    <mergeCell ref="DF146:DN146"/>
    <mergeCell ref="AV145:BA145"/>
    <mergeCell ref="A151:AQ151"/>
    <mergeCell ref="AR151:AU151"/>
    <mergeCell ref="AV151:BA151"/>
    <mergeCell ref="BB151:BS151"/>
    <mergeCell ref="BT151:BW151"/>
    <mergeCell ref="BX151:CD151"/>
    <mergeCell ref="CE151:CM151"/>
    <mergeCell ref="CN151:CV151"/>
    <mergeCell ref="CW151:DE151"/>
    <mergeCell ref="DF151:DN151"/>
    <mergeCell ref="A79:AQ79"/>
    <mergeCell ref="AR79:AU79"/>
    <mergeCell ref="AV79:BA79"/>
    <mergeCell ref="BB79:BS79"/>
    <mergeCell ref="BT79:BW79"/>
    <mergeCell ref="BX79:CD79"/>
    <mergeCell ref="CE79:CM79"/>
    <mergeCell ref="CN79:CV79"/>
    <mergeCell ref="CW79:DE79"/>
    <mergeCell ref="DF79:DN79"/>
    <mergeCell ref="A80:AQ80"/>
    <mergeCell ref="AR80:AU80"/>
    <mergeCell ref="AV80:BA80"/>
    <mergeCell ref="BB80:BS80"/>
    <mergeCell ref="BT80:BW80"/>
    <mergeCell ref="BX80:CD80"/>
    <mergeCell ref="CE80:CM80"/>
    <mergeCell ref="CN80:CV80"/>
    <mergeCell ref="CW80:DE80"/>
    <mergeCell ref="DF80:DN80"/>
    <mergeCell ref="A88:AQ88"/>
    <mergeCell ref="AR88:AU88"/>
  </mergeCells>
  <pageMargins left="0.78740157480314965" right="0.39370078740157483" top="0.55118110236220474" bottom="0.55118110236220474" header="0" footer="0"/>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3"/>
  <sheetViews>
    <sheetView showZeros="0" tabSelected="1" zoomScaleSheetLayoutView="100" workbookViewId="0">
      <selection activeCell="DD79" sqref="DD79"/>
    </sheetView>
  </sheetViews>
  <sheetFormatPr defaultRowHeight="15" x14ac:dyDescent="0.25"/>
  <cols>
    <col min="1" max="79" width="1.42578125" style="1" customWidth="1"/>
    <col min="80" max="81" width="2.85546875" style="1" customWidth="1"/>
    <col min="82" max="85" width="1.42578125" style="1" customWidth="1"/>
    <col min="86" max="87" width="2.85546875" style="1" customWidth="1"/>
    <col min="88" max="91" width="1.42578125" style="1" customWidth="1"/>
    <col min="92" max="93" width="2.85546875" style="1" customWidth="1"/>
    <col min="94" max="100" width="1.42578125" style="1" customWidth="1"/>
    <col min="101" max="16384" width="9.140625" style="1"/>
  </cols>
  <sheetData>
    <row r="1" spans="1:100" ht="12.75" customHeight="1" x14ac:dyDescent="0.25">
      <c r="A1" s="112" t="s">
        <v>279</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3"/>
    </row>
    <row r="2" spans="1:100" ht="15"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15" customHeight="1" x14ac:dyDescent="0.25">
      <c r="A3" s="256" t="s">
        <v>280</v>
      </c>
      <c r="B3" s="257"/>
      <c r="C3" s="257"/>
      <c r="D3" s="257"/>
      <c r="E3" s="257"/>
      <c r="F3" s="256" t="s">
        <v>34</v>
      </c>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22" t="s">
        <v>281</v>
      </c>
      <c r="AZ3" s="223"/>
      <c r="BA3" s="223"/>
      <c r="BB3" s="223"/>
      <c r="BC3" s="223"/>
      <c r="BD3" s="222" t="s">
        <v>282</v>
      </c>
      <c r="BE3" s="223"/>
      <c r="BF3" s="223"/>
      <c r="BG3" s="223"/>
      <c r="BH3" s="223"/>
      <c r="BI3" s="223"/>
      <c r="BJ3" s="222" t="s">
        <v>283</v>
      </c>
      <c r="BK3" s="223"/>
      <c r="BL3" s="223"/>
      <c r="BM3" s="223"/>
      <c r="BN3" s="223"/>
      <c r="BO3" s="223"/>
      <c r="BP3" s="223"/>
      <c r="BQ3" s="222" t="s">
        <v>284</v>
      </c>
      <c r="BR3" s="223"/>
      <c r="BS3" s="223"/>
      <c r="BT3" s="223"/>
      <c r="BU3" s="223"/>
      <c r="BV3" s="223"/>
      <c r="BW3" s="223"/>
      <c r="BX3" s="118" t="s">
        <v>38</v>
      </c>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3"/>
    </row>
    <row r="4" spans="1:100" ht="15" customHeight="1" x14ac:dyDescent="0.25">
      <c r="A4" s="252" t="s">
        <v>285</v>
      </c>
      <c r="B4" s="253"/>
      <c r="C4" s="253"/>
      <c r="D4" s="253"/>
      <c r="E4" s="253"/>
      <c r="F4" s="252"/>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24" t="s">
        <v>286</v>
      </c>
      <c r="AZ4" s="225"/>
      <c r="BA4" s="225"/>
      <c r="BB4" s="225"/>
      <c r="BC4" s="225"/>
      <c r="BD4" s="224" t="s">
        <v>287</v>
      </c>
      <c r="BE4" s="225"/>
      <c r="BF4" s="225"/>
      <c r="BG4" s="225"/>
      <c r="BH4" s="225"/>
      <c r="BI4" s="225"/>
      <c r="BJ4" s="224" t="s">
        <v>288</v>
      </c>
      <c r="BK4" s="225"/>
      <c r="BL4" s="225"/>
      <c r="BM4" s="225"/>
      <c r="BN4" s="225"/>
      <c r="BO4" s="225"/>
      <c r="BP4" s="225"/>
      <c r="BQ4" s="224" t="s">
        <v>289</v>
      </c>
      <c r="BR4" s="225"/>
      <c r="BS4" s="225"/>
      <c r="BT4" s="225"/>
      <c r="BU4" s="225"/>
      <c r="BV4" s="225"/>
      <c r="BW4" s="225"/>
      <c r="BX4" s="224" t="s">
        <v>39</v>
      </c>
      <c r="BY4" s="225"/>
      <c r="BZ4" s="225"/>
      <c r="CA4" s="225"/>
      <c r="CB4" s="225"/>
      <c r="CC4" s="225"/>
      <c r="CD4" s="224" t="s">
        <v>40</v>
      </c>
      <c r="CE4" s="225"/>
      <c r="CF4" s="225"/>
      <c r="CG4" s="225"/>
      <c r="CH4" s="225"/>
      <c r="CI4" s="225"/>
      <c r="CJ4" s="224" t="s">
        <v>41</v>
      </c>
      <c r="CK4" s="225"/>
      <c r="CL4" s="225"/>
      <c r="CM4" s="225"/>
      <c r="CN4" s="225"/>
      <c r="CO4" s="225"/>
      <c r="CP4" s="224" t="s">
        <v>290</v>
      </c>
      <c r="CQ4" s="225"/>
      <c r="CR4" s="225"/>
      <c r="CS4" s="225"/>
      <c r="CT4" s="225"/>
      <c r="CU4" s="225"/>
      <c r="CV4" s="3"/>
    </row>
    <row r="5" spans="1:100" ht="15" customHeight="1" x14ac:dyDescent="0.25">
      <c r="A5" s="252"/>
      <c r="B5" s="253"/>
      <c r="C5" s="253"/>
      <c r="D5" s="253"/>
      <c r="E5" s="253"/>
      <c r="F5" s="252"/>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24"/>
      <c r="AZ5" s="225"/>
      <c r="BA5" s="225"/>
      <c r="BB5" s="225"/>
      <c r="BC5" s="225"/>
      <c r="BD5" s="224" t="s">
        <v>291</v>
      </c>
      <c r="BE5" s="225"/>
      <c r="BF5" s="225"/>
      <c r="BG5" s="225"/>
      <c r="BH5" s="225"/>
      <c r="BI5" s="225"/>
      <c r="BJ5" s="224" t="s">
        <v>292</v>
      </c>
      <c r="BK5" s="225"/>
      <c r="BL5" s="225"/>
      <c r="BM5" s="225"/>
      <c r="BN5" s="225"/>
      <c r="BO5" s="225"/>
      <c r="BP5" s="225"/>
      <c r="BQ5" s="224"/>
      <c r="BR5" s="225"/>
      <c r="BS5" s="225"/>
      <c r="BT5" s="225"/>
      <c r="BU5" s="225"/>
      <c r="BV5" s="225"/>
      <c r="BW5" s="225"/>
      <c r="BX5" s="224" t="s">
        <v>293</v>
      </c>
      <c r="BY5" s="225"/>
      <c r="BZ5" s="225"/>
      <c r="CA5" s="225"/>
      <c r="CB5" s="225"/>
      <c r="CC5" s="225"/>
      <c r="CD5" s="224" t="s">
        <v>294</v>
      </c>
      <c r="CE5" s="225"/>
      <c r="CF5" s="225"/>
      <c r="CG5" s="225"/>
      <c r="CH5" s="225"/>
      <c r="CI5" s="225"/>
      <c r="CJ5" s="224" t="s">
        <v>295</v>
      </c>
      <c r="CK5" s="225"/>
      <c r="CL5" s="225"/>
      <c r="CM5" s="225"/>
      <c r="CN5" s="225"/>
      <c r="CO5" s="225"/>
      <c r="CP5" s="224" t="s">
        <v>296</v>
      </c>
      <c r="CQ5" s="225"/>
      <c r="CR5" s="225"/>
      <c r="CS5" s="225"/>
      <c r="CT5" s="225"/>
      <c r="CU5" s="225"/>
      <c r="CV5" s="3"/>
    </row>
    <row r="6" spans="1:100" ht="15" customHeight="1" x14ac:dyDescent="0.25">
      <c r="A6" s="252"/>
      <c r="B6" s="253"/>
      <c r="C6" s="253"/>
      <c r="D6" s="253"/>
      <c r="E6" s="253"/>
      <c r="F6" s="252"/>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24"/>
      <c r="AZ6" s="225"/>
      <c r="BA6" s="225"/>
      <c r="BB6" s="225"/>
      <c r="BC6" s="225"/>
      <c r="BD6" s="224"/>
      <c r="BE6" s="225"/>
      <c r="BF6" s="225"/>
      <c r="BG6" s="225"/>
      <c r="BH6" s="225"/>
      <c r="BI6" s="225"/>
      <c r="BJ6" s="224" t="s">
        <v>297</v>
      </c>
      <c r="BK6" s="225"/>
      <c r="BL6" s="225"/>
      <c r="BM6" s="225"/>
      <c r="BN6" s="225"/>
      <c r="BO6" s="225"/>
      <c r="BP6" s="225"/>
      <c r="BQ6" s="224"/>
      <c r="BR6" s="225"/>
      <c r="BS6" s="225"/>
      <c r="BT6" s="225"/>
      <c r="BU6" s="225"/>
      <c r="BV6" s="225"/>
      <c r="BW6" s="225"/>
      <c r="BX6" s="224" t="s">
        <v>298</v>
      </c>
      <c r="BY6" s="225"/>
      <c r="BZ6" s="225"/>
      <c r="CA6" s="225"/>
      <c r="CB6" s="225"/>
      <c r="CC6" s="225"/>
      <c r="CD6" s="224" t="s">
        <v>299</v>
      </c>
      <c r="CE6" s="225"/>
      <c r="CF6" s="225"/>
      <c r="CG6" s="225"/>
      <c r="CH6" s="225"/>
      <c r="CI6" s="225"/>
      <c r="CJ6" s="224" t="s">
        <v>299</v>
      </c>
      <c r="CK6" s="225"/>
      <c r="CL6" s="225"/>
      <c r="CM6" s="225"/>
      <c r="CN6" s="225"/>
      <c r="CO6" s="225"/>
      <c r="CP6" s="224" t="s">
        <v>299</v>
      </c>
      <c r="CQ6" s="225"/>
      <c r="CR6" s="225"/>
      <c r="CS6" s="225"/>
      <c r="CT6" s="225"/>
      <c r="CU6" s="225"/>
      <c r="CV6" s="3"/>
    </row>
    <row r="7" spans="1:100" ht="10.5" customHeight="1" x14ac:dyDescent="0.25">
      <c r="A7" s="250"/>
      <c r="B7" s="251"/>
      <c r="C7" s="251"/>
      <c r="D7" s="251"/>
      <c r="E7" s="251"/>
      <c r="F7" s="252"/>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24"/>
      <c r="AZ7" s="225"/>
      <c r="BA7" s="225"/>
      <c r="BB7" s="225"/>
      <c r="BC7" s="225"/>
      <c r="BD7" s="224"/>
      <c r="BE7" s="225"/>
      <c r="BF7" s="225"/>
      <c r="BG7" s="225"/>
      <c r="BH7" s="225"/>
      <c r="BI7" s="225"/>
      <c r="BJ7" s="220" t="s">
        <v>300</v>
      </c>
      <c r="BK7" s="221"/>
      <c r="BL7" s="221"/>
      <c r="BM7" s="221"/>
      <c r="BN7" s="221"/>
      <c r="BO7" s="221"/>
      <c r="BP7" s="221"/>
      <c r="BQ7" s="220"/>
      <c r="BR7" s="221"/>
      <c r="BS7" s="221"/>
      <c r="BT7" s="221"/>
      <c r="BU7" s="221"/>
      <c r="BV7" s="221"/>
      <c r="BW7" s="221"/>
      <c r="BX7" s="224" t="s">
        <v>301</v>
      </c>
      <c r="BY7" s="225"/>
      <c r="BZ7" s="225"/>
      <c r="CA7" s="225"/>
      <c r="CB7" s="225"/>
      <c r="CC7" s="225"/>
      <c r="CD7" s="224" t="s">
        <v>302</v>
      </c>
      <c r="CE7" s="225"/>
      <c r="CF7" s="225"/>
      <c r="CG7" s="225"/>
      <c r="CH7" s="225"/>
      <c r="CI7" s="225"/>
      <c r="CJ7" s="224" t="s">
        <v>302</v>
      </c>
      <c r="CK7" s="225"/>
      <c r="CL7" s="225"/>
      <c r="CM7" s="225"/>
      <c r="CN7" s="225"/>
      <c r="CO7" s="225"/>
      <c r="CP7" s="224" t="s">
        <v>303</v>
      </c>
      <c r="CQ7" s="225"/>
      <c r="CR7" s="225"/>
      <c r="CS7" s="225"/>
      <c r="CT7" s="225"/>
      <c r="CU7" s="225"/>
      <c r="CV7" s="22"/>
    </row>
    <row r="8" spans="1:100" ht="14.25" customHeight="1" x14ac:dyDescent="0.25">
      <c r="A8" s="110">
        <v>1</v>
      </c>
      <c r="B8" s="111"/>
      <c r="C8" s="111"/>
      <c r="D8" s="111"/>
      <c r="E8" s="111"/>
      <c r="F8" s="110">
        <v>2</v>
      </c>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226">
        <v>3</v>
      </c>
      <c r="AZ8" s="227"/>
      <c r="BA8" s="227"/>
      <c r="BB8" s="227"/>
      <c r="BC8" s="227"/>
      <c r="BD8" s="226">
        <v>4</v>
      </c>
      <c r="BE8" s="227"/>
      <c r="BF8" s="227"/>
      <c r="BG8" s="227"/>
      <c r="BH8" s="227"/>
      <c r="BI8" s="227"/>
      <c r="BJ8" s="218" t="s">
        <v>304</v>
      </c>
      <c r="BK8" s="219"/>
      <c r="BL8" s="219"/>
      <c r="BM8" s="219"/>
      <c r="BN8" s="219"/>
      <c r="BO8" s="219"/>
      <c r="BP8" s="219"/>
      <c r="BQ8" s="218" t="s">
        <v>305</v>
      </c>
      <c r="BR8" s="219"/>
      <c r="BS8" s="219"/>
      <c r="BT8" s="219"/>
      <c r="BU8" s="219"/>
      <c r="BV8" s="219"/>
      <c r="BW8" s="219"/>
      <c r="BX8" s="226">
        <v>5</v>
      </c>
      <c r="BY8" s="227"/>
      <c r="BZ8" s="227"/>
      <c r="CA8" s="227"/>
      <c r="CB8" s="227"/>
      <c r="CC8" s="227"/>
      <c r="CD8" s="226">
        <v>6</v>
      </c>
      <c r="CE8" s="227"/>
      <c r="CF8" s="227"/>
      <c r="CG8" s="227"/>
      <c r="CH8" s="227"/>
      <c r="CI8" s="227"/>
      <c r="CJ8" s="226">
        <v>7</v>
      </c>
      <c r="CK8" s="227"/>
      <c r="CL8" s="227"/>
      <c r="CM8" s="227"/>
      <c r="CN8" s="227"/>
      <c r="CO8" s="227"/>
      <c r="CP8" s="226">
        <v>8</v>
      </c>
      <c r="CQ8" s="227"/>
      <c r="CR8" s="227"/>
      <c r="CS8" s="227"/>
      <c r="CT8" s="227"/>
      <c r="CU8" s="227"/>
      <c r="CV8" s="3"/>
    </row>
    <row r="9" spans="1:100" ht="15" customHeight="1" x14ac:dyDescent="0.25">
      <c r="A9" s="254" t="s">
        <v>306</v>
      </c>
      <c r="B9" s="255"/>
      <c r="C9" s="255"/>
      <c r="D9" s="255"/>
      <c r="E9" s="255"/>
      <c r="F9" s="260" t="s">
        <v>307</v>
      </c>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28" t="s">
        <v>308</v>
      </c>
      <c r="AZ9" s="229"/>
      <c r="BA9" s="229"/>
      <c r="BB9" s="229"/>
      <c r="BC9" s="229"/>
      <c r="BD9" s="216" t="s">
        <v>48</v>
      </c>
      <c r="BE9" s="217"/>
      <c r="BF9" s="217"/>
      <c r="BG9" s="217"/>
      <c r="BH9" s="217"/>
      <c r="BI9" s="217"/>
      <c r="BJ9" s="216"/>
      <c r="BK9" s="217"/>
      <c r="BL9" s="217"/>
      <c r="BM9" s="217"/>
      <c r="BN9" s="217"/>
      <c r="BO9" s="217"/>
      <c r="BP9" s="217"/>
      <c r="BQ9" s="216"/>
      <c r="BR9" s="217"/>
      <c r="BS9" s="217"/>
      <c r="BT9" s="217"/>
      <c r="BU9" s="217"/>
      <c r="BV9" s="217"/>
      <c r="BW9" s="217"/>
      <c r="BX9" s="230">
        <f>BX31</f>
        <v>19730856.550000001</v>
      </c>
      <c r="BY9" s="231"/>
      <c r="BZ9" s="231"/>
      <c r="CA9" s="231"/>
      <c r="CB9" s="231"/>
      <c r="CC9" s="231"/>
      <c r="CD9" s="230">
        <f>CD31</f>
        <v>14574700.060000001</v>
      </c>
      <c r="CE9" s="231"/>
      <c r="CF9" s="231"/>
      <c r="CG9" s="231"/>
      <c r="CH9" s="231"/>
      <c r="CI9" s="231"/>
      <c r="CJ9" s="230">
        <f>CJ31</f>
        <v>14361544.060000001</v>
      </c>
      <c r="CK9" s="231"/>
      <c r="CL9" s="231"/>
      <c r="CM9" s="231"/>
      <c r="CN9" s="231"/>
      <c r="CO9" s="231"/>
      <c r="CP9" s="230"/>
      <c r="CQ9" s="231"/>
      <c r="CR9" s="231"/>
      <c r="CS9" s="231"/>
      <c r="CT9" s="231"/>
      <c r="CU9" s="231"/>
      <c r="CV9" s="3"/>
    </row>
    <row r="10" spans="1:100" ht="10.5" customHeight="1" x14ac:dyDescent="0.25">
      <c r="A10" s="184" t="s">
        <v>309</v>
      </c>
      <c r="B10" s="185"/>
      <c r="C10" s="185"/>
      <c r="D10" s="185"/>
      <c r="E10" s="185"/>
      <c r="F10" s="258" t="s">
        <v>310</v>
      </c>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160" t="s">
        <v>311</v>
      </c>
      <c r="AZ10" s="161"/>
      <c r="BA10" s="161"/>
      <c r="BB10" s="161"/>
      <c r="BC10" s="161"/>
      <c r="BD10" s="156" t="s">
        <v>48</v>
      </c>
      <c r="BE10" s="157"/>
      <c r="BF10" s="157"/>
      <c r="BG10" s="157"/>
      <c r="BH10" s="157"/>
      <c r="BI10" s="157"/>
      <c r="BJ10" s="156"/>
      <c r="BK10" s="157"/>
      <c r="BL10" s="157"/>
      <c r="BM10" s="157"/>
      <c r="BN10" s="157"/>
      <c r="BO10" s="157"/>
      <c r="BP10" s="157"/>
      <c r="BQ10" s="156"/>
      <c r="BR10" s="157"/>
      <c r="BS10" s="157"/>
      <c r="BT10" s="157"/>
      <c r="BU10" s="157"/>
      <c r="BV10" s="157"/>
      <c r="BW10" s="157"/>
      <c r="BX10" s="148"/>
      <c r="BY10" s="149"/>
      <c r="BZ10" s="149"/>
      <c r="CA10" s="149"/>
      <c r="CB10" s="149"/>
      <c r="CC10" s="149"/>
      <c r="CD10" s="148"/>
      <c r="CE10" s="149"/>
      <c r="CF10" s="149"/>
      <c r="CG10" s="149"/>
      <c r="CH10" s="149"/>
      <c r="CI10" s="149"/>
      <c r="CJ10" s="148"/>
      <c r="CK10" s="149"/>
      <c r="CL10" s="149"/>
      <c r="CM10" s="149"/>
      <c r="CN10" s="149"/>
      <c r="CO10" s="149"/>
      <c r="CP10" s="150"/>
      <c r="CQ10" s="151"/>
      <c r="CR10" s="151"/>
      <c r="CS10" s="151"/>
      <c r="CT10" s="151"/>
      <c r="CU10" s="151"/>
      <c r="CV10" s="22"/>
    </row>
    <row r="11" spans="1:100" ht="12.75" customHeight="1" x14ac:dyDescent="0.25">
      <c r="A11" s="185"/>
      <c r="B11" s="185"/>
      <c r="C11" s="185"/>
      <c r="D11" s="185"/>
      <c r="E11" s="185"/>
      <c r="F11" s="244" t="s">
        <v>312</v>
      </c>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161"/>
      <c r="AZ11" s="161"/>
      <c r="BA11" s="161"/>
      <c r="BB11" s="161"/>
      <c r="BC11" s="161"/>
      <c r="BD11" s="157"/>
      <c r="BE11" s="157"/>
      <c r="BF11" s="157"/>
      <c r="BG11" s="157"/>
      <c r="BH11" s="157"/>
      <c r="BI11" s="157"/>
      <c r="BJ11" s="157"/>
      <c r="BK11" s="157"/>
      <c r="BL11" s="157"/>
      <c r="BM11" s="157"/>
      <c r="BN11" s="157"/>
      <c r="BO11" s="157"/>
      <c r="BP11" s="157"/>
      <c r="BQ11" s="157"/>
      <c r="BR11" s="157"/>
      <c r="BS11" s="157"/>
      <c r="BT11" s="157"/>
      <c r="BU11" s="157"/>
      <c r="BV11" s="157"/>
      <c r="BW11" s="157"/>
      <c r="BX11" s="149"/>
      <c r="BY11" s="149"/>
      <c r="BZ11" s="149"/>
      <c r="CA11" s="149"/>
      <c r="CB11" s="149"/>
      <c r="CC11" s="149"/>
      <c r="CD11" s="149"/>
      <c r="CE11" s="149"/>
      <c r="CF11" s="149"/>
      <c r="CG11" s="149"/>
      <c r="CH11" s="149"/>
      <c r="CI11" s="149"/>
      <c r="CJ11" s="149"/>
      <c r="CK11" s="149"/>
      <c r="CL11" s="149"/>
      <c r="CM11" s="149"/>
      <c r="CN11" s="149"/>
      <c r="CO11" s="149"/>
      <c r="CP11" s="151"/>
      <c r="CQ11" s="151"/>
      <c r="CR11" s="151"/>
      <c r="CS11" s="151"/>
      <c r="CT11" s="151"/>
      <c r="CU11" s="151"/>
      <c r="CV11" s="3"/>
    </row>
    <row r="12" spans="1:100" ht="15" customHeight="1" x14ac:dyDescent="0.25">
      <c r="A12" s="185"/>
      <c r="B12" s="185"/>
      <c r="C12" s="185"/>
      <c r="D12" s="185"/>
      <c r="E12" s="185"/>
      <c r="F12" s="244" t="s">
        <v>313</v>
      </c>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161"/>
      <c r="AZ12" s="161"/>
      <c r="BA12" s="161"/>
      <c r="BB12" s="161"/>
      <c r="BC12" s="161"/>
      <c r="BD12" s="157"/>
      <c r="BE12" s="157"/>
      <c r="BF12" s="157"/>
      <c r="BG12" s="157"/>
      <c r="BH12" s="157"/>
      <c r="BI12" s="157"/>
      <c r="BJ12" s="157"/>
      <c r="BK12" s="157"/>
      <c r="BL12" s="157"/>
      <c r="BM12" s="157"/>
      <c r="BN12" s="157"/>
      <c r="BO12" s="157"/>
      <c r="BP12" s="157"/>
      <c r="BQ12" s="157"/>
      <c r="BR12" s="157"/>
      <c r="BS12" s="157"/>
      <c r="BT12" s="157"/>
      <c r="BU12" s="157"/>
      <c r="BV12" s="157"/>
      <c r="BW12" s="157"/>
      <c r="BX12" s="149"/>
      <c r="BY12" s="149"/>
      <c r="BZ12" s="149"/>
      <c r="CA12" s="149"/>
      <c r="CB12" s="149"/>
      <c r="CC12" s="149"/>
      <c r="CD12" s="149"/>
      <c r="CE12" s="149"/>
      <c r="CF12" s="149"/>
      <c r="CG12" s="149"/>
      <c r="CH12" s="149"/>
      <c r="CI12" s="149"/>
      <c r="CJ12" s="149"/>
      <c r="CK12" s="149"/>
      <c r="CL12" s="149"/>
      <c r="CM12" s="149"/>
      <c r="CN12" s="149"/>
      <c r="CO12" s="149"/>
      <c r="CP12" s="151"/>
      <c r="CQ12" s="151"/>
      <c r="CR12" s="151"/>
      <c r="CS12" s="151"/>
      <c r="CT12" s="151"/>
      <c r="CU12" s="151"/>
      <c r="CV12" s="3"/>
    </row>
    <row r="13" spans="1:100" ht="15" customHeight="1" x14ac:dyDescent="0.25">
      <c r="A13" s="185"/>
      <c r="B13" s="185"/>
      <c r="C13" s="185"/>
      <c r="D13" s="185"/>
      <c r="E13" s="185"/>
      <c r="F13" s="244" t="s">
        <v>314</v>
      </c>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161"/>
      <c r="AZ13" s="161"/>
      <c r="BA13" s="161"/>
      <c r="BB13" s="161"/>
      <c r="BC13" s="161"/>
      <c r="BD13" s="157"/>
      <c r="BE13" s="157"/>
      <c r="BF13" s="157"/>
      <c r="BG13" s="157"/>
      <c r="BH13" s="157"/>
      <c r="BI13" s="157"/>
      <c r="BJ13" s="157"/>
      <c r="BK13" s="157"/>
      <c r="BL13" s="157"/>
      <c r="BM13" s="157"/>
      <c r="BN13" s="157"/>
      <c r="BO13" s="157"/>
      <c r="BP13" s="157"/>
      <c r="BQ13" s="157"/>
      <c r="BR13" s="157"/>
      <c r="BS13" s="157"/>
      <c r="BT13" s="157"/>
      <c r="BU13" s="157"/>
      <c r="BV13" s="157"/>
      <c r="BW13" s="157"/>
      <c r="BX13" s="149"/>
      <c r="BY13" s="149"/>
      <c r="BZ13" s="149"/>
      <c r="CA13" s="149"/>
      <c r="CB13" s="149"/>
      <c r="CC13" s="149"/>
      <c r="CD13" s="149"/>
      <c r="CE13" s="149"/>
      <c r="CF13" s="149"/>
      <c r="CG13" s="149"/>
      <c r="CH13" s="149"/>
      <c r="CI13" s="149"/>
      <c r="CJ13" s="149"/>
      <c r="CK13" s="149"/>
      <c r="CL13" s="149"/>
      <c r="CM13" s="149"/>
      <c r="CN13" s="149"/>
      <c r="CO13" s="149"/>
      <c r="CP13" s="151"/>
      <c r="CQ13" s="151"/>
      <c r="CR13" s="151"/>
      <c r="CS13" s="151"/>
      <c r="CT13" s="151"/>
      <c r="CU13" s="151"/>
      <c r="CV13" s="3"/>
    </row>
    <row r="14" spans="1:100" ht="15" customHeight="1" x14ac:dyDescent="0.25">
      <c r="A14" s="185"/>
      <c r="B14" s="185"/>
      <c r="C14" s="185"/>
      <c r="D14" s="185"/>
      <c r="E14" s="185"/>
      <c r="F14" s="244" t="s">
        <v>315</v>
      </c>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161"/>
      <c r="AZ14" s="161"/>
      <c r="BA14" s="161"/>
      <c r="BB14" s="161"/>
      <c r="BC14" s="161"/>
      <c r="BD14" s="157"/>
      <c r="BE14" s="157"/>
      <c r="BF14" s="157"/>
      <c r="BG14" s="157"/>
      <c r="BH14" s="157"/>
      <c r="BI14" s="157"/>
      <c r="BJ14" s="157"/>
      <c r="BK14" s="157"/>
      <c r="BL14" s="157"/>
      <c r="BM14" s="157"/>
      <c r="BN14" s="157"/>
      <c r="BO14" s="157"/>
      <c r="BP14" s="157"/>
      <c r="BQ14" s="157"/>
      <c r="BR14" s="157"/>
      <c r="BS14" s="157"/>
      <c r="BT14" s="157"/>
      <c r="BU14" s="157"/>
      <c r="BV14" s="157"/>
      <c r="BW14" s="157"/>
      <c r="BX14" s="149"/>
      <c r="BY14" s="149"/>
      <c r="BZ14" s="149"/>
      <c r="CA14" s="149"/>
      <c r="CB14" s="149"/>
      <c r="CC14" s="149"/>
      <c r="CD14" s="149"/>
      <c r="CE14" s="149"/>
      <c r="CF14" s="149"/>
      <c r="CG14" s="149"/>
      <c r="CH14" s="149"/>
      <c r="CI14" s="149"/>
      <c r="CJ14" s="149"/>
      <c r="CK14" s="149"/>
      <c r="CL14" s="149"/>
      <c r="CM14" s="149"/>
      <c r="CN14" s="149"/>
      <c r="CO14" s="149"/>
      <c r="CP14" s="151"/>
      <c r="CQ14" s="151"/>
      <c r="CR14" s="151"/>
      <c r="CS14" s="151"/>
      <c r="CT14" s="151"/>
      <c r="CU14" s="151"/>
      <c r="CV14" s="3"/>
    </row>
    <row r="15" spans="1:100" ht="15" customHeight="1" x14ac:dyDescent="0.25">
      <c r="A15" s="185"/>
      <c r="B15" s="185"/>
      <c r="C15" s="185"/>
      <c r="D15" s="185"/>
      <c r="E15" s="185"/>
      <c r="F15" s="244" t="s">
        <v>316</v>
      </c>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161"/>
      <c r="AZ15" s="161"/>
      <c r="BA15" s="161"/>
      <c r="BB15" s="161"/>
      <c r="BC15" s="161"/>
      <c r="BD15" s="157"/>
      <c r="BE15" s="157"/>
      <c r="BF15" s="157"/>
      <c r="BG15" s="157"/>
      <c r="BH15" s="157"/>
      <c r="BI15" s="157"/>
      <c r="BJ15" s="157"/>
      <c r="BK15" s="157"/>
      <c r="BL15" s="157"/>
      <c r="BM15" s="157"/>
      <c r="BN15" s="157"/>
      <c r="BO15" s="157"/>
      <c r="BP15" s="157"/>
      <c r="BQ15" s="157"/>
      <c r="BR15" s="157"/>
      <c r="BS15" s="157"/>
      <c r="BT15" s="157"/>
      <c r="BU15" s="157"/>
      <c r="BV15" s="157"/>
      <c r="BW15" s="157"/>
      <c r="BX15" s="149"/>
      <c r="BY15" s="149"/>
      <c r="BZ15" s="149"/>
      <c r="CA15" s="149"/>
      <c r="CB15" s="149"/>
      <c r="CC15" s="149"/>
      <c r="CD15" s="149"/>
      <c r="CE15" s="149"/>
      <c r="CF15" s="149"/>
      <c r="CG15" s="149"/>
      <c r="CH15" s="149"/>
      <c r="CI15" s="149"/>
      <c r="CJ15" s="149"/>
      <c r="CK15" s="149"/>
      <c r="CL15" s="149"/>
      <c r="CM15" s="149"/>
      <c r="CN15" s="149"/>
      <c r="CO15" s="149"/>
      <c r="CP15" s="151"/>
      <c r="CQ15" s="151"/>
      <c r="CR15" s="151"/>
      <c r="CS15" s="151"/>
      <c r="CT15" s="151"/>
      <c r="CU15" s="151"/>
      <c r="CV15" s="3"/>
    </row>
    <row r="16" spans="1:100" ht="10.5" customHeight="1" x14ac:dyDescent="0.25">
      <c r="A16" s="185"/>
      <c r="B16" s="185"/>
      <c r="C16" s="185"/>
      <c r="D16" s="185"/>
      <c r="E16" s="185"/>
      <c r="F16" s="244" t="s">
        <v>317</v>
      </c>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161"/>
      <c r="AZ16" s="161"/>
      <c r="BA16" s="161"/>
      <c r="BB16" s="161"/>
      <c r="BC16" s="161"/>
      <c r="BD16" s="157"/>
      <c r="BE16" s="157"/>
      <c r="BF16" s="157"/>
      <c r="BG16" s="157"/>
      <c r="BH16" s="157"/>
      <c r="BI16" s="157"/>
      <c r="BJ16" s="157"/>
      <c r="BK16" s="157"/>
      <c r="BL16" s="157"/>
      <c r="BM16" s="157"/>
      <c r="BN16" s="157"/>
      <c r="BO16" s="157"/>
      <c r="BP16" s="157"/>
      <c r="BQ16" s="157"/>
      <c r="BR16" s="157"/>
      <c r="BS16" s="157"/>
      <c r="BT16" s="157"/>
      <c r="BU16" s="157"/>
      <c r="BV16" s="157"/>
      <c r="BW16" s="157"/>
      <c r="BX16" s="149"/>
      <c r="BY16" s="149"/>
      <c r="BZ16" s="149"/>
      <c r="CA16" s="149"/>
      <c r="CB16" s="149"/>
      <c r="CC16" s="149"/>
      <c r="CD16" s="149"/>
      <c r="CE16" s="149"/>
      <c r="CF16" s="149"/>
      <c r="CG16" s="149"/>
      <c r="CH16" s="149"/>
      <c r="CI16" s="149"/>
      <c r="CJ16" s="149"/>
      <c r="CK16" s="149"/>
      <c r="CL16" s="149"/>
      <c r="CM16" s="149"/>
      <c r="CN16" s="149"/>
      <c r="CO16" s="149"/>
      <c r="CP16" s="151"/>
      <c r="CQ16" s="151"/>
      <c r="CR16" s="151"/>
      <c r="CS16" s="151"/>
      <c r="CT16" s="151"/>
      <c r="CU16" s="151"/>
      <c r="CV16" s="23"/>
    </row>
    <row r="17" spans="1:100" ht="15" customHeight="1" x14ac:dyDescent="0.25">
      <c r="A17" s="185"/>
      <c r="B17" s="185"/>
      <c r="C17" s="185"/>
      <c r="D17" s="185"/>
      <c r="E17" s="185"/>
      <c r="F17" s="244" t="s">
        <v>318</v>
      </c>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161"/>
      <c r="AZ17" s="161"/>
      <c r="BA17" s="161"/>
      <c r="BB17" s="161"/>
      <c r="BC17" s="161"/>
      <c r="BD17" s="157"/>
      <c r="BE17" s="157"/>
      <c r="BF17" s="157"/>
      <c r="BG17" s="157"/>
      <c r="BH17" s="157"/>
      <c r="BI17" s="157"/>
      <c r="BJ17" s="157"/>
      <c r="BK17" s="157"/>
      <c r="BL17" s="157"/>
      <c r="BM17" s="157"/>
      <c r="BN17" s="157"/>
      <c r="BO17" s="157"/>
      <c r="BP17" s="157"/>
      <c r="BQ17" s="157"/>
      <c r="BR17" s="157"/>
      <c r="BS17" s="157"/>
      <c r="BT17" s="157"/>
      <c r="BU17" s="157"/>
      <c r="BV17" s="157"/>
      <c r="BW17" s="157"/>
      <c r="BX17" s="149"/>
      <c r="BY17" s="149"/>
      <c r="BZ17" s="149"/>
      <c r="CA17" s="149"/>
      <c r="CB17" s="149"/>
      <c r="CC17" s="149"/>
      <c r="CD17" s="149"/>
      <c r="CE17" s="149"/>
      <c r="CF17" s="149"/>
      <c r="CG17" s="149"/>
      <c r="CH17" s="149"/>
      <c r="CI17" s="149"/>
      <c r="CJ17" s="149"/>
      <c r="CK17" s="149"/>
      <c r="CL17" s="149"/>
      <c r="CM17" s="149"/>
      <c r="CN17" s="149"/>
      <c r="CO17" s="149"/>
      <c r="CP17" s="151"/>
      <c r="CQ17" s="151"/>
      <c r="CR17" s="151"/>
      <c r="CS17" s="151"/>
      <c r="CT17" s="151"/>
      <c r="CU17" s="151"/>
      <c r="CV17" s="3"/>
    </row>
    <row r="18" spans="1:100" ht="10.5" customHeight="1" x14ac:dyDescent="0.25">
      <c r="A18" s="185"/>
      <c r="B18" s="185"/>
      <c r="C18" s="185"/>
      <c r="D18" s="185"/>
      <c r="E18" s="185"/>
      <c r="F18" s="246" t="s">
        <v>319</v>
      </c>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161"/>
      <c r="AZ18" s="161"/>
      <c r="BA18" s="161"/>
      <c r="BB18" s="161"/>
      <c r="BC18" s="161"/>
      <c r="BD18" s="157"/>
      <c r="BE18" s="157"/>
      <c r="BF18" s="157"/>
      <c r="BG18" s="157"/>
      <c r="BH18" s="157"/>
      <c r="BI18" s="157"/>
      <c r="BJ18" s="157"/>
      <c r="BK18" s="157"/>
      <c r="BL18" s="157"/>
      <c r="BM18" s="157"/>
      <c r="BN18" s="157"/>
      <c r="BO18" s="157"/>
      <c r="BP18" s="157"/>
      <c r="BQ18" s="157"/>
      <c r="BR18" s="157"/>
      <c r="BS18" s="157"/>
      <c r="BT18" s="157"/>
      <c r="BU18" s="157"/>
      <c r="BV18" s="157"/>
      <c r="BW18" s="157"/>
      <c r="BX18" s="149"/>
      <c r="BY18" s="149"/>
      <c r="BZ18" s="149"/>
      <c r="CA18" s="149"/>
      <c r="CB18" s="149"/>
      <c r="CC18" s="149"/>
      <c r="CD18" s="149"/>
      <c r="CE18" s="149"/>
      <c r="CF18" s="149"/>
      <c r="CG18" s="149"/>
      <c r="CH18" s="149"/>
      <c r="CI18" s="149"/>
      <c r="CJ18" s="149"/>
      <c r="CK18" s="149"/>
      <c r="CL18" s="149"/>
      <c r="CM18" s="149"/>
      <c r="CN18" s="149"/>
      <c r="CO18" s="149"/>
      <c r="CP18" s="151"/>
      <c r="CQ18" s="151"/>
      <c r="CR18" s="151"/>
      <c r="CS18" s="151"/>
      <c r="CT18" s="151"/>
      <c r="CU18" s="151"/>
      <c r="CV18" s="22"/>
    </row>
    <row r="19" spans="1:100" ht="15" customHeight="1" x14ac:dyDescent="0.25">
      <c r="A19" s="184" t="s">
        <v>320</v>
      </c>
      <c r="B19" s="185"/>
      <c r="C19" s="185"/>
      <c r="D19" s="185"/>
      <c r="E19" s="185"/>
      <c r="F19" s="242" t="s">
        <v>321</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160" t="s">
        <v>322</v>
      </c>
      <c r="AZ19" s="161"/>
      <c r="BA19" s="161"/>
      <c r="BB19" s="161"/>
      <c r="BC19" s="161"/>
      <c r="BD19" s="156" t="s">
        <v>48</v>
      </c>
      <c r="BE19" s="157"/>
      <c r="BF19" s="157"/>
      <c r="BG19" s="157"/>
      <c r="BH19" s="157"/>
      <c r="BI19" s="157"/>
      <c r="BJ19" s="156"/>
      <c r="BK19" s="157"/>
      <c r="BL19" s="157"/>
      <c r="BM19" s="157"/>
      <c r="BN19" s="157"/>
      <c r="BO19" s="157"/>
      <c r="BP19" s="157"/>
      <c r="BQ19" s="156"/>
      <c r="BR19" s="157"/>
      <c r="BS19" s="157"/>
      <c r="BT19" s="157"/>
      <c r="BU19" s="157"/>
      <c r="BV19" s="157"/>
      <c r="BW19" s="157"/>
      <c r="BX19" s="148">
        <v>0</v>
      </c>
      <c r="BY19" s="149"/>
      <c r="BZ19" s="149"/>
      <c r="CA19" s="149"/>
      <c r="CB19" s="149"/>
      <c r="CC19" s="149"/>
      <c r="CD19" s="148">
        <v>0</v>
      </c>
      <c r="CE19" s="149"/>
      <c r="CF19" s="149"/>
      <c r="CG19" s="149"/>
      <c r="CH19" s="149"/>
      <c r="CI19" s="149"/>
      <c r="CJ19" s="148">
        <v>0</v>
      </c>
      <c r="CK19" s="149"/>
      <c r="CL19" s="149"/>
      <c r="CM19" s="149"/>
      <c r="CN19" s="149"/>
      <c r="CO19" s="149"/>
      <c r="CP19" s="150"/>
      <c r="CQ19" s="151"/>
      <c r="CR19" s="151"/>
      <c r="CS19" s="151"/>
      <c r="CT19" s="151"/>
      <c r="CU19" s="151"/>
      <c r="CV19" s="3"/>
    </row>
    <row r="20" spans="1:100" ht="12" customHeight="1" x14ac:dyDescent="0.25">
      <c r="A20" s="185"/>
      <c r="B20" s="185"/>
      <c r="C20" s="185"/>
      <c r="D20" s="185"/>
      <c r="E20" s="185"/>
      <c r="F20" s="244" t="s">
        <v>323</v>
      </c>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161"/>
      <c r="AZ20" s="161"/>
      <c r="BA20" s="161"/>
      <c r="BB20" s="161"/>
      <c r="BC20" s="161"/>
      <c r="BD20" s="157"/>
      <c r="BE20" s="157"/>
      <c r="BF20" s="157"/>
      <c r="BG20" s="157"/>
      <c r="BH20" s="157"/>
      <c r="BI20" s="157"/>
      <c r="BJ20" s="157"/>
      <c r="BK20" s="157"/>
      <c r="BL20" s="157"/>
      <c r="BM20" s="157"/>
      <c r="BN20" s="157"/>
      <c r="BO20" s="157"/>
      <c r="BP20" s="157"/>
      <c r="BQ20" s="157"/>
      <c r="BR20" s="157"/>
      <c r="BS20" s="157"/>
      <c r="BT20" s="157"/>
      <c r="BU20" s="157"/>
      <c r="BV20" s="157"/>
      <c r="BW20" s="157"/>
      <c r="BX20" s="149"/>
      <c r="BY20" s="149"/>
      <c r="BZ20" s="149"/>
      <c r="CA20" s="149"/>
      <c r="CB20" s="149"/>
      <c r="CC20" s="149"/>
      <c r="CD20" s="149"/>
      <c r="CE20" s="149"/>
      <c r="CF20" s="149"/>
      <c r="CG20" s="149"/>
      <c r="CH20" s="149"/>
      <c r="CI20" s="149"/>
      <c r="CJ20" s="149"/>
      <c r="CK20" s="149"/>
      <c r="CL20" s="149"/>
      <c r="CM20" s="149"/>
      <c r="CN20" s="149"/>
      <c r="CO20" s="149"/>
      <c r="CP20" s="151"/>
      <c r="CQ20" s="151"/>
      <c r="CR20" s="151"/>
      <c r="CS20" s="151"/>
      <c r="CT20" s="151"/>
      <c r="CU20" s="151"/>
      <c r="CV20" s="3"/>
    </row>
    <row r="21" spans="1:100" ht="13.5" customHeight="1" x14ac:dyDescent="0.25">
      <c r="A21" s="185"/>
      <c r="B21" s="185"/>
      <c r="C21" s="185"/>
      <c r="D21" s="185"/>
      <c r="E21" s="185"/>
      <c r="F21" s="246" t="s">
        <v>324</v>
      </c>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161"/>
      <c r="AZ21" s="161"/>
      <c r="BA21" s="161"/>
      <c r="BB21" s="161"/>
      <c r="BC21" s="161"/>
      <c r="BD21" s="157"/>
      <c r="BE21" s="157"/>
      <c r="BF21" s="157"/>
      <c r="BG21" s="157"/>
      <c r="BH21" s="157"/>
      <c r="BI21" s="157"/>
      <c r="BJ21" s="157"/>
      <c r="BK21" s="157"/>
      <c r="BL21" s="157"/>
      <c r="BM21" s="157"/>
      <c r="BN21" s="157"/>
      <c r="BO21" s="157"/>
      <c r="BP21" s="157"/>
      <c r="BQ21" s="157"/>
      <c r="BR21" s="157"/>
      <c r="BS21" s="157"/>
      <c r="BT21" s="157"/>
      <c r="BU21" s="157"/>
      <c r="BV21" s="157"/>
      <c r="BW21" s="157"/>
      <c r="BX21" s="149"/>
      <c r="BY21" s="149"/>
      <c r="BZ21" s="149"/>
      <c r="CA21" s="149"/>
      <c r="CB21" s="149"/>
      <c r="CC21" s="149"/>
      <c r="CD21" s="149"/>
      <c r="CE21" s="149"/>
      <c r="CF21" s="149"/>
      <c r="CG21" s="149"/>
      <c r="CH21" s="149"/>
      <c r="CI21" s="149"/>
      <c r="CJ21" s="149"/>
      <c r="CK21" s="149"/>
      <c r="CL21" s="149"/>
      <c r="CM21" s="149"/>
      <c r="CN21" s="149"/>
      <c r="CO21" s="149"/>
      <c r="CP21" s="151"/>
      <c r="CQ21" s="151"/>
      <c r="CR21" s="151"/>
      <c r="CS21" s="151"/>
      <c r="CT21" s="151"/>
      <c r="CU21" s="151"/>
      <c r="CV21" s="5"/>
    </row>
    <row r="22" spans="1:100" ht="12" customHeight="1" x14ac:dyDescent="0.25">
      <c r="A22" s="184" t="s">
        <v>325</v>
      </c>
      <c r="B22" s="185"/>
      <c r="C22" s="185"/>
      <c r="D22" s="185"/>
      <c r="E22" s="185"/>
      <c r="F22" s="242" t="s">
        <v>326</v>
      </c>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160" t="s">
        <v>327</v>
      </c>
      <c r="AZ22" s="161"/>
      <c r="BA22" s="161"/>
      <c r="BB22" s="161"/>
      <c r="BC22" s="161"/>
      <c r="BD22" s="156" t="s">
        <v>48</v>
      </c>
      <c r="BE22" s="157"/>
      <c r="BF22" s="157"/>
      <c r="BG22" s="157"/>
      <c r="BH22" s="157"/>
      <c r="BI22" s="157"/>
      <c r="BJ22" s="156"/>
      <c r="BK22" s="157"/>
      <c r="BL22" s="157"/>
      <c r="BM22" s="157"/>
      <c r="BN22" s="157"/>
      <c r="BO22" s="157"/>
      <c r="BP22" s="157"/>
      <c r="BQ22" s="156"/>
      <c r="BR22" s="157"/>
      <c r="BS22" s="157"/>
      <c r="BT22" s="157"/>
      <c r="BU22" s="157"/>
      <c r="BV22" s="157"/>
      <c r="BW22" s="157"/>
      <c r="BX22" s="148"/>
      <c r="BY22" s="149"/>
      <c r="BZ22" s="149"/>
      <c r="CA22" s="149"/>
      <c r="CB22" s="149"/>
      <c r="CC22" s="149"/>
      <c r="CD22" s="148"/>
      <c r="CE22" s="149"/>
      <c r="CF22" s="149"/>
      <c r="CG22" s="149"/>
      <c r="CH22" s="149"/>
      <c r="CI22" s="149"/>
      <c r="CJ22" s="148"/>
      <c r="CK22" s="149"/>
      <c r="CL22" s="149"/>
      <c r="CM22" s="149"/>
      <c r="CN22" s="149"/>
      <c r="CO22" s="149"/>
      <c r="CP22" s="150"/>
      <c r="CQ22" s="151"/>
      <c r="CR22" s="151"/>
      <c r="CS22" s="151"/>
      <c r="CT22" s="151"/>
      <c r="CU22" s="151"/>
      <c r="CV22" s="5"/>
    </row>
    <row r="23" spans="1:100" ht="13.5" customHeight="1" x14ac:dyDescent="0.25">
      <c r="A23" s="185"/>
      <c r="B23" s="185"/>
      <c r="C23" s="185"/>
      <c r="D23" s="185"/>
      <c r="E23" s="185"/>
      <c r="F23" s="246" t="s">
        <v>328</v>
      </c>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161"/>
      <c r="AZ23" s="161"/>
      <c r="BA23" s="161"/>
      <c r="BB23" s="161"/>
      <c r="BC23" s="161"/>
      <c r="BD23" s="157"/>
      <c r="BE23" s="157"/>
      <c r="BF23" s="157"/>
      <c r="BG23" s="157"/>
      <c r="BH23" s="157"/>
      <c r="BI23" s="157"/>
      <c r="BJ23" s="157"/>
      <c r="BK23" s="157"/>
      <c r="BL23" s="157"/>
      <c r="BM23" s="157"/>
      <c r="BN23" s="157"/>
      <c r="BO23" s="157"/>
      <c r="BP23" s="157"/>
      <c r="BQ23" s="157"/>
      <c r="BR23" s="157"/>
      <c r="BS23" s="157"/>
      <c r="BT23" s="157"/>
      <c r="BU23" s="157"/>
      <c r="BV23" s="157"/>
      <c r="BW23" s="157"/>
      <c r="BX23" s="149"/>
      <c r="BY23" s="149"/>
      <c r="BZ23" s="149"/>
      <c r="CA23" s="149"/>
      <c r="CB23" s="149"/>
      <c r="CC23" s="149"/>
      <c r="CD23" s="149"/>
      <c r="CE23" s="149"/>
      <c r="CF23" s="149"/>
      <c r="CG23" s="149"/>
      <c r="CH23" s="149"/>
      <c r="CI23" s="149"/>
      <c r="CJ23" s="149"/>
      <c r="CK23" s="149"/>
      <c r="CL23" s="149"/>
      <c r="CM23" s="149"/>
      <c r="CN23" s="149"/>
      <c r="CO23" s="149"/>
      <c r="CP23" s="151"/>
      <c r="CQ23" s="151"/>
      <c r="CR23" s="151"/>
      <c r="CS23" s="151"/>
      <c r="CT23" s="151"/>
      <c r="CU23" s="151"/>
      <c r="CV23" s="5"/>
    </row>
    <row r="24" spans="1:100" ht="15" customHeight="1" x14ac:dyDescent="0.25">
      <c r="A24" s="184" t="s">
        <v>329</v>
      </c>
      <c r="B24" s="185"/>
      <c r="C24" s="185"/>
      <c r="D24" s="185"/>
      <c r="E24" s="185"/>
      <c r="F24" s="248" t="s">
        <v>310</v>
      </c>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160" t="s">
        <v>330</v>
      </c>
      <c r="AZ24" s="161"/>
      <c r="BA24" s="161"/>
      <c r="BB24" s="161"/>
      <c r="BC24" s="161"/>
      <c r="BD24" s="156" t="s">
        <v>48</v>
      </c>
      <c r="BE24" s="157"/>
      <c r="BF24" s="157"/>
      <c r="BG24" s="157"/>
      <c r="BH24" s="157"/>
      <c r="BI24" s="157"/>
      <c r="BJ24" s="156" t="s">
        <v>48</v>
      </c>
      <c r="BK24" s="157"/>
      <c r="BL24" s="157"/>
      <c r="BM24" s="157"/>
      <c r="BN24" s="157"/>
      <c r="BO24" s="157"/>
      <c r="BP24" s="157"/>
      <c r="BQ24" s="156" t="s">
        <v>48</v>
      </c>
      <c r="BR24" s="157"/>
      <c r="BS24" s="157"/>
      <c r="BT24" s="157"/>
      <c r="BU24" s="157"/>
      <c r="BV24" s="157"/>
      <c r="BW24" s="157"/>
      <c r="BX24" s="148"/>
      <c r="BY24" s="149"/>
      <c r="BZ24" s="149"/>
      <c r="CA24" s="149"/>
      <c r="CB24" s="149"/>
      <c r="CC24" s="149"/>
      <c r="CD24" s="148"/>
      <c r="CE24" s="149"/>
      <c r="CF24" s="149"/>
      <c r="CG24" s="149"/>
      <c r="CH24" s="149"/>
      <c r="CI24" s="149"/>
      <c r="CJ24" s="148"/>
      <c r="CK24" s="149"/>
      <c r="CL24" s="149"/>
      <c r="CM24" s="149"/>
      <c r="CN24" s="149"/>
      <c r="CO24" s="149"/>
      <c r="CP24" s="150"/>
      <c r="CQ24" s="151"/>
      <c r="CR24" s="151"/>
      <c r="CS24" s="151"/>
      <c r="CT24" s="151"/>
      <c r="CU24" s="151"/>
      <c r="CV24" s="2"/>
    </row>
    <row r="25" spans="1:100" ht="15" customHeight="1" x14ac:dyDescent="0.25">
      <c r="A25" s="185"/>
      <c r="B25" s="185"/>
      <c r="C25" s="185"/>
      <c r="D25" s="185"/>
      <c r="E25" s="185"/>
      <c r="F25" s="240" t="s">
        <v>331</v>
      </c>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161"/>
      <c r="AZ25" s="161"/>
      <c r="BA25" s="161"/>
      <c r="BB25" s="161"/>
      <c r="BC25" s="161"/>
      <c r="BD25" s="157"/>
      <c r="BE25" s="157"/>
      <c r="BF25" s="157"/>
      <c r="BG25" s="157"/>
      <c r="BH25" s="157"/>
      <c r="BI25" s="157"/>
      <c r="BJ25" s="157"/>
      <c r="BK25" s="157"/>
      <c r="BL25" s="157"/>
      <c r="BM25" s="157"/>
      <c r="BN25" s="157"/>
      <c r="BO25" s="157"/>
      <c r="BP25" s="157"/>
      <c r="BQ25" s="157"/>
      <c r="BR25" s="157"/>
      <c r="BS25" s="157"/>
      <c r="BT25" s="157"/>
      <c r="BU25" s="157"/>
      <c r="BV25" s="157"/>
      <c r="BW25" s="157"/>
      <c r="BX25" s="149"/>
      <c r="BY25" s="149"/>
      <c r="BZ25" s="149"/>
      <c r="CA25" s="149"/>
      <c r="CB25" s="149"/>
      <c r="CC25" s="149"/>
      <c r="CD25" s="149"/>
      <c r="CE25" s="149"/>
      <c r="CF25" s="149"/>
      <c r="CG25" s="149"/>
      <c r="CH25" s="149"/>
      <c r="CI25" s="149"/>
      <c r="CJ25" s="149"/>
      <c r="CK25" s="149"/>
      <c r="CL25" s="149"/>
      <c r="CM25" s="149"/>
      <c r="CN25" s="149"/>
      <c r="CO25" s="149"/>
      <c r="CP25" s="151"/>
      <c r="CQ25" s="151"/>
      <c r="CR25" s="151"/>
      <c r="CS25" s="151"/>
      <c r="CT25" s="151"/>
      <c r="CU25" s="151"/>
      <c r="CV25" s="2"/>
    </row>
    <row r="26" spans="1:100" ht="15" customHeight="1" x14ac:dyDescent="0.25">
      <c r="A26" s="184"/>
      <c r="B26" s="185"/>
      <c r="C26" s="185"/>
      <c r="D26" s="185"/>
      <c r="E26" s="185"/>
      <c r="F26" s="207" t="s">
        <v>332</v>
      </c>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160" t="s">
        <v>333</v>
      </c>
      <c r="AZ26" s="161"/>
      <c r="BA26" s="161"/>
      <c r="BB26" s="161"/>
      <c r="BC26" s="161"/>
      <c r="BD26" s="156"/>
      <c r="BE26" s="157"/>
      <c r="BF26" s="157"/>
      <c r="BG26" s="157"/>
      <c r="BH26" s="157"/>
      <c r="BI26" s="157"/>
      <c r="BJ26" s="156"/>
      <c r="BK26" s="157"/>
      <c r="BL26" s="157"/>
      <c r="BM26" s="157"/>
      <c r="BN26" s="157"/>
      <c r="BO26" s="157"/>
      <c r="BP26" s="157"/>
      <c r="BQ26" s="156"/>
      <c r="BR26" s="157"/>
      <c r="BS26" s="157"/>
      <c r="BT26" s="157"/>
      <c r="BU26" s="157"/>
      <c r="BV26" s="157"/>
      <c r="BW26" s="157"/>
      <c r="BX26" s="148"/>
      <c r="BY26" s="149"/>
      <c r="BZ26" s="149"/>
      <c r="CA26" s="149"/>
      <c r="CB26" s="149"/>
      <c r="CC26" s="149"/>
      <c r="CD26" s="148"/>
      <c r="CE26" s="149"/>
      <c r="CF26" s="149"/>
      <c r="CG26" s="149"/>
      <c r="CH26" s="149"/>
      <c r="CI26" s="149"/>
      <c r="CJ26" s="148"/>
      <c r="CK26" s="149"/>
      <c r="CL26" s="149"/>
      <c r="CM26" s="149"/>
      <c r="CN26" s="149"/>
      <c r="CO26" s="149"/>
      <c r="CP26" s="150"/>
      <c r="CQ26" s="151"/>
      <c r="CR26" s="151"/>
      <c r="CS26" s="151"/>
      <c r="CT26" s="151"/>
      <c r="CU26" s="151"/>
      <c r="CV26" s="2"/>
    </row>
    <row r="27" spans="1:100" ht="15" customHeight="1" x14ac:dyDescent="0.25">
      <c r="A27" s="185"/>
      <c r="B27" s="185"/>
      <c r="C27" s="185"/>
      <c r="D27" s="185"/>
      <c r="E27" s="185"/>
      <c r="F27" s="190"/>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61"/>
      <c r="AZ27" s="161"/>
      <c r="BA27" s="161"/>
      <c r="BB27" s="161"/>
      <c r="BC27" s="161"/>
      <c r="BD27" s="157"/>
      <c r="BE27" s="157"/>
      <c r="BF27" s="157"/>
      <c r="BG27" s="157"/>
      <c r="BH27" s="157"/>
      <c r="BI27" s="157"/>
      <c r="BJ27" s="157"/>
      <c r="BK27" s="157"/>
      <c r="BL27" s="157"/>
      <c r="BM27" s="157"/>
      <c r="BN27" s="157"/>
      <c r="BO27" s="157"/>
      <c r="BP27" s="157"/>
      <c r="BQ27" s="157"/>
      <c r="BR27" s="157"/>
      <c r="BS27" s="157"/>
      <c r="BT27" s="157"/>
      <c r="BU27" s="157"/>
      <c r="BV27" s="157"/>
      <c r="BW27" s="157"/>
      <c r="BX27" s="149"/>
      <c r="BY27" s="149"/>
      <c r="BZ27" s="149"/>
      <c r="CA27" s="149"/>
      <c r="CB27" s="149"/>
      <c r="CC27" s="149"/>
      <c r="CD27" s="149"/>
      <c r="CE27" s="149"/>
      <c r="CF27" s="149"/>
      <c r="CG27" s="149"/>
      <c r="CH27" s="149"/>
      <c r="CI27" s="149"/>
      <c r="CJ27" s="149"/>
      <c r="CK27" s="149"/>
      <c r="CL27" s="149"/>
      <c r="CM27" s="149"/>
      <c r="CN27" s="149"/>
      <c r="CO27" s="149"/>
      <c r="CP27" s="151"/>
      <c r="CQ27" s="151"/>
      <c r="CR27" s="151"/>
      <c r="CS27" s="151"/>
      <c r="CT27" s="151"/>
      <c r="CU27" s="151"/>
      <c r="CV27" s="2"/>
    </row>
    <row r="28" spans="1:100" ht="15" customHeight="1" x14ac:dyDescent="0.25">
      <c r="A28" s="184"/>
      <c r="B28" s="185"/>
      <c r="C28" s="185"/>
      <c r="D28" s="185"/>
      <c r="E28" s="185"/>
      <c r="F28" s="207" t="s">
        <v>334</v>
      </c>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160" t="s">
        <v>335</v>
      </c>
      <c r="AZ28" s="161"/>
      <c r="BA28" s="161"/>
      <c r="BB28" s="161"/>
      <c r="BC28" s="161"/>
      <c r="BD28" s="156"/>
      <c r="BE28" s="157"/>
      <c r="BF28" s="157"/>
      <c r="BG28" s="157"/>
      <c r="BH28" s="157"/>
      <c r="BI28" s="157"/>
      <c r="BJ28" s="156"/>
      <c r="BK28" s="157"/>
      <c r="BL28" s="157"/>
      <c r="BM28" s="157"/>
      <c r="BN28" s="157"/>
      <c r="BO28" s="157"/>
      <c r="BP28" s="157"/>
      <c r="BQ28" s="156"/>
      <c r="BR28" s="157"/>
      <c r="BS28" s="157"/>
      <c r="BT28" s="157"/>
      <c r="BU28" s="157"/>
      <c r="BV28" s="157"/>
      <c r="BW28" s="157"/>
      <c r="BX28" s="148"/>
      <c r="BY28" s="149"/>
      <c r="BZ28" s="149"/>
      <c r="CA28" s="149"/>
      <c r="CB28" s="149"/>
      <c r="CC28" s="149"/>
      <c r="CD28" s="148"/>
      <c r="CE28" s="149"/>
      <c r="CF28" s="149"/>
      <c r="CG28" s="149"/>
      <c r="CH28" s="149"/>
      <c r="CI28" s="149"/>
      <c r="CJ28" s="148"/>
      <c r="CK28" s="149"/>
      <c r="CL28" s="149"/>
      <c r="CM28" s="149"/>
      <c r="CN28" s="149"/>
      <c r="CO28" s="149"/>
      <c r="CP28" s="150"/>
      <c r="CQ28" s="151"/>
      <c r="CR28" s="151"/>
      <c r="CS28" s="151"/>
      <c r="CT28" s="151"/>
      <c r="CU28" s="151"/>
      <c r="CV28" s="2"/>
    </row>
    <row r="29" spans="1:100" ht="15" customHeight="1" x14ac:dyDescent="0.25">
      <c r="A29" s="185"/>
      <c r="B29" s="185"/>
      <c r="C29" s="185"/>
      <c r="D29" s="185"/>
      <c r="E29" s="185"/>
      <c r="F29" s="190"/>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61"/>
      <c r="AZ29" s="161"/>
      <c r="BA29" s="161"/>
      <c r="BB29" s="161"/>
      <c r="BC29" s="161"/>
      <c r="BD29" s="157"/>
      <c r="BE29" s="157"/>
      <c r="BF29" s="157"/>
      <c r="BG29" s="157"/>
      <c r="BH29" s="157"/>
      <c r="BI29" s="157"/>
      <c r="BJ29" s="157"/>
      <c r="BK29" s="157"/>
      <c r="BL29" s="157"/>
      <c r="BM29" s="157"/>
      <c r="BN29" s="157"/>
      <c r="BO29" s="157"/>
      <c r="BP29" s="157"/>
      <c r="BQ29" s="157"/>
      <c r="BR29" s="157"/>
      <c r="BS29" s="157"/>
      <c r="BT29" s="157"/>
      <c r="BU29" s="157"/>
      <c r="BV29" s="157"/>
      <c r="BW29" s="157"/>
      <c r="BX29" s="149"/>
      <c r="BY29" s="149"/>
      <c r="BZ29" s="149"/>
      <c r="CA29" s="149"/>
      <c r="CB29" s="149"/>
      <c r="CC29" s="149"/>
      <c r="CD29" s="149"/>
      <c r="CE29" s="149"/>
      <c r="CF29" s="149"/>
      <c r="CG29" s="149"/>
      <c r="CH29" s="149"/>
      <c r="CI29" s="149"/>
      <c r="CJ29" s="149"/>
      <c r="CK29" s="149"/>
      <c r="CL29" s="149"/>
      <c r="CM29" s="149"/>
      <c r="CN29" s="149"/>
      <c r="CO29" s="149"/>
      <c r="CP29" s="151"/>
      <c r="CQ29" s="151"/>
      <c r="CR29" s="151"/>
      <c r="CS29" s="151"/>
      <c r="CT29" s="151"/>
      <c r="CU29" s="151"/>
      <c r="CV29" s="2"/>
    </row>
    <row r="30" spans="1:100" ht="15" customHeight="1" x14ac:dyDescent="0.25">
      <c r="A30" s="184" t="s">
        <v>336</v>
      </c>
      <c r="B30" s="185"/>
      <c r="C30" s="185"/>
      <c r="D30" s="185"/>
      <c r="E30" s="185"/>
      <c r="F30" s="232" t="s">
        <v>337</v>
      </c>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160" t="s">
        <v>338</v>
      </c>
      <c r="AZ30" s="161"/>
      <c r="BA30" s="161"/>
      <c r="BB30" s="161"/>
      <c r="BC30" s="161"/>
      <c r="BD30" s="156" t="s">
        <v>48</v>
      </c>
      <c r="BE30" s="157"/>
      <c r="BF30" s="157"/>
      <c r="BG30" s="157"/>
      <c r="BH30" s="157"/>
      <c r="BI30" s="157"/>
      <c r="BJ30" s="156" t="s">
        <v>48</v>
      </c>
      <c r="BK30" s="157"/>
      <c r="BL30" s="157"/>
      <c r="BM30" s="157"/>
      <c r="BN30" s="157"/>
      <c r="BO30" s="157"/>
      <c r="BP30" s="157"/>
      <c r="BQ30" s="156" t="s">
        <v>48</v>
      </c>
      <c r="BR30" s="157"/>
      <c r="BS30" s="157"/>
      <c r="BT30" s="157"/>
      <c r="BU30" s="157"/>
      <c r="BV30" s="157"/>
      <c r="BW30" s="157"/>
      <c r="BX30" s="148"/>
      <c r="BY30" s="149"/>
      <c r="BZ30" s="149"/>
      <c r="CA30" s="149"/>
      <c r="CB30" s="149"/>
      <c r="CC30" s="149"/>
      <c r="CD30" s="148"/>
      <c r="CE30" s="149"/>
      <c r="CF30" s="149"/>
      <c r="CG30" s="149"/>
      <c r="CH30" s="149"/>
      <c r="CI30" s="149"/>
      <c r="CJ30" s="148"/>
      <c r="CK30" s="149"/>
      <c r="CL30" s="149"/>
      <c r="CM30" s="149"/>
      <c r="CN30" s="149"/>
      <c r="CO30" s="149"/>
      <c r="CP30" s="148"/>
      <c r="CQ30" s="149"/>
      <c r="CR30" s="149"/>
      <c r="CS30" s="149"/>
      <c r="CT30" s="149"/>
      <c r="CU30" s="149"/>
      <c r="CV30" s="2"/>
    </row>
    <row r="31" spans="1:100" ht="15" customHeight="1" x14ac:dyDescent="0.25">
      <c r="A31" s="184" t="s">
        <v>339</v>
      </c>
      <c r="B31" s="185"/>
      <c r="C31" s="185"/>
      <c r="D31" s="185"/>
      <c r="E31" s="185"/>
      <c r="F31" s="242" t="s">
        <v>321</v>
      </c>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160" t="s">
        <v>340</v>
      </c>
      <c r="AZ31" s="161"/>
      <c r="BA31" s="161"/>
      <c r="BB31" s="161"/>
      <c r="BC31" s="161"/>
      <c r="BD31" s="156" t="s">
        <v>48</v>
      </c>
      <c r="BE31" s="157"/>
      <c r="BF31" s="157"/>
      <c r="BG31" s="157"/>
      <c r="BH31" s="157"/>
      <c r="BI31" s="157"/>
      <c r="BJ31" s="156"/>
      <c r="BK31" s="157"/>
      <c r="BL31" s="157"/>
      <c r="BM31" s="157"/>
      <c r="BN31" s="157"/>
      <c r="BO31" s="157"/>
      <c r="BP31" s="157"/>
      <c r="BQ31" s="156"/>
      <c r="BR31" s="157"/>
      <c r="BS31" s="157"/>
      <c r="BT31" s="157"/>
      <c r="BU31" s="157"/>
      <c r="BV31" s="157"/>
      <c r="BW31" s="157"/>
      <c r="BX31" s="148">
        <f>BX34+BX40+BX70</f>
        <v>19730856.550000001</v>
      </c>
      <c r="BY31" s="149"/>
      <c r="BZ31" s="149"/>
      <c r="CA31" s="149"/>
      <c r="CB31" s="149"/>
      <c r="CC31" s="149"/>
      <c r="CD31" s="148">
        <f>CD34+CD40+CD70</f>
        <v>14574700.060000001</v>
      </c>
      <c r="CE31" s="149"/>
      <c r="CF31" s="149"/>
      <c r="CG31" s="149"/>
      <c r="CH31" s="149"/>
      <c r="CI31" s="149"/>
      <c r="CJ31" s="148">
        <f>CJ34+CJ40+CJ70</f>
        <v>14361544.060000001</v>
      </c>
      <c r="CK31" s="149"/>
      <c r="CL31" s="149"/>
      <c r="CM31" s="149"/>
      <c r="CN31" s="149"/>
      <c r="CO31" s="149"/>
      <c r="CP31" s="150"/>
      <c r="CQ31" s="151"/>
      <c r="CR31" s="151"/>
      <c r="CS31" s="151"/>
      <c r="CT31" s="151"/>
      <c r="CU31" s="151"/>
      <c r="CV31" s="2"/>
    </row>
    <row r="32" spans="1:100" ht="15" customHeight="1" x14ac:dyDescent="0.25">
      <c r="A32" s="185"/>
      <c r="B32" s="185"/>
      <c r="C32" s="185"/>
      <c r="D32" s="185"/>
      <c r="E32" s="185"/>
      <c r="F32" s="244" t="s">
        <v>341</v>
      </c>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161"/>
      <c r="AZ32" s="161"/>
      <c r="BA32" s="161"/>
      <c r="BB32" s="161"/>
      <c r="BC32" s="161"/>
      <c r="BD32" s="157"/>
      <c r="BE32" s="157"/>
      <c r="BF32" s="157"/>
      <c r="BG32" s="157"/>
      <c r="BH32" s="157"/>
      <c r="BI32" s="157"/>
      <c r="BJ32" s="157"/>
      <c r="BK32" s="157"/>
      <c r="BL32" s="157"/>
      <c r="BM32" s="157"/>
      <c r="BN32" s="157"/>
      <c r="BO32" s="157"/>
      <c r="BP32" s="157"/>
      <c r="BQ32" s="157"/>
      <c r="BR32" s="157"/>
      <c r="BS32" s="157"/>
      <c r="BT32" s="157"/>
      <c r="BU32" s="157"/>
      <c r="BV32" s="157"/>
      <c r="BW32" s="157"/>
      <c r="BX32" s="149"/>
      <c r="BY32" s="149"/>
      <c r="BZ32" s="149"/>
      <c r="CA32" s="149"/>
      <c r="CB32" s="149"/>
      <c r="CC32" s="149"/>
      <c r="CD32" s="149"/>
      <c r="CE32" s="149"/>
      <c r="CF32" s="149"/>
      <c r="CG32" s="149"/>
      <c r="CH32" s="149"/>
      <c r="CI32" s="149"/>
      <c r="CJ32" s="149"/>
      <c r="CK32" s="149"/>
      <c r="CL32" s="149"/>
      <c r="CM32" s="149"/>
      <c r="CN32" s="149"/>
      <c r="CO32" s="149"/>
      <c r="CP32" s="151"/>
      <c r="CQ32" s="151"/>
      <c r="CR32" s="151"/>
      <c r="CS32" s="151"/>
      <c r="CT32" s="151"/>
      <c r="CU32" s="151"/>
      <c r="CV32" s="2"/>
    </row>
    <row r="33" spans="1:100" ht="15" customHeight="1" x14ac:dyDescent="0.25">
      <c r="A33" s="185"/>
      <c r="B33" s="185"/>
      <c r="C33" s="185"/>
      <c r="D33" s="185"/>
      <c r="E33" s="185"/>
      <c r="F33" s="246" t="s">
        <v>342</v>
      </c>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161"/>
      <c r="AZ33" s="161"/>
      <c r="BA33" s="161"/>
      <c r="BB33" s="161"/>
      <c r="BC33" s="161"/>
      <c r="BD33" s="157"/>
      <c r="BE33" s="157"/>
      <c r="BF33" s="157"/>
      <c r="BG33" s="157"/>
      <c r="BH33" s="157"/>
      <c r="BI33" s="157"/>
      <c r="BJ33" s="157"/>
      <c r="BK33" s="157"/>
      <c r="BL33" s="157"/>
      <c r="BM33" s="157"/>
      <c r="BN33" s="157"/>
      <c r="BO33" s="157"/>
      <c r="BP33" s="157"/>
      <c r="BQ33" s="157"/>
      <c r="BR33" s="157"/>
      <c r="BS33" s="157"/>
      <c r="BT33" s="157"/>
      <c r="BU33" s="157"/>
      <c r="BV33" s="157"/>
      <c r="BW33" s="157"/>
      <c r="BX33" s="149"/>
      <c r="BY33" s="149"/>
      <c r="BZ33" s="149"/>
      <c r="CA33" s="149"/>
      <c r="CB33" s="149"/>
      <c r="CC33" s="149"/>
      <c r="CD33" s="149"/>
      <c r="CE33" s="149"/>
      <c r="CF33" s="149"/>
      <c r="CG33" s="149"/>
      <c r="CH33" s="149"/>
      <c r="CI33" s="149"/>
      <c r="CJ33" s="149"/>
      <c r="CK33" s="149"/>
      <c r="CL33" s="149"/>
      <c r="CM33" s="149"/>
      <c r="CN33" s="149"/>
      <c r="CO33" s="149"/>
      <c r="CP33" s="151"/>
      <c r="CQ33" s="151"/>
      <c r="CR33" s="151"/>
      <c r="CS33" s="151"/>
      <c r="CT33" s="151"/>
      <c r="CU33" s="151"/>
      <c r="CV33" s="2"/>
    </row>
    <row r="34" spans="1:100" ht="15" customHeight="1" x14ac:dyDescent="0.25">
      <c r="A34" s="184" t="s">
        <v>343</v>
      </c>
      <c r="B34" s="185"/>
      <c r="C34" s="185"/>
      <c r="D34" s="185"/>
      <c r="E34" s="185"/>
      <c r="F34" s="236" t="s">
        <v>310</v>
      </c>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160" t="s">
        <v>344</v>
      </c>
      <c r="AZ34" s="161"/>
      <c r="BA34" s="161"/>
      <c r="BB34" s="161"/>
      <c r="BC34" s="161"/>
      <c r="BD34" s="156" t="s">
        <v>48</v>
      </c>
      <c r="BE34" s="157"/>
      <c r="BF34" s="157"/>
      <c r="BG34" s="157"/>
      <c r="BH34" s="157"/>
      <c r="BI34" s="157"/>
      <c r="BJ34" s="156"/>
      <c r="BK34" s="157"/>
      <c r="BL34" s="157"/>
      <c r="BM34" s="157"/>
      <c r="BN34" s="157"/>
      <c r="BO34" s="157"/>
      <c r="BP34" s="157"/>
      <c r="BQ34" s="156"/>
      <c r="BR34" s="157"/>
      <c r="BS34" s="157"/>
      <c r="BT34" s="157"/>
      <c r="BU34" s="157"/>
      <c r="BV34" s="157"/>
      <c r="BW34" s="157"/>
      <c r="BX34" s="148">
        <f>BX37</f>
        <v>7534340.8799999999</v>
      </c>
      <c r="BY34" s="149"/>
      <c r="BZ34" s="149"/>
      <c r="CA34" s="149"/>
      <c r="CB34" s="149"/>
      <c r="CC34" s="149"/>
      <c r="CD34" s="148">
        <f>CD37</f>
        <v>2891804.39</v>
      </c>
      <c r="CE34" s="149"/>
      <c r="CF34" s="149"/>
      <c r="CG34" s="149"/>
      <c r="CH34" s="149"/>
      <c r="CI34" s="149"/>
      <c r="CJ34" s="148">
        <f>CJ37</f>
        <v>2891804.39</v>
      </c>
      <c r="CK34" s="149"/>
      <c r="CL34" s="149"/>
      <c r="CM34" s="149"/>
      <c r="CN34" s="149"/>
      <c r="CO34" s="149"/>
      <c r="CP34" s="150"/>
      <c r="CQ34" s="151"/>
      <c r="CR34" s="151"/>
      <c r="CS34" s="151"/>
      <c r="CT34" s="151"/>
      <c r="CU34" s="151"/>
      <c r="CV34" s="2"/>
    </row>
    <row r="35" spans="1:100" ht="15" customHeight="1" x14ac:dyDescent="0.25">
      <c r="A35" s="185"/>
      <c r="B35" s="185"/>
      <c r="C35" s="185"/>
      <c r="D35" s="185"/>
      <c r="E35" s="185"/>
      <c r="F35" s="238" t="s">
        <v>345</v>
      </c>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161"/>
      <c r="AZ35" s="161"/>
      <c r="BA35" s="161"/>
      <c r="BB35" s="161"/>
      <c r="BC35" s="161"/>
      <c r="BD35" s="157"/>
      <c r="BE35" s="157"/>
      <c r="BF35" s="157"/>
      <c r="BG35" s="157"/>
      <c r="BH35" s="157"/>
      <c r="BI35" s="157"/>
      <c r="BJ35" s="157"/>
      <c r="BK35" s="157"/>
      <c r="BL35" s="157"/>
      <c r="BM35" s="157"/>
      <c r="BN35" s="157"/>
      <c r="BO35" s="157"/>
      <c r="BP35" s="157"/>
      <c r="BQ35" s="157"/>
      <c r="BR35" s="157"/>
      <c r="BS35" s="157"/>
      <c r="BT35" s="157"/>
      <c r="BU35" s="157"/>
      <c r="BV35" s="157"/>
      <c r="BW35" s="157"/>
      <c r="BX35" s="149"/>
      <c r="BY35" s="149"/>
      <c r="BZ35" s="149"/>
      <c r="CA35" s="149"/>
      <c r="CB35" s="149"/>
      <c r="CC35" s="149"/>
      <c r="CD35" s="149"/>
      <c r="CE35" s="149"/>
      <c r="CF35" s="149"/>
      <c r="CG35" s="149"/>
      <c r="CH35" s="149"/>
      <c r="CI35" s="149"/>
      <c r="CJ35" s="149"/>
      <c r="CK35" s="149"/>
      <c r="CL35" s="149"/>
      <c r="CM35" s="149"/>
      <c r="CN35" s="149"/>
      <c r="CO35" s="149"/>
      <c r="CP35" s="151"/>
      <c r="CQ35" s="151"/>
      <c r="CR35" s="151"/>
      <c r="CS35" s="151"/>
      <c r="CT35" s="151"/>
      <c r="CU35" s="151"/>
      <c r="CV35" s="2"/>
    </row>
    <row r="36" spans="1:100" ht="15" customHeight="1" x14ac:dyDescent="0.25">
      <c r="A36" s="185"/>
      <c r="B36" s="185"/>
      <c r="C36" s="185"/>
      <c r="D36" s="185"/>
      <c r="E36" s="185"/>
      <c r="F36" s="240" t="s">
        <v>346</v>
      </c>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161"/>
      <c r="AZ36" s="161"/>
      <c r="BA36" s="161"/>
      <c r="BB36" s="161"/>
      <c r="BC36" s="161"/>
      <c r="BD36" s="157"/>
      <c r="BE36" s="157"/>
      <c r="BF36" s="157"/>
      <c r="BG36" s="157"/>
      <c r="BH36" s="157"/>
      <c r="BI36" s="157"/>
      <c r="BJ36" s="157"/>
      <c r="BK36" s="157"/>
      <c r="BL36" s="157"/>
      <c r="BM36" s="157"/>
      <c r="BN36" s="157"/>
      <c r="BO36" s="157"/>
      <c r="BP36" s="157"/>
      <c r="BQ36" s="157"/>
      <c r="BR36" s="157"/>
      <c r="BS36" s="157"/>
      <c r="BT36" s="157"/>
      <c r="BU36" s="157"/>
      <c r="BV36" s="157"/>
      <c r="BW36" s="157"/>
      <c r="BX36" s="149"/>
      <c r="BY36" s="149"/>
      <c r="BZ36" s="149"/>
      <c r="CA36" s="149"/>
      <c r="CB36" s="149"/>
      <c r="CC36" s="149"/>
      <c r="CD36" s="149"/>
      <c r="CE36" s="149"/>
      <c r="CF36" s="149"/>
      <c r="CG36" s="149"/>
      <c r="CH36" s="149"/>
      <c r="CI36" s="149"/>
      <c r="CJ36" s="149"/>
      <c r="CK36" s="149"/>
      <c r="CL36" s="149"/>
      <c r="CM36" s="149"/>
      <c r="CN36" s="149"/>
      <c r="CO36" s="149"/>
      <c r="CP36" s="151"/>
      <c r="CQ36" s="151"/>
      <c r="CR36" s="151"/>
      <c r="CS36" s="151"/>
      <c r="CT36" s="151"/>
      <c r="CU36" s="151"/>
      <c r="CV36" s="2"/>
    </row>
    <row r="37" spans="1:100" ht="15" customHeight="1" x14ac:dyDescent="0.25">
      <c r="A37" s="184" t="s">
        <v>347</v>
      </c>
      <c r="B37" s="185"/>
      <c r="C37" s="185"/>
      <c r="D37" s="185"/>
      <c r="E37" s="185"/>
      <c r="F37" s="205" t="s">
        <v>310</v>
      </c>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160" t="s">
        <v>348</v>
      </c>
      <c r="AZ37" s="161"/>
      <c r="BA37" s="161"/>
      <c r="BB37" s="161"/>
      <c r="BC37" s="161"/>
      <c r="BD37" s="156" t="s">
        <v>48</v>
      </c>
      <c r="BE37" s="157"/>
      <c r="BF37" s="157"/>
      <c r="BG37" s="157"/>
      <c r="BH37" s="157"/>
      <c r="BI37" s="157"/>
      <c r="BJ37" s="156"/>
      <c r="BK37" s="157"/>
      <c r="BL37" s="157"/>
      <c r="BM37" s="157"/>
      <c r="BN37" s="157"/>
      <c r="BO37" s="157"/>
      <c r="BP37" s="157"/>
      <c r="BQ37" s="156"/>
      <c r="BR37" s="157"/>
      <c r="BS37" s="157"/>
      <c r="BT37" s="157"/>
      <c r="BU37" s="157"/>
      <c r="BV37" s="157"/>
      <c r="BW37" s="157"/>
      <c r="BX37" s="148">
        <f>7032546.49+501794.39</f>
        <v>7534340.8799999999</v>
      </c>
      <c r="BY37" s="149"/>
      <c r="BZ37" s="149"/>
      <c r="CA37" s="149"/>
      <c r="CB37" s="149"/>
      <c r="CC37" s="149"/>
      <c r="CD37" s="148">
        <v>2891804.39</v>
      </c>
      <c r="CE37" s="149"/>
      <c r="CF37" s="149"/>
      <c r="CG37" s="149"/>
      <c r="CH37" s="149"/>
      <c r="CI37" s="149"/>
      <c r="CJ37" s="148">
        <v>2891804.39</v>
      </c>
      <c r="CK37" s="149"/>
      <c r="CL37" s="149"/>
      <c r="CM37" s="149"/>
      <c r="CN37" s="149"/>
      <c r="CO37" s="149"/>
      <c r="CP37" s="150"/>
      <c r="CQ37" s="151"/>
      <c r="CR37" s="151"/>
      <c r="CS37" s="151"/>
      <c r="CT37" s="151"/>
      <c r="CU37" s="151"/>
      <c r="CV37" s="2"/>
    </row>
    <row r="38" spans="1:100" ht="15" customHeight="1" x14ac:dyDescent="0.25">
      <c r="A38" s="185"/>
      <c r="B38" s="185"/>
      <c r="C38" s="185"/>
      <c r="D38" s="185"/>
      <c r="E38" s="185"/>
      <c r="F38" s="190" t="s">
        <v>331</v>
      </c>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61"/>
      <c r="AZ38" s="161"/>
      <c r="BA38" s="161"/>
      <c r="BB38" s="161"/>
      <c r="BC38" s="161"/>
      <c r="BD38" s="157"/>
      <c r="BE38" s="157"/>
      <c r="BF38" s="157"/>
      <c r="BG38" s="157"/>
      <c r="BH38" s="157"/>
      <c r="BI38" s="157"/>
      <c r="BJ38" s="157"/>
      <c r="BK38" s="157"/>
      <c r="BL38" s="157"/>
      <c r="BM38" s="157"/>
      <c r="BN38" s="157"/>
      <c r="BO38" s="157"/>
      <c r="BP38" s="157"/>
      <c r="BQ38" s="157"/>
      <c r="BR38" s="157"/>
      <c r="BS38" s="157"/>
      <c r="BT38" s="157"/>
      <c r="BU38" s="157"/>
      <c r="BV38" s="157"/>
      <c r="BW38" s="157"/>
      <c r="BX38" s="149"/>
      <c r="BY38" s="149"/>
      <c r="BZ38" s="149"/>
      <c r="CA38" s="149"/>
      <c r="CB38" s="149"/>
      <c r="CC38" s="149"/>
      <c r="CD38" s="149"/>
      <c r="CE38" s="149"/>
      <c r="CF38" s="149"/>
      <c r="CG38" s="149"/>
      <c r="CH38" s="149"/>
      <c r="CI38" s="149"/>
      <c r="CJ38" s="149"/>
      <c r="CK38" s="149"/>
      <c r="CL38" s="149"/>
      <c r="CM38" s="149"/>
      <c r="CN38" s="149"/>
      <c r="CO38" s="149"/>
      <c r="CP38" s="151"/>
      <c r="CQ38" s="151"/>
      <c r="CR38" s="151"/>
      <c r="CS38" s="151"/>
      <c r="CT38" s="151"/>
      <c r="CU38" s="151"/>
      <c r="CV38" s="2"/>
    </row>
    <row r="39" spans="1:100" ht="15" customHeight="1" x14ac:dyDescent="0.25">
      <c r="A39" s="184" t="s">
        <v>349</v>
      </c>
      <c r="B39" s="185"/>
      <c r="C39" s="185"/>
      <c r="D39" s="185"/>
      <c r="E39" s="185"/>
      <c r="F39" s="198" t="s">
        <v>350</v>
      </c>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60" t="s">
        <v>351</v>
      </c>
      <c r="AZ39" s="161"/>
      <c r="BA39" s="161"/>
      <c r="BB39" s="161"/>
      <c r="BC39" s="161"/>
      <c r="BD39" s="156" t="s">
        <v>48</v>
      </c>
      <c r="BE39" s="157"/>
      <c r="BF39" s="157"/>
      <c r="BG39" s="157"/>
      <c r="BH39" s="157"/>
      <c r="BI39" s="157"/>
      <c r="BJ39" s="156"/>
      <c r="BK39" s="157"/>
      <c r="BL39" s="157"/>
      <c r="BM39" s="157"/>
      <c r="BN39" s="157"/>
      <c r="BO39" s="157"/>
      <c r="BP39" s="157"/>
      <c r="BQ39" s="156"/>
      <c r="BR39" s="157"/>
      <c r="BS39" s="157"/>
      <c r="BT39" s="157"/>
      <c r="BU39" s="157"/>
      <c r="BV39" s="157"/>
      <c r="BW39" s="157"/>
      <c r="BX39" s="148">
        <v>0</v>
      </c>
      <c r="BY39" s="149"/>
      <c r="BZ39" s="149"/>
      <c r="CA39" s="149"/>
      <c r="CB39" s="149"/>
      <c r="CC39" s="149"/>
      <c r="CD39" s="148">
        <v>0</v>
      </c>
      <c r="CE39" s="149"/>
      <c r="CF39" s="149"/>
      <c r="CG39" s="149"/>
      <c r="CH39" s="149"/>
      <c r="CI39" s="149"/>
      <c r="CJ39" s="148">
        <v>0</v>
      </c>
      <c r="CK39" s="149"/>
      <c r="CL39" s="149"/>
      <c r="CM39" s="149"/>
      <c r="CN39" s="149"/>
      <c r="CO39" s="149"/>
      <c r="CP39" s="148"/>
      <c r="CQ39" s="149"/>
      <c r="CR39" s="149"/>
      <c r="CS39" s="149"/>
      <c r="CT39" s="149"/>
      <c r="CU39" s="149"/>
      <c r="CV39" s="2"/>
    </row>
    <row r="40" spans="1:100" ht="15" customHeight="1" x14ac:dyDescent="0.25">
      <c r="A40" s="186" t="s">
        <v>352</v>
      </c>
      <c r="B40" s="187"/>
      <c r="C40" s="187"/>
      <c r="D40" s="187"/>
      <c r="E40" s="187"/>
      <c r="F40" s="238" t="s">
        <v>353</v>
      </c>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14" t="s">
        <v>354</v>
      </c>
      <c r="AZ40" s="215"/>
      <c r="BA40" s="215"/>
      <c r="BB40" s="215"/>
      <c r="BC40" s="215"/>
      <c r="BD40" s="179" t="s">
        <v>48</v>
      </c>
      <c r="BE40" s="180"/>
      <c r="BF40" s="180"/>
      <c r="BG40" s="180"/>
      <c r="BH40" s="180"/>
      <c r="BI40" s="180"/>
      <c r="BJ40" s="179"/>
      <c r="BK40" s="180"/>
      <c r="BL40" s="180"/>
      <c r="BM40" s="180"/>
      <c r="BN40" s="180"/>
      <c r="BO40" s="180"/>
      <c r="BP40" s="180"/>
      <c r="BQ40" s="179"/>
      <c r="BR40" s="180"/>
      <c r="BS40" s="180"/>
      <c r="BT40" s="180"/>
      <c r="BU40" s="180"/>
      <c r="BV40" s="180"/>
      <c r="BW40" s="180"/>
      <c r="BX40" s="175">
        <f>BX42</f>
        <v>5622075.6699999999</v>
      </c>
      <c r="BY40" s="176"/>
      <c r="BZ40" s="176"/>
      <c r="CA40" s="176"/>
      <c r="CB40" s="176"/>
      <c r="CC40" s="176"/>
      <c r="CD40" s="175">
        <f>CD42</f>
        <v>5453455.6699999999</v>
      </c>
      <c r="CE40" s="176"/>
      <c r="CF40" s="176"/>
      <c r="CG40" s="176"/>
      <c r="CH40" s="176"/>
      <c r="CI40" s="176"/>
      <c r="CJ40" s="175">
        <f>CJ42</f>
        <v>5240299.67</v>
      </c>
      <c r="CK40" s="176"/>
      <c r="CL40" s="176"/>
      <c r="CM40" s="176"/>
      <c r="CN40" s="176"/>
      <c r="CO40" s="176"/>
      <c r="CP40" s="177"/>
      <c r="CQ40" s="178"/>
      <c r="CR40" s="178"/>
      <c r="CS40" s="178"/>
      <c r="CT40" s="178"/>
      <c r="CU40" s="178"/>
      <c r="CV40" s="2"/>
    </row>
    <row r="41" spans="1:100" ht="15" customHeight="1" x14ac:dyDescent="0.25">
      <c r="A41" s="187"/>
      <c r="B41" s="187"/>
      <c r="C41" s="187"/>
      <c r="D41" s="187"/>
      <c r="E41" s="187"/>
      <c r="F41" s="240" t="s">
        <v>355</v>
      </c>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15"/>
      <c r="AZ41" s="215"/>
      <c r="BA41" s="215"/>
      <c r="BB41" s="215"/>
      <c r="BC41" s="215"/>
      <c r="BD41" s="180"/>
      <c r="BE41" s="180"/>
      <c r="BF41" s="180"/>
      <c r="BG41" s="180"/>
      <c r="BH41" s="180"/>
      <c r="BI41" s="180"/>
      <c r="BJ41" s="180"/>
      <c r="BK41" s="180"/>
      <c r="BL41" s="180"/>
      <c r="BM41" s="180"/>
      <c r="BN41" s="180"/>
      <c r="BO41" s="180"/>
      <c r="BP41" s="180"/>
      <c r="BQ41" s="180"/>
      <c r="BR41" s="180"/>
      <c r="BS41" s="180"/>
      <c r="BT41" s="180"/>
      <c r="BU41" s="180"/>
      <c r="BV41" s="180"/>
      <c r="BW41" s="180"/>
      <c r="BX41" s="176"/>
      <c r="BY41" s="176"/>
      <c r="BZ41" s="176"/>
      <c r="CA41" s="176"/>
      <c r="CB41" s="176"/>
      <c r="CC41" s="176"/>
      <c r="CD41" s="176"/>
      <c r="CE41" s="176"/>
      <c r="CF41" s="176"/>
      <c r="CG41" s="176"/>
      <c r="CH41" s="176"/>
      <c r="CI41" s="176"/>
      <c r="CJ41" s="176"/>
      <c r="CK41" s="176"/>
      <c r="CL41" s="176"/>
      <c r="CM41" s="176"/>
      <c r="CN41" s="176"/>
      <c r="CO41" s="176"/>
      <c r="CP41" s="178"/>
      <c r="CQ41" s="178"/>
      <c r="CR41" s="178"/>
      <c r="CS41" s="178"/>
      <c r="CT41" s="178"/>
      <c r="CU41" s="178"/>
      <c r="CV41" s="2"/>
    </row>
    <row r="42" spans="1:100" ht="15" customHeight="1" x14ac:dyDescent="0.25">
      <c r="A42" s="184" t="s">
        <v>356</v>
      </c>
      <c r="B42" s="185"/>
      <c r="C42" s="185"/>
      <c r="D42" s="185"/>
      <c r="E42" s="185"/>
      <c r="F42" s="205" t="s">
        <v>310</v>
      </c>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160" t="s">
        <v>357</v>
      </c>
      <c r="AZ42" s="161"/>
      <c r="BA42" s="161"/>
      <c r="BB42" s="161"/>
      <c r="BC42" s="161"/>
      <c r="BD42" s="156" t="s">
        <v>48</v>
      </c>
      <c r="BE42" s="157"/>
      <c r="BF42" s="157"/>
      <c r="BG42" s="157"/>
      <c r="BH42" s="157"/>
      <c r="BI42" s="157"/>
      <c r="BJ42" s="156"/>
      <c r="BK42" s="157"/>
      <c r="BL42" s="157"/>
      <c r="BM42" s="157"/>
      <c r="BN42" s="157"/>
      <c r="BO42" s="157"/>
      <c r="BP42" s="157"/>
      <c r="BQ42" s="156"/>
      <c r="BR42" s="157"/>
      <c r="BS42" s="157"/>
      <c r="BT42" s="157"/>
      <c r="BU42" s="157"/>
      <c r="BV42" s="157"/>
      <c r="BW42" s="157"/>
      <c r="BX42" s="148">
        <v>5622075.6699999999</v>
      </c>
      <c r="BY42" s="149"/>
      <c r="BZ42" s="149"/>
      <c r="CA42" s="149"/>
      <c r="CB42" s="149"/>
      <c r="CC42" s="149"/>
      <c r="CD42" s="148">
        <v>5453455.6699999999</v>
      </c>
      <c r="CE42" s="149"/>
      <c r="CF42" s="149"/>
      <c r="CG42" s="149"/>
      <c r="CH42" s="149"/>
      <c r="CI42" s="149"/>
      <c r="CJ42" s="148">
        <v>5240299.67</v>
      </c>
      <c r="CK42" s="149"/>
      <c r="CL42" s="149"/>
      <c r="CM42" s="149"/>
      <c r="CN42" s="149"/>
      <c r="CO42" s="149"/>
      <c r="CP42" s="150"/>
      <c r="CQ42" s="151"/>
      <c r="CR42" s="151"/>
      <c r="CS42" s="151"/>
      <c r="CT42" s="151"/>
      <c r="CU42" s="151"/>
      <c r="CV42" s="2"/>
    </row>
    <row r="43" spans="1:100" ht="15" customHeight="1" x14ac:dyDescent="0.25">
      <c r="A43" s="185"/>
      <c r="B43" s="185"/>
      <c r="C43" s="185"/>
      <c r="D43" s="185"/>
      <c r="E43" s="185"/>
      <c r="F43" s="190" t="s">
        <v>331</v>
      </c>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61"/>
      <c r="AZ43" s="161"/>
      <c r="BA43" s="161"/>
      <c r="BB43" s="161"/>
      <c r="BC43" s="161"/>
      <c r="BD43" s="157"/>
      <c r="BE43" s="157"/>
      <c r="BF43" s="157"/>
      <c r="BG43" s="157"/>
      <c r="BH43" s="157"/>
      <c r="BI43" s="157"/>
      <c r="BJ43" s="157"/>
      <c r="BK43" s="157"/>
      <c r="BL43" s="157"/>
      <c r="BM43" s="157"/>
      <c r="BN43" s="157"/>
      <c r="BO43" s="157"/>
      <c r="BP43" s="157"/>
      <c r="BQ43" s="157"/>
      <c r="BR43" s="157"/>
      <c r="BS43" s="157"/>
      <c r="BT43" s="157"/>
      <c r="BU43" s="157"/>
      <c r="BV43" s="157"/>
      <c r="BW43" s="157"/>
      <c r="BX43" s="149"/>
      <c r="BY43" s="149"/>
      <c r="BZ43" s="149"/>
      <c r="CA43" s="149"/>
      <c r="CB43" s="149"/>
      <c r="CC43" s="149"/>
      <c r="CD43" s="149"/>
      <c r="CE43" s="149"/>
      <c r="CF43" s="149"/>
      <c r="CG43" s="149"/>
      <c r="CH43" s="149"/>
      <c r="CI43" s="149"/>
      <c r="CJ43" s="149"/>
      <c r="CK43" s="149"/>
      <c r="CL43" s="149"/>
      <c r="CM43" s="149"/>
      <c r="CN43" s="149"/>
      <c r="CO43" s="149"/>
      <c r="CP43" s="151"/>
      <c r="CQ43" s="151"/>
      <c r="CR43" s="151"/>
      <c r="CS43" s="151"/>
      <c r="CT43" s="151"/>
      <c r="CU43" s="151"/>
      <c r="CV43" s="2"/>
    </row>
    <row r="44" spans="1:100" ht="15" customHeight="1" x14ac:dyDescent="0.25">
      <c r="A44" s="184"/>
      <c r="B44" s="185"/>
      <c r="C44" s="185"/>
      <c r="D44" s="185"/>
      <c r="E44" s="185"/>
      <c r="F44" s="207" t="s">
        <v>332</v>
      </c>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160" t="s">
        <v>358</v>
      </c>
      <c r="AZ44" s="161"/>
      <c r="BA44" s="161"/>
      <c r="BB44" s="161"/>
      <c r="BC44" s="161"/>
      <c r="BD44" s="156" t="s">
        <v>48</v>
      </c>
      <c r="BE44" s="157"/>
      <c r="BF44" s="157"/>
      <c r="BG44" s="157"/>
      <c r="BH44" s="157"/>
      <c r="BI44" s="157"/>
      <c r="BJ44" s="156"/>
      <c r="BK44" s="157"/>
      <c r="BL44" s="157"/>
      <c r="BM44" s="157"/>
      <c r="BN44" s="157"/>
      <c r="BO44" s="157"/>
      <c r="BP44" s="157"/>
      <c r="BQ44" s="156"/>
      <c r="BR44" s="157"/>
      <c r="BS44" s="157"/>
      <c r="BT44" s="157"/>
      <c r="BU44" s="157"/>
      <c r="BV44" s="157"/>
      <c r="BW44" s="157"/>
      <c r="BX44" s="148"/>
      <c r="BY44" s="149"/>
      <c r="BZ44" s="149"/>
      <c r="CA44" s="149"/>
      <c r="CB44" s="149"/>
      <c r="CC44" s="149"/>
      <c r="CD44" s="148"/>
      <c r="CE44" s="149"/>
      <c r="CF44" s="149"/>
      <c r="CG44" s="149"/>
      <c r="CH44" s="149"/>
      <c r="CI44" s="149"/>
      <c r="CJ44" s="148"/>
      <c r="CK44" s="149"/>
      <c r="CL44" s="149"/>
      <c r="CM44" s="149"/>
      <c r="CN44" s="149"/>
      <c r="CO44" s="149"/>
      <c r="CP44" s="150"/>
      <c r="CQ44" s="151"/>
      <c r="CR44" s="151"/>
      <c r="CS44" s="151"/>
      <c r="CT44" s="151"/>
      <c r="CU44" s="151"/>
      <c r="CV44" s="2"/>
    </row>
    <row r="45" spans="1:100" ht="15" customHeight="1" x14ac:dyDescent="0.25">
      <c r="A45" s="185"/>
      <c r="B45" s="185"/>
      <c r="C45" s="185"/>
      <c r="D45" s="185"/>
      <c r="E45" s="185"/>
      <c r="F45" s="190"/>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61"/>
      <c r="AZ45" s="161"/>
      <c r="BA45" s="161"/>
      <c r="BB45" s="161"/>
      <c r="BC45" s="161"/>
      <c r="BD45" s="157"/>
      <c r="BE45" s="157"/>
      <c r="BF45" s="157"/>
      <c r="BG45" s="157"/>
      <c r="BH45" s="157"/>
      <c r="BI45" s="157"/>
      <c r="BJ45" s="157"/>
      <c r="BK45" s="157"/>
      <c r="BL45" s="157"/>
      <c r="BM45" s="157"/>
      <c r="BN45" s="157"/>
      <c r="BO45" s="157"/>
      <c r="BP45" s="157"/>
      <c r="BQ45" s="157"/>
      <c r="BR45" s="157"/>
      <c r="BS45" s="157"/>
      <c r="BT45" s="157"/>
      <c r="BU45" s="157"/>
      <c r="BV45" s="157"/>
      <c r="BW45" s="157"/>
      <c r="BX45" s="149"/>
      <c r="BY45" s="149"/>
      <c r="BZ45" s="149"/>
      <c r="CA45" s="149"/>
      <c r="CB45" s="149"/>
      <c r="CC45" s="149"/>
      <c r="CD45" s="149"/>
      <c r="CE45" s="149"/>
      <c r="CF45" s="149"/>
      <c r="CG45" s="149"/>
      <c r="CH45" s="149"/>
      <c r="CI45" s="149"/>
      <c r="CJ45" s="149"/>
      <c r="CK45" s="149"/>
      <c r="CL45" s="149"/>
      <c r="CM45" s="149"/>
      <c r="CN45" s="149"/>
      <c r="CO45" s="149"/>
      <c r="CP45" s="151"/>
      <c r="CQ45" s="151"/>
      <c r="CR45" s="151"/>
      <c r="CS45" s="151"/>
      <c r="CT45" s="151"/>
      <c r="CU45" s="151"/>
      <c r="CV45" s="2"/>
    </row>
    <row r="46" spans="1:100" ht="15" customHeight="1" x14ac:dyDescent="0.25">
      <c r="A46" s="184" t="s">
        <v>359</v>
      </c>
      <c r="B46" s="185"/>
      <c r="C46" s="185"/>
      <c r="D46" s="185"/>
      <c r="E46" s="185"/>
      <c r="F46" s="198" t="s">
        <v>350</v>
      </c>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60" t="s">
        <v>360</v>
      </c>
      <c r="AZ46" s="161"/>
      <c r="BA46" s="161"/>
      <c r="BB46" s="161"/>
      <c r="BC46" s="161"/>
      <c r="BD46" s="156" t="s">
        <v>48</v>
      </c>
      <c r="BE46" s="157"/>
      <c r="BF46" s="157"/>
      <c r="BG46" s="157"/>
      <c r="BH46" s="157"/>
      <c r="BI46" s="157"/>
      <c r="BJ46" s="156"/>
      <c r="BK46" s="157"/>
      <c r="BL46" s="157"/>
      <c r="BM46" s="157"/>
      <c r="BN46" s="157"/>
      <c r="BO46" s="157"/>
      <c r="BP46" s="157"/>
      <c r="BQ46" s="156"/>
      <c r="BR46" s="157"/>
      <c r="BS46" s="157"/>
      <c r="BT46" s="157"/>
      <c r="BU46" s="157"/>
      <c r="BV46" s="157"/>
      <c r="BW46" s="157"/>
      <c r="BX46" s="148"/>
      <c r="BY46" s="149"/>
      <c r="BZ46" s="149"/>
      <c r="CA46" s="149"/>
      <c r="CB46" s="149"/>
      <c r="CC46" s="149"/>
      <c r="CD46" s="148"/>
      <c r="CE46" s="149"/>
      <c r="CF46" s="149"/>
      <c r="CG46" s="149"/>
      <c r="CH46" s="149"/>
      <c r="CI46" s="149"/>
      <c r="CJ46" s="148"/>
      <c r="CK46" s="149"/>
      <c r="CL46" s="149"/>
      <c r="CM46" s="149"/>
      <c r="CN46" s="149"/>
      <c r="CO46" s="149"/>
      <c r="CP46" s="148"/>
      <c r="CQ46" s="149"/>
      <c r="CR46" s="149"/>
      <c r="CS46" s="149"/>
      <c r="CT46" s="149"/>
      <c r="CU46" s="149"/>
      <c r="CV46" s="2"/>
    </row>
    <row r="47" spans="1:100" ht="15" customHeight="1" x14ac:dyDescent="0.25">
      <c r="A47" s="184" t="s">
        <v>361</v>
      </c>
      <c r="B47" s="185"/>
      <c r="C47" s="185"/>
      <c r="D47" s="185"/>
      <c r="E47" s="185"/>
      <c r="F47" s="236" t="s">
        <v>362</v>
      </c>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160" t="s">
        <v>363</v>
      </c>
      <c r="AZ47" s="161"/>
      <c r="BA47" s="161"/>
      <c r="BB47" s="161"/>
      <c r="BC47" s="161"/>
      <c r="BD47" s="156" t="s">
        <v>48</v>
      </c>
      <c r="BE47" s="157"/>
      <c r="BF47" s="157"/>
      <c r="BG47" s="157"/>
      <c r="BH47" s="157"/>
      <c r="BI47" s="157"/>
      <c r="BJ47" s="156"/>
      <c r="BK47" s="157"/>
      <c r="BL47" s="157"/>
      <c r="BM47" s="157"/>
      <c r="BN47" s="157"/>
      <c r="BO47" s="157"/>
      <c r="BP47" s="157"/>
      <c r="BQ47" s="156"/>
      <c r="BR47" s="157"/>
      <c r="BS47" s="157"/>
      <c r="BT47" s="157"/>
      <c r="BU47" s="157"/>
      <c r="BV47" s="157"/>
      <c r="BW47" s="157"/>
      <c r="BX47" s="148"/>
      <c r="BY47" s="149"/>
      <c r="BZ47" s="149"/>
      <c r="CA47" s="149"/>
      <c r="CB47" s="149"/>
      <c r="CC47" s="149"/>
      <c r="CD47" s="148"/>
      <c r="CE47" s="149"/>
      <c r="CF47" s="149"/>
      <c r="CG47" s="149"/>
      <c r="CH47" s="149"/>
      <c r="CI47" s="149"/>
      <c r="CJ47" s="148"/>
      <c r="CK47" s="149"/>
      <c r="CL47" s="149"/>
      <c r="CM47" s="149"/>
      <c r="CN47" s="149"/>
      <c r="CO47" s="149"/>
      <c r="CP47" s="148"/>
      <c r="CQ47" s="149"/>
      <c r="CR47" s="149"/>
      <c r="CS47" s="149"/>
      <c r="CT47" s="149"/>
      <c r="CU47" s="149"/>
      <c r="CV47" s="2"/>
    </row>
    <row r="48" spans="1:100" ht="15" customHeight="1" x14ac:dyDescent="0.25">
      <c r="A48" s="184"/>
      <c r="B48" s="185"/>
      <c r="C48" s="185"/>
      <c r="D48" s="185"/>
      <c r="E48" s="185"/>
      <c r="F48" s="207" t="s">
        <v>332</v>
      </c>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160" t="s">
        <v>364</v>
      </c>
      <c r="AZ48" s="161"/>
      <c r="BA48" s="161"/>
      <c r="BB48" s="161"/>
      <c r="BC48" s="161"/>
      <c r="BD48" s="156" t="s">
        <v>48</v>
      </c>
      <c r="BE48" s="157"/>
      <c r="BF48" s="157"/>
      <c r="BG48" s="157"/>
      <c r="BH48" s="157"/>
      <c r="BI48" s="157"/>
      <c r="BJ48" s="156"/>
      <c r="BK48" s="157"/>
      <c r="BL48" s="157"/>
      <c r="BM48" s="157"/>
      <c r="BN48" s="157"/>
      <c r="BO48" s="157"/>
      <c r="BP48" s="157"/>
      <c r="BQ48" s="156"/>
      <c r="BR48" s="157"/>
      <c r="BS48" s="157"/>
      <c r="BT48" s="157"/>
      <c r="BU48" s="157"/>
      <c r="BV48" s="157"/>
      <c r="BW48" s="157"/>
      <c r="BX48" s="148"/>
      <c r="BY48" s="149"/>
      <c r="BZ48" s="149"/>
      <c r="CA48" s="149"/>
      <c r="CB48" s="149"/>
      <c r="CC48" s="149"/>
      <c r="CD48" s="148"/>
      <c r="CE48" s="149"/>
      <c r="CF48" s="149"/>
      <c r="CG48" s="149"/>
      <c r="CH48" s="149"/>
      <c r="CI48" s="149"/>
      <c r="CJ48" s="148"/>
      <c r="CK48" s="149"/>
      <c r="CL48" s="149"/>
      <c r="CM48" s="149"/>
      <c r="CN48" s="149"/>
      <c r="CO48" s="149"/>
      <c r="CP48" s="150"/>
      <c r="CQ48" s="151"/>
      <c r="CR48" s="151"/>
      <c r="CS48" s="151"/>
      <c r="CT48" s="151"/>
      <c r="CU48" s="151"/>
      <c r="CV48" s="2"/>
    </row>
    <row r="49" spans="1:100" ht="15" customHeight="1" x14ac:dyDescent="0.25">
      <c r="A49" s="185"/>
      <c r="B49" s="185"/>
      <c r="C49" s="185"/>
      <c r="D49" s="185"/>
      <c r="E49" s="185"/>
      <c r="F49" s="190"/>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61"/>
      <c r="AZ49" s="161"/>
      <c r="BA49" s="161"/>
      <c r="BB49" s="161"/>
      <c r="BC49" s="161"/>
      <c r="BD49" s="157"/>
      <c r="BE49" s="157"/>
      <c r="BF49" s="157"/>
      <c r="BG49" s="157"/>
      <c r="BH49" s="157"/>
      <c r="BI49" s="157"/>
      <c r="BJ49" s="157"/>
      <c r="BK49" s="157"/>
      <c r="BL49" s="157"/>
      <c r="BM49" s="157"/>
      <c r="BN49" s="157"/>
      <c r="BO49" s="157"/>
      <c r="BP49" s="157"/>
      <c r="BQ49" s="157"/>
      <c r="BR49" s="157"/>
      <c r="BS49" s="157"/>
      <c r="BT49" s="157"/>
      <c r="BU49" s="157"/>
      <c r="BV49" s="157"/>
      <c r="BW49" s="157"/>
      <c r="BX49" s="149"/>
      <c r="BY49" s="149"/>
      <c r="BZ49" s="149"/>
      <c r="CA49" s="149"/>
      <c r="CB49" s="149"/>
      <c r="CC49" s="149"/>
      <c r="CD49" s="149"/>
      <c r="CE49" s="149"/>
      <c r="CF49" s="149"/>
      <c r="CG49" s="149"/>
      <c r="CH49" s="149"/>
      <c r="CI49" s="149"/>
      <c r="CJ49" s="149"/>
      <c r="CK49" s="149"/>
      <c r="CL49" s="149"/>
      <c r="CM49" s="149"/>
      <c r="CN49" s="149"/>
      <c r="CO49" s="149"/>
      <c r="CP49" s="151"/>
      <c r="CQ49" s="151"/>
      <c r="CR49" s="151"/>
      <c r="CS49" s="151"/>
      <c r="CT49" s="151"/>
      <c r="CU49" s="151"/>
      <c r="CV49" s="2"/>
    </row>
    <row r="50" spans="1:100" ht="15" customHeight="1" x14ac:dyDescent="0.25">
      <c r="A50" s="184"/>
      <c r="B50" s="185"/>
      <c r="C50" s="185"/>
      <c r="D50" s="185"/>
      <c r="E50" s="185"/>
      <c r="F50" s="207" t="s">
        <v>334</v>
      </c>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160" t="s">
        <v>365</v>
      </c>
      <c r="AZ50" s="161"/>
      <c r="BA50" s="161"/>
      <c r="BB50" s="161"/>
      <c r="BC50" s="161"/>
      <c r="BD50" s="156"/>
      <c r="BE50" s="157"/>
      <c r="BF50" s="157"/>
      <c r="BG50" s="157"/>
      <c r="BH50" s="157"/>
      <c r="BI50" s="157"/>
      <c r="BJ50" s="156"/>
      <c r="BK50" s="157"/>
      <c r="BL50" s="157"/>
      <c r="BM50" s="157"/>
      <c r="BN50" s="157"/>
      <c r="BO50" s="157"/>
      <c r="BP50" s="157"/>
      <c r="BQ50" s="156"/>
      <c r="BR50" s="157"/>
      <c r="BS50" s="157"/>
      <c r="BT50" s="157"/>
      <c r="BU50" s="157"/>
      <c r="BV50" s="157"/>
      <c r="BW50" s="157"/>
      <c r="BX50" s="148"/>
      <c r="BY50" s="149"/>
      <c r="BZ50" s="149"/>
      <c r="CA50" s="149"/>
      <c r="CB50" s="149"/>
      <c r="CC50" s="149"/>
      <c r="CD50" s="148"/>
      <c r="CE50" s="149"/>
      <c r="CF50" s="149"/>
      <c r="CG50" s="149"/>
      <c r="CH50" s="149"/>
      <c r="CI50" s="149"/>
      <c r="CJ50" s="148"/>
      <c r="CK50" s="149"/>
      <c r="CL50" s="149"/>
      <c r="CM50" s="149"/>
      <c r="CN50" s="149"/>
      <c r="CO50" s="149"/>
      <c r="CP50" s="150"/>
      <c r="CQ50" s="151"/>
      <c r="CR50" s="151"/>
      <c r="CS50" s="151"/>
      <c r="CT50" s="151"/>
      <c r="CU50" s="151"/>
      <c r="CV50" s="2"/>
    </row>
    <row r="51" spans="1:100" ht="15" customHeight="1" x14ac:dyDescent="0.25">
      <c r="A51" s="185"/>
      <c r="B51" s="185"/>
      <c r="C51" s="185"/>
      <c r="D51" s="185"/>
      <c r="E51" s="185"/>
      <c r="F51" s="190"/>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61"/>
      <c r="AZ51" s="161"/>
      <c r="BA51" s="161"/>
      <c r="BB51" s="161"/>
      <c r="BC51" s="161"/>
      <c r="BD51" s="157"/>
      <c r="BE51" s="157"/>
      <c r="BF51" s="157"/>
      <c r="BG51" s="157"/>
      <c r="BH51" s="157"/>
      <c r="BI51" s="157"/>
      <c r="BJ51" s="157"/>
      <c r="BK51" s="157"/>
      <c r="BL51" s="157"/>
      <c r="BM51" s="157"/>
      <c r="BN51" s="157"/>
      <c r="BO51" s="157"/>
      <c r="BP51" s="157"/>
      <c r="BQ51" s="157"/>
      <c r="BR51" s="157"/>
      <c r="BS51" s="157"/>
      <c r="BT51" s="157"/>
      <c r="BU51" s="157"/>
      <c r="BV51" s="157"/>
      <c r="BW51" s="157"/>
      <c r="BX51" s="149"/>
      <c r="BY51" s="149"/>
      <c r="BZ51" s="149"/>
      <c r="CA51" s="149"/>
      <c r="CB51" s="149"/>
      <c r="CC51" s="149"/>
      <c r="CD51" s="149"/>
      <c r="CE51" s="149"/>
      <c r="CF51" s="149"/>
      <c r="CG51" s="149"/>
      <c r="CH51" s="149"/>
      <c r="CI51" s="149"/>
      <c r="CJ51" s="149"/>
      <c r="CK51" s="149"/>
      <c r="CL51" s="149"/>
      <c r="CM51" s="149"/>
      <c r="CN51" s="149"/>
      <c r="CO51" s="149"/>
      <c r="CP51" s="151"/>
      <c r="CQ51" s="151"/>
      <c r="CR51" s="151"/>
      <c r="CS51" s="151"/>
      <c r="CT51" s="151"/>
      <c r="CU51" s="151"/>
      <c r="CV51" s="2"/>
    </row>
    <row r="52" spans="1:100" ht="15" customHeight="1" x14ac:dyDescent="0.25">
      <c r="A52" s="184" t="s">
        <v>366</v>
      </c>
      <c r="B52" s="185"/>
      <c r="C52" s="185"/>
      <c r="D52" s="185"/>
      <c r="E52" s="185"/>
      <c r="F52" s="232" t="s">
        <v>367</v>
      </c>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160" t="s">
        <v>368</v>
      </c>
      <c r="AZ52" s="161"/>
      <c r="BA52" s="161"/>
      <c r="BB52" s="161"/>
      <c r="BC52" s="161"/>
      <c r="BD52" s="156" t="s">
        <v>48</v>
      </c>
      <c r="BE52" s="157"/>
      <c r="BF52" s="157"/>
      <c r="BG52" s="157"/>
      <c r="BH52" s="157"/>
      <c r="BI52" s="157"/>
      <c r="BJ52" s="156"/>
      <c r="BK52" s="157"/>
      <c r="BL52" s="157"/>
      <c r="BM52" s="157"/>
      <c r="BN52" s="157"/>
      <c r="BO52" s="157"/>
      <c r="BP52" s="157"/>
      <c r="BQ52" s="156"/>
      <c r="BR52" s="157"/>
      <c r="BS52" s="157"/>
      <c r="BT52" s="157"/>
      <c r="BU52" s="157"/>
      <c r="BV52" s="157"/>
      <c r="BW52" s="157"/>
      <c r="BX52" s="148"/>
      <c r="BY52" s="149"/>
      <c r="BZ52" s="149"/>
      <c r="CA52" s="149"/>
      <c r="CB52" s="149"/>
      <c r="CC52" s="149"/>
      <c r="CD52" s="148"/>
      <c r="CE52" s="149"/>
      <c r="CF52" s="149"/>
      <c r="CG52" s="149"/>
      <c r="CH52" s="149"/>
      <c r="CI52" s="149"/>
      <c r="CJ52" s="148"/>
      <c r="CK52" s="149"/>
      <c r="CL52" s="149"/>
      <c r="CM52" s="149"/>
      <c r="CN52" s="149"/>
      <c r="CO52" s="149"/>
      <c r="CP52" s="148"/>
      <c r="CQ52" s="149"/>
      <c r="CR52" s="149"/>
      <c r="CS52" s="149"/>
      <c r="CT52" s="149"/>
      <c r="CU52" s="149"/>
      <c r="CV52" s="2"/>
    </row>
    <row r="53" spans="1:100" ht="15" customHeight="1" x14ac:dyDescent="0.25">
      <c r="A53" s="186" t="s">
        <v>369</v>
      </c>
      <c r="B53" s="187"/>
      <c r="C53" s="187"/>
      <c r="D53" s="187"/>
      <c r="E53" s="187"/>
      <c r="F53" s="234" t="s">
        <v>310</v>
      </c>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160" t="s">
        <v>370</v>
      </c>
      <c r="AZ53" s="161"/>
      <c r="BA53" s="161"/>
      <c r="BB53" s="161"/>
      <c r="BC53" s="161"/>
      <c r="BD53" s="156" t="s">
        <v>48</v>
      </c>
      <c r="BE53" s="157"/>
      <c r="BF53" s="157"/>
      <c r="BG53" s="157"/>
      <c r="BH53" s="157"/>
      <c r="BI53" s="157"/>
      <c r="BJ53" s="156"/>
      <c r="BK53" s="157"/>
      <c r="BL53" s="157"/>
      <c r="BM53" s="157"/>
      <c r="BN53" s="157"/>
      <c r="BO53" s="157"/>
      <c r="BP53" s="157"/>
      <c r="BQ53" s="156"/>
      <c r="BR53" s="157"/>
      <c r="BS53" s="157"/>
      <c r="BT53" s="157"/>
      <c r="BU53" s="157"/>
      <c r="BV53" s="157"/>
      <c r="BW53" s="157"/>
      <c r="BX53" s="148"/>
      <c r="BY53" s="149"/>
      <c r="BZ53" s="149"/>
      <c r="CA53" s="149"/>
      <c r="CB53" s="149"/>
      <c r="CC53" s="149"/>
      <c r="CD53" s="148"/>
      <c r="CE53" s="149"/>
      <c r="CF53" s="149"/>
      <c r="CG53" s="149"/>
      <c r="CH53" s="149"/>
      <c r="CI53" s="149"/>
      <c r="CJ53" s="148"/>
      <c r="CK53" s="149"/>
      <c r="CL53" s="149"/>
      <c r="CM53" s="149"/>
      <c r="CN53" s="149"/>
      <c r="CO53" s="149"/>
      <c r="CP53" s="150"/>
      <c r="CQ53" s="151"/>
      <c r="CR53" s="151"/>
      <c r="CS53" s="151"/>
      <c r="CT53" s="151"/>
      <c r="CU53" s="151"/>
      <c r="CV53" s="2"/>
    </row>
    <row r="54" spans="1:100" ht="15" customHeight="1" x14ac:dyDescent="0.25">
      <c r="A54" s="187"/>
      <c r="B54" s="187"/>
      <c r="C54" s="187"/>
      <c r="D54" s="187"/>
      <c r="E54" s="187"/>
      <c r="F54" s="190" t="s">
        <v>331</v>
      </c>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61"/>
      <c r="AZ54" s="161"/>
      <c r="BA54" s="161"/>
      <c r="BB54" s="161"/>
      <c r="BC54" s="161"/>
      <c r="BD54" s="157"/>
      <c r="BE54" s="157"/>
      <c r="BF54" s="157"/>
      <c r="BG54" s="157"/>
      <c r="BH54" s="157"/>
      <c r="BI54" s="157"/>
      <c r="BJ54" s="157"/>
      <c r="BK54" s="157"/>
      <c r="BL54" s="157"/>
      <c r="BM54" s="157"/>
      <c r="BN54" s="157"/>
      <c r="BO54" s="157"/>
      <c r="BP54" s="157"/>
      <c r="BQ54" s="157"/>
      <c r="BR54" s="157"/>
      <c r="BS54" s="157"/>
      <c r="BT54" s="157"/>
      <c r="BU54" s="157"/>
      <c r="BV54" s="157"/>
      <c r="BW54" s="157"/>
      <c r="BX54" s="149"/>
      <c r="BY54" s="149"/>
      <c r="BZ54" s="149"/>
      <c r="CA54" s="149"/>
      <c r="CB54" s="149"/>
      <c r="CC54" s="149"/>
      <c r="CD54" s="149"/>
      <c r="CE54" s="149"/>
      <c r="CF54" s="149"/>
      <c r="CG54" s="149"/>
      <c r="CH54" s="149"/>
      <c r="CI54" s="149"/>
      <c r="CJ54" s="149"/>
      <c r="CK54" s="149"/>
      <c r="CL54" s="149"/>
      <c r="CM54" s="149"/>
      <c r="CN54" s="149"/>
      <c r="CO54" s="149"/>
      <c r="CP54" s="151"/>
      <c r="CQ54" s="151"/>
      <c r="CR54" s="151"/>
      <c r="CS54" s="151"/>
      <c r="CT54" s="151"/>
      <c r="CU54" s="151"/>
      <c r="CV54" s="2"/>
    </row>
    <row r="55" spans="1:100" ht="15" customHeight="1" x14ac:dyDescent="0.25">
      <c r="A55" s="184" t="s">
        <v>371</v>
      </c>
      <c r="B55" s="185"/>
      <c r="C55" s="185"/>
      <c r="D55" s="185"/>
      <c r="E55" s="185"/>
      <c r="F55" s="198" t="s">
        <v>350</v>
      </c>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60" t="s">
        <v>372</v>
      </c>
      <c r="AZ55" s="161"/>
      <c r="BA55" s="161"/>
      <c r="BB55" s="161"/>
      <c r="BC55" s="161"/>
      <c r="BD55" s="156" t="s">
        <v>48</v>
      </c>
      <c r="BE55" s="157"/>
      <c r="BF55" s="157"/>
      <c r="BG55" s="157"/>
      <c r="BH55" s="157"/>
      <c r="BI55" s="157"/>
      <c r="BJ55" s="156"/>
      <c r="BK55" s="157"/>
      <c r="BL55" s="157"/>
      <c r="BM55" s="157"/>
      <c r="BN55" s="157"/>
      <c r="BO55" s="157"/>
      <c r="BP55" s="157"/>
      <c r="BQ55" s="156"/>
      <c r="BR55" s="157"/>
      <c r="BS55" s="157"/>
      <c r="BT55" s="157"/>
      <c r="BU55" s="157"/>
      <c r="BV55" s="157"/>
      <c r="BW55" s="157"/>
      <c r="BX55" s="148"/>
      <c r="BY55" s="149"/>
      <c r="BZ55" s="149"/>
      <c r="CA55" s="149"/>
      <c r="CB55" s="149"/>
      <c r="CC55" s="149"/>
      <c r="CD55" s="148"/>
      <c r="CE55" s="149"/>
      <c r="CF55" s="149"/>
      <c r="CG55" s="149"/>
      <c r="CH55" s="149"/>
      <c r="CI55" s="149"/>
      <c r="CJ55" s="148"/>
      <c r="CK55" s="149"/>
      <c r="CL55" s="149"/>
      <c r="CM55" s="149"/>
      <c r="CN55" s="149"/>
      <c r="CO55" s="149"/>
      <c r="CP55" s="148"/>
      <c r="CQ55" s="149"/>
      <c r="CR55" s="149"/>
      <c r="CS55" s="149"/>
      <c r="CT55" s="149"/>
      <c r="CU55" s="149"/>
      <c r="CV55" s="2"/>
    </row>
    <row r="56" spans="1:100" ht="15" customHeight="1" x14ac:dyDescent="0.25">
      <c r="A56" s="184" t="s">
        <v>373</v>
      </c>
      <c r="B56" s="185"/>
      <c r="C56" s="185"/>
      <c r="D56" s="185"/>
      <c r="E56" s="185"/>
      <c r="F56" s="232" t="s">
        <v>374</v>
      </c>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160" t="s">
        <v>375</v>
      </c>
      <c r="AZ56" s="161"/>
      <c r="BA56" s="161"/>
      <c r="BB56" s="161"/>
      <c r="BC56" s="161"/>
      <c r="BD56" s="156" t="s">
        <v>48</v>
      </c>
      <c r="BE56" s="157"/>
      <c r="BF56" s="157"/>
      <c r="BG56" s="157"/>
      <c r="BH56" s="157"/>
      <c r="BI56" s="157"/>
      <c r="BJ56" s="156"/>
      <c r="BK56" s="157"/>
      <c r="BL56" s="157"/>
      <c r="BM56" s="157"/>
      <c r="BN56" s="157"/>
      <c r="BO56" s="157"/>
      <c r="BP56" s="157"/>
      <c r="BQ56" s="156"/>
      <c r="BR56" s="157"/>
      <c r="BS56" s="157"/>
      <c r="BT56" s="157"/>
      <c r="BU56" s="157"/>
      <c r="BV56" s="157"/>
      <c r="BW56" s="157"/>
      <c r="BX56" s="148">
        <f>BX70</f>
        <v>6574440</v>
      </c>
      <c r="BY56" s="149"/>
      <c r="BZ56" s="149"/>
      <c r="CA56" s="149"/>
      <c r="CB56" s="149"/>
      <c r="CC56" s="149"/>
      <c r="CD56" s="148">
        <f>CD70</f>
        <v>6229440</v>
      </c>
      <c r="CE56" s="149"/>
      <c r="CF56" s="149"/>
      <c r="CG56" s="149"/>
      <c r="CH56" s="149"/>
      <c r="CI56" s="149"/>
      <c r="CJ56" s="148">
        <f>CJ70</f>
        <v>6229440</v>
      </c>
      <c r="CK56" s="149"/>
      <c r="CL56" s="149"/>
      <c r="CM56" s="149"/>
      <c r="CN56" s="149"/>
      <c r="CO56" s="149"/>
      <c r="CP56" s="148"/>
      <c r="CQ56" s="149"/>
      <c r="CR56" s="149"/>
      <c r="CS56" s="149"/>
      <c r="CT56" s="149"/>
      <c r="CU56" s="149"/>
      <c r="CV56" s="2"/>
    </row>
    <row r="57" spans="1:100" ht="15" customHeight="1" x14ac:dyDescent="0.25">
      <c r="A57" s="184" t="s">
        <v>376</v>
      </c>
      <c r="B57" s="185"/>
      <c r="C57" s="185"/>
      <c r="D57" s="185"/>
      <c r="E57" s="185"/>
      <c r="F57" s="205" t="s">
        <v>310</v>
      </c>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160" t="s">
        <v>377</v>
      </c>
      <c r="AZ57" s="161"/>
      <c r="BA57" s="161"/>
      <c r="BB57" s="161"/>
      <c r="BC57" s="161"/>
      <c r="BD57" s="156" t="s">
        <v>48</v>
      </c>
      <c r="BE57" s="157"/>
      <c r="BF57" s="157"/>
      <c r="BG57" s="157"/>
      <c r="BH57" s="157"/>
      <c r="BI57" s="157"/>
      <c r="BJ57" s="156"/>
      <c r="BK57" s="157"/>
      <c r="BL57" s="157"/>
      <c r="BM57" s="157"/>
      <c r="BN57" s="157"/>
      <c r="BO57" s="157"/>
      <c r="BP57" s="157"/>
      <c r="BQ57" s="156"/>
      <c r="BR57" s="157"/>
      <c r="BS57" s="157"/>
      <c r="BT57" s="157"/>
      <c r="BU57" s="157"/>
      <c r="BV57" s="157"/>
      <c r="BW57" s="157"/>
      <c r="BX57" s="148"/>
      <c r="BY57" s="149"/>
      <c r="BZ57" s="149"/>
      <c r="CA57" s="149"/>
      <c r="CB57" s="149"/>
      <c r="CC57" s="149"/>
      <c r="CD57" s="148"/>
      <c r="CE57" s="149"/>
      <c r="CF57" s="149"/>
      <c r="CG57" s="149"/>
      <c r="CH57" s="149"/>
      <c r="CI57" s="149"/>
      <c r="CJ57" s="148"/>
      <c r="CK57" s="149"/>
      <c r="CL57" s="149"/>
      <c r="CM57" s="149"/>
      <c r="CN57" s="149"/>
      <c r="CO57" s="149"/>
      <c r="CP57" s="150"/>
      <c r="CQ57" s="151"/>
      <c r="CR57" s="151"/>
      <c r="CS57" s="151"/>
      <c r="CT57" s="151"/>
      <c r="CU57" s="151"/>
      <c r="CV57" s="2"/>
    </row>
    <row r="58" spans="1:100" ht="15" customHeight="1" x14ac:dyDescent="0.25">
      <c r="A58" s="185"/>
      <c r="B58" s="185"/>
      <c r="C58" s="185"/>
      <c r="D58" s="185"/>
      <c r="E58" s="185"/>
      <c r="F58" s="190" t="s">
        <v>331</v>
      </c>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61"/>
      <c r="AZ58" s="161"/>
      <c r="BA58" s="161"/>
      <c r="BB58" s="161"/>
      <c r="BC58" s="161"/>
      <c r="BD58" s="157"/>
      <c r="BE58" s="157"/>
      <c r="BF58" s="157"/>
      <c r="BG58" s="157"/>
      <c r="BH58" s="157"/>
      <c r="BI58" s="157"/>
      <c r="BJ58" s="157"/>
      <c r="BK58" s="157"/>
      <c r="BL58" s="157"/>
      <c r="BM58" s="157"/>
      <c r="BN58" s="157"/>
      <c r="BO58" s="157"/>
      <c r="BP58" s="157"/>
      <c r="BQ58" s="157"/>
      <c r="BR58" s="157"/>
      <c r="BS58" s="157"/>
      <c r="BT58" s="157"/>
      <c r="BU58" s="157"/>
      <c r="BV58" s="157"/>
      <c r="BW58" s="157"/>
      <c r="BX58" s="149"/>
      <c r="BY58" s="149"/>
      <c r="BZ58" s="149"/>
      <c r="CA58" s="149"/>
      <c r="CB58" s="149"/>
      <c r="CC58" s="149"/>
      <c r="CD58" s="149"/>
      <c r="CE58" s="149"/>
      <c r="CF58" s="149"/>
      <c r="CG58" s="149"/>
      <c r="CH58" s="149"/>
      <c r="CI58" s="149"/>
      <c r="CJ58" s="149"/>
      <c r="CK58" s="149"/>
      <c r="CL58" s="149"/>
      <c r="CM58" s="149"/>
      <c r="CN58" s="149"/>
      <c r="CO58" s="149"/>
      <c r="CP58" s="151"/>
      <c r="CQ58" s="151"/>
      <c r="CR58" s="151"/>
      <c r="CS58" s="151"/>
      <c r="CT58" s="151"/>
      <c r="CU58" s="151"/>
      <c r="CV58" s="2"/>
    </row>
    <row r="59" spans="1:100" ht="15" customHeight="1" x14ac:dyDescent="0.25">
      <c r="A59" s="184"/>
      <c r="B59" s="185"/>
      <c r="C59" s="185"/>
      <c r="D59" s="185"/>
      <c r="E59" s="185"/>
      <c r="F59" s="207" t="s">
        <v>332</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160" t="s">
        <v>378</v>
      </c>
      <c r="AZ59" s="161"/>
      <c r="BA59" s="161"/>
      <c r="BB59" s="161"/>
      <c r="BC59" s="161"/>
      <c r="BD59" s="156" t="s">
        <v>48</v>
      </c>
      <c r="BE59" s="157"/>
      <c r="BF59" s="157"/>
      <c r="BG59" s="157"/>
      <c r="BH59" s="157"/>
      <c r="BI59" s="157"/>
      <c r="BJ59" s="156"/>
      <c r="BK59" s="157"/>
      <c r="BL59" s="157"/>
      <c r="BM59" s="157"/>
      <c r="BN59" s="157"/>
      <c r="BO59" s="157"/>
      <c r="BP59" s="157"/>
      <c r="BQ59" s="156"/>
      <c r="BR59" s="157"/>
      <c r="BS59" s="157"/>
      <c r="BT59" s="157"/>
      <c r="BU59" s="157"/>
      <c r="BV59" s="157"/>
      <c r="BW59" s="157"/>
      <c r="BX59" s="148"/>
      <c r="BY59" s="149"/>
      <c r="BZ59" s="149"/>
      <c r="CA59" s="149"/>
      <c r="CB59" s="149"/>
      <c r="CC59" s="149"/>
      <c r="CD59" s="148"/>
      <c r="CE59" s="149"/>
      <c r="CF59" s="149"/>
      <c r="CG59" s="149"/>
      <c r="CH59" s="149"/>
      <c r="CI59" s="149"/>
      <c r="CJ59" s="148"/>
      <c r="CK59" s="149"/>
      <c r="CL59" s="149"/>
      <c r="CM59" s="149"/>
      <c r="CN59" s="149"/>
      <c r="CO59" s="149"/>
      <c r="CP59" s="150"/>
      <c r="CQ59" s="151"/>
      <c r="CR59" s="151"/>
      <c r="CS59" s="151"/>
      <c r="CT59" s="151"/>
      <c r="CU59" s="151"/>
      <c r="CV59" s="2"/>
    </row>
    <row r="60" spans="1:100" ht="15" customHeight="1" x14ac:dyDescent="0.25">
      <c r="A60" s="185"/>
      <c r="B60" s="185"/>
      <c r="C60" s="185"/>
      <c r="D60" s="185"/>
      <c r="E60" s="185"/>
      <c r="F60" s="190"/>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61"/>
      <c r="AZ60" s="161"/>
      <c r="BA60" s="161"/>
      <c r="BB60" s="161"/>
      <c r="BC60" s="161"/>
      <c r="BD60" s="157"/>
      <c r="BE60" s="157"/>
      <c r="BF60" s="157"/>
      <c r="BG60" s="157"/>
      <c r="BH60" s="157"/>
      <c r="BI60" s="157"/>
      <c r="BJ60" s="157"/>
      <c r="BK60" s="157"/>
      <c r="BL60" s="157"/>
      <c r="BM60" s="157"/>
      <c r="BN60" s="157"/>
      <c r="BO60" s="157"/>
      <c r="BP60" s="157"/>
      <c r="BQ60" s="157"/>
      <c r="BR60" s="157"/>
      <c r="BS60" s="157"/>
      <c r="BT60" s="157"/>
      <c r="BU60" s="157"/>
      <c r="BV60" s="157"/>
      <c r="BW60" s="157"/>
      <c r="BX60" s="149"/>
      <c r="BY60" s="149"/>
      <c r="BZ60" s="149"/>
      <c r="CA60" s="149"/>
      <c r="CB60" s="149"/>
      <c r="CC60" s="149"/>
      <c r="CD60" s="149"/>
      <c r="CE60" s="149"/>
      <c r="CF60" s="149"/>
      <c r="CG60" s="149"/>
      <c r="CH60" s="149"/>
      <c r="CI60" s="149"/>
      <c r="CJ60" s="149"/>
      <c r="CK60" s="149"/>
      <c r="CL60" s="149"/>
      <c r="CM60" s="149"/>
      <c r="CN60" s="149"/>
      <c r="CO60" s="149"/>
      <c r="CP60" s="151"/>
      <c r="CQ60" s="151"/>
      <c r="CR60" s="151"/>
      <c r="CS60" s="151"/>
      <c r="CT60" s="151"/>
      <c r="CU60" s="151"/>
      <c r="CV60" s="2"/>
    </row>
    <row r="61" spans="1:100" ht="15" customHeight="1" x14ac:dyDescent="0.25">
      <c r="A61" s="184"/>
      <c r="B61" s="185"/>
      <c r="C61" s="185"/>
      <c r="D61" s="185"/>
      <c r="E61" s="185"/>
      <c r="F61" s="207" t="s">
        <v>334</v>
      </c>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160" t="s">
        <v>379</v>
      </c>
      <c r="AZ61" s="161"/>
      <c r="BA61" s="161"/>
      <c r="BB61" s="161"/>
      <c r="BC61" s="161"/>
      <c r="BD61" s="156"/>
      <c r="BE61" s="157"/>
      <c r="BF61" s="157"/>
      <c r="BG61" s="157"/>
      <c r="BH61" s="157"/>
      <c r="BI61" s="157"/>
      <c r="BJ61" s="156"/>
      <c r="BK61" s="157"/>
      <c r="BL61" s="157"/>
      <c r="BM61" s="157"/>
      <c r="BN61" s="157"/>
      <c r="BO61" s="157"/>
      <c r="BP61" s="157"/>
      <c r="BQ61" s="156"/>
      <c r="BR61" s="157"/>
      <c r="BS61" s="157"/>
      <c r="BT61" s="157"/>
      <c r="BU61" s="157"/>
      <c r="BV61" s="157"/>
      <c r="BW61" s="157"/>
      <c r="BX61" s="148"/>
      <c r="BY61" s="149"/>
      <c r="BZ61" s="149"/>
      <c r="CA61" s="149"/>
      <c r="CB61" s="149"/>
      <c r="CC61" s="149"/>
      <c r="CD61" s="148"/>
      <c r="CE61" s="149"/>
      <c r="CF61" s="149"/>
      <c r="CG61" s="149"/>
      <c r="CH61" s="149"/>
      <c r="CI61" s="149"/>
      <c r="CJ61" s="148"/>
      <c r="CK61" s="149"/>
      <c r="CL61" s="149"/>
      <c r="CM61" s="149"/>
      <c r="CN61" s="149"/>
      <c r="CO61" s="149"/>
      <c r="CP61" s="150"/>
      <c r="CQ61" s="151"/>
      <c r="CR61" s="151"/>
      <c r="CS61" s="151"/>
      <c r="CT61" s="151"/>
      <c r="CU61" s="151"/>
      <c r="CV61" s="2"/>
    </row>
    <row r="62" spans="1:100" ht="15" customHeight="1" x14ac:dyDescent="0.25">
      <c r="A62" s="185"/>
      <c r="B62" s="185"/>
      <c r="C62" s="185"/>
      <c r="D62" s="185"/>
      <c r="E62" s="185"/>
      <c r="F62" s="190"/>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61"/>
      <c r="AZ62" s="161"/>
      <c r="BA62" s="161"/>
      <c r="BB62" s="161"/>
      <c r="BC62" s="161"/>
      <c r="BD62" s="157"/>
      <c r="BE62" s="157"/>
      <c r="BF62" s="157"/>
      <c r="BG62" s="157"/>
      <c r="BH62" s="157"/>
      <c r="BI62" s="157"/>
      <c r="BJ62" s="157"/>
      <c r="BK62" s="157"/>
      <c r="BL62" s="157"/>
      <c r="BM62" s="157"/>
      <c r="BN62" s="157"/>
      <c r="BO62" s="157"/>
      <c r="BP62" s="157"/>
      <c r="BQ62" s="157"/>
      <c r="BR62" s="157"/>
      <c r="BS62" s="157"/>
      <c r="BT62" s="157"/>
      <c r="BU62" s="157"/>
      <c r="BV62" s="157"/>
      <c r="BW62" s="157"/>
      <c r="BX62" s="149"/>
      <c r="BY62" s="149"/>
      <c r="BZ62" s="149"/>
      <c r="CA62" s="149"/>
      <c r="CB62" s="149"/>
      <c r="CC62" s="149"/>
      <c r="CD62" s="149"/>
      <c r="CE62" s="149"/>
      <c r="CF62" s="149"/>
      <c r="CG62" s="149"/>
      <c r="CH62" s="149"/>
      <c r="CI62" s="149"/>
      <c r="CJ62" s="149"/>
      <c r="CK62" s="149"/>
      <c r="CL62" s="149"/>
      <c r="CM62" s="149"/>
      <c r="CN62" s="149"/>
      <c r="CO62" s="149"/>
      <c r="CP62" s="151"/>
      <c r="CQ62" s="151"/>
      <c r="CR62" s="151"/>
      <c r="CS62" s="151"/>
      <c r="CT62" s="151"/>
      <c r="CU62" s="151"/>
      <c r="CV62" s="2"/>
    </row>
    <row r="63" spans="1:100" ht="15" customHeight="1" x14ac:dyDescent="0.25">
      <c r="A63" s="184" t="s">
        <v>380</v>
      </c>
      <c r="B63" s="185"/>
      <c r="C63" s="185"/>
      <c r="D63" s="185"/>
      <c r="E63" s="185"/>
      <c r="F63" s="198" t="s">
        <v>337</v>
      </c>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60" t="s">
        <v>381</v>
      </c>
      <c r="AZ63" s="161"/>
      <c r="BA63" s="161"/>
      <c r="BB63" s="161"/>
      <c r="BC63" s="161"/>
      <c r="BD63" s="156" t="s">
        <v>48</v>
      </c>
      <c r="BE63" s="157"/>
      <c r="BF63" s="157"/>
      <c r="BG63" s="157"/>
      <c r="BH63" s="157"/>
      <c r="BI63" s="157"/>
      <c r="BJ63" s="156"/>
      <c r="BK63" s="157"/>
      <c r="BL63" s="157"/>
      <c r="BM63" s="157"/>
      <c r="BN63" s="157"/>
      <c r="BO63" s="157"/>
      <c r="BP63" s="157"/>
      <c r="BQ63" s="156"/>
      <c r="BR63" s="157"/>
      <c r="BS63" s="157"/>
      <c r="BT63" s="157"/>
      <c r="BU63" s="157"/>
      <c r="BV63" s="157"/>
      <c r="BW63" s="157"/>
      <c r="BX63" s="148"/>
      <c r="BY63" s="149"/>
      <c r="BZ63" s="149"/>
      <c r="CA63" s="149"/>
      <c r="CB63" s="149"/>
      <c r="CC63" s="149"/>
      <c r="CD63" s="148"/>
      <c r="CE63" s="149"/>
      <c r="CF63" s="149"/>
      <c r="CG63" s="149"/>
      <c r="CH63" s="149"/>
      <c r="CI63" s="149"/>
      <c r="CJ63" s="148"/>
      <c r="CK63" s="149"/>
      <c r="CL63" s="149"/>
      <c r="CM63" s="149"/>
      <c r="CN63" s="149"/>
      <c r="CO63" s="149"/>
      <c r="CP63" s="148"/>
      <c r="CQ63" s="149"/>
      <c r="CR63" s="149"/>
      <c r="CS63" s="149"/>
      <c r="CT63" s="149"/>
      <c r="CU63" s="149"/>
      <c r="CV63" s="2"/>
    </row>
    <row r="64" spans="1:100" ht="15" customHeight="1" x14ac:dyDescent="0.25">
      <c r="A64" s="184" t="s">
        <v>382</v>
      </c>
      <c r="B64" s="185"/>
      <c r="C64" s="185"/>
      <c r="D64" s="185"/>
      <c r="E64" s="185"/>
      <c r="F64" s="192" t="s">
        <v>383</v>
      </c>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60" t="s">
        <v>384</v>
      </c>
      <c r="AZ64" s="161"/>
      <c r="BA64" s="161"/>
      <c r="BB64" s="161"/>
      <c r="BC64" s="161"/>
      <c r="BD64" s="156" t="s">
        <v>48</v>
      </c>
      <c r="BE64" s="157"/>
      <c r="BF64" s="157"/>
      <c r="BG64" s="157"/>
      <c r="BH64" s="157"/>
      <c r="BI64" s="157"/>
      <c r="BJ64" s="156"/>
      <c r="BK64" s="157"/>
      <c r="BL64" s="157"/>
      <c r="BM64" s="157"/>
      <c r="BN64" s="157"/>
      <c r="BO64" s="157"/>
      <c r="BP64" s="157"/>
      <c r="BQ64" s="156"/>
      <c r="BR64" s="157"/>
      <c r="BS64" s="157"/>
      <c r="BT64" s="157"/>
      <c r="BU64" s="157"/>
      <c r="BV64" s="157"/>
      <c r="BW64" s="157"/>
      <c r="BX64" s="148">
        <f>BX66</f>
        <v>13156416.550000001</v>
      </c>
      <c r="BY64" s="149"/>
      <c r="BZ64" s="149"/>
      <c r="CA64" s="149"/>
      <c r="CB64" s="149"/>
      <c r="CC64" s="149"/>
      <c r="CD64" s="148">
        <f>CD68</f>
        <v>8345260.0600000005</v>
      </c>
      <c r="CE64" s="149"/>
      <c r="CF64" s="149"/>
      <c r="CG64" s="149"/>
      <c r="CH64" s="149"/>
      <c r="CI64" s="149"/>
      <c r="CJ64" s="148">
        <f>CJ69</f>
        <v>8132104.0600000005</v>
      </c>
      <c r="CK64" s="149"/>
      <c r="CL64" s="149"/>
      <c r="CM64" s="149"/>
      <c r="CN64" s="149"/>
      <c r="CO64" s="149"/>
      <c r="CP64" s="150"/>
      <c r="CQ64" s="151"/>
      <c r="CR64" s="151"/>
      <c r="CS64" s="151"/>
      <c r="CT64" s="151"/>
      <c r="CU64" s="151"/>
      <c r="CV64" s="2"/>
    </row>
    <row r="65" spans="1:100" ht="15" customHeight="1" x14ac:dyDescent="0.25">
      <c r="A65" s="185"/>
      <c r="B65" s="185"/>
      <c r="C65" s="185"/>
      <c r="D65" s="185"/>
      <c r="E65" s="185"/>
      <c r="F65" s="202" t="s">
        <v>385</v>
      </c>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4"/>
      <c r="AY65" s="161"/>
      <c r="AZ65" s="161"/>
      <c r="BA65" s="161"/>
      <c r="BB65" s="161"/>
      <c r="BC65" s="161"/>
      <c r="BD65" s="157"/>
      <c r="BE65" s="157"/>
      <c r="BF65" s="157"/>
      <c r="BG65" s="157"/>
      <c r="BH65" s="157"/>
      <c r="BI65" s="157"/>
      <c r="BJ65" s="157"/>
      <c r="BK65" s="157"/>
      <c r="BL65" s="157"/>
      <c r="BM65" s="157"/>
      <c r="BN65" s="157"/>
      <c r="BO65" s="157"/>
      <c r="BP65" s="157"/>
      <c r="BQ65" s="157"/>
      <c r="BR65" s="157"/>
      <c r="BS65" s="157"/>
      <c r="BT65" s="157"/>
      <c r="BU65" s="157"/>
      <c r="BV65" s="157"/>
      <c r="BW65" s="157"/>
      <c r="BX65" s="149"/>
      <c r="BY65" s="149"/>
      <c r="BZ65" s="149"/>
      <c r="CA65" s="149"/>
      <c r="CB65" s="149"/>
      <c r="CC65" s="149"/>
      <c r="CD65" s="149"/>
      <c r="CE65" s="149"/>
      <c r="CF65" s="149"/>
      <c r="CG65" s="149"/>
      <c r="CH65" s="149"/>
      <c r="CI65" s="149"/>
      <c r="CJ65" s="149"/>
      <c r="CK65" s="149"/>
      <c r="CL65" s="149"/>
      <c r="CM65" s="149"/>
      <c r="CN65" s="149"/>
      <c r="CO65" s="149"/>
      <c r="CP65" s="151"/>
      <c r="CQ65" s="151"/>
      <c r="CR65" s="151"/>
      <c r="CS65" s="151"/>
      <c r="CT65" s="151"/>
      <c r="CU65" s="151"/>
      <c r="CV65" s="2"/>
    </row>
    <row r="66" spans="1:100" ht="15" customHeight="1" x14ac:dyDescent="0.25">
      <c r="A66" s="209"/>
      <c r="B66" s="209"/>
      <c r="C66" s="209"/>
      <c r="D66" s="209"/>
      <c r="E66" s="209"/>
      <c r="F66" s="200"/>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201"/>
      <c r="AY66" s="183" t="s">
        <v>386</v>
      </c>
      <c r="AZ66" s="161"/>
      <c r="BA66" s="161"/>
      <c r="BB66" s="161"/>
      <c r="BC66" s="161"/>
      <c r="BD66" s="156"/>
      <c r="BE66" s="157"/>
      <c r="BF66" s="157"/>
      <c r="BG66" s="157"/>
      <c r="BH66" s="157"/>
      <c r="BI66" s="157"/>
      <c r="BJ66" s="156"/>
      <c r="BK66" s="157"/>
      <c r="BL66" s="157"/>
      <c r="BM66" s="157"/>
      <c r="BN66" s="157"/>
      <c r="BO66" s="157"/>
      <c r="BP66" s="157"/>
      <c r="BQ66" s="156"/>
      <c r="BR66" s="157"/>
      <c r="BS66" s="157"/>
      <c r="BT66" s="157"/>
      <c r="BU66" s="157"/>
      <c r="BV66" s="157"/>
      <c r="BW66" s="157"/>
      <c r="BX66" s="148">
        <f>7032546.49+5622075.67+501794.39</f>
        <v>13156416.550000001</v>
      </c>
      <c r="BY66" s="149"/>
      <c r="BZ66" s="149"/>
      <c r="CA66" s="149"/>
      <c r="CB66" s="149"/>
      <c r="CC66" s="149"/>
      <c r="CD66" s="148"/>
      <c r="CE66" s="149"/>
      <c r="CF66" s="149"/>
      <c r="CG66" s="149"/>
      <c r="CH66" s="149"/>
      <c r="CI66" s="149"/>
      <c r="CJ66" s="148"/>
      <c r="CK66" s="149"/>
      <c r="CL66" s="149"/>
      <c r="CM66" s="149"/>
      <c r="CN66" s="149"/>
      <c r="CO66" s="149"/>
      <c r="CP66" s="150"/>
      <c r="CQ66" s="151"/>
      <c r="CR66" s="151"/>
      <c r="CS66" s="151"/>
      <c r="CT66" s="151"/>
      <c r="CU66" s="151"/>
      <c r="CV66" s="2"/>
    </row>
    <row r="67" spans="1:100" ht="15" customHeight="1" x14ac:dyDescent="0.25">
      <c r="A67" s="210"/>
      <c r="B67" s="210"/>
      <c r="C67" s="210"/>
      <c r="D67" s="210"/>
      <c r="E67" s="211"/>
      <c r="F67" s="188" t="s">
        <v>462</v>
      </c>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61"/>
      <c r="AZ67" s="161"/>
      <c r="BA67" s="161"/>
      <c r="BB67" s="161"/>
      <c r="BC67" s="161"/>
      <c r="BD67" s="157"/>
      <c r="BE67" s="157"/>
      <c r="BF67" s="157"/>
      <c r="BG67" s="157"/>
      <c r="BH67" s="157"/>
      <c r="BI67" s="157"/>
      <c r="BJ67" s="157"/>
      <c r="BK67" s="157"/>
      <c r="BL67" s="157"/>
      <c r="BM67" s="157"/>
      <c r="BN67" s="157"/>
      <c r="BO67" s="157"/>
      <c r="BP67" s="157"/>
      <c r="BQ67" s="157"/>
      <c r="BR67" s="157"/>
      <c r="BS67" s="157"/>
      <c r="BT67" s="157"/>
      <c r="BU67" s="157"/>
      <c r="BV67" s="157"/>
      <c r="BW67" s="157"/>
      <c r="BX67" s="149"/>
      <c r="BY67" s="149"/>
      <c r="BZ67" s="149"/>
      <c r="CA67" s="149"/>
      <c r="CB67" s="149"/>
      <c r="CC67" s="149"/>
      <c r="CD67" s="149"/>
      <c r="CE67" s="149"/>
      <c r="CF67" s="149"/>
      <c r="CG67" s="149"/>
      <c r="CH67" s="149"/>
      <c r="CI67" s="149"/>
      <c r="CJ67" s="149"/>
      <c r="CK67" s="149"/>
      <c r="CL67" s="149"/>
      <c r="CM67" s="149"/>
      <c r="CN67" s="149"/>
      <c r="CO67" s="149"/>
      <c r="CP67" s="151"/>
      <c r="CQ67" s="151"/>
      <c r="CR67" s="151"/>
      <c r="CS67" s="151"/>
      <c r="CT67" s="151"/>
      <c r="CU67" s="151"/>
      <c r="CV67" s="2"/>
    </row>
    <row r="68" spans="1:100" ht="15" customHeight="1" x14ac:dyDescent="0.25">
      <c r="A68" s="210"/>
      <c r="B68" s="210"/>
      <c r="C68" s="210"/>
      <c r="D68" s="210"/>
      <c r="E68" s="211"/>
      <c r="F68" s="164" t="s">
        <v>463</v>
      </c>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6"/>
      <c r="AZ68" s="167"/>
      <c r="BA68" s="167"/>
      <c r="BB68" s="167"/>
      <c r="BC68" s="168"/>
      <c r="BD68" s="172"/>
      <c r="BE68" s="173"/>
      <c r="BF68" s="173"/>
      <c r="BG68" s="173"/>
      <c r="BH68" s="173"/>
      <c r="BI68" s="174"/>
      <c r="BJ68" s="172"/>
      <c r="BK68" s="173"/>
      <c r="BL68" s="173"/>
      <c r="BM68" s="173"/>
      <c r="BN68" s="173"/>
      <c r="BO68" s="173"/>
      <c r="BP68" s="174"/>
      <c r="BQ68" s="172"/>
      <c r="BR68" s="173"/>
      <c r="BS68" s="173"/>
      <c r="BT68" s="173"/>
      <c r="BU68" s="173"/>
      <c r="BV68" s="173"/>
      <c r="BW68" s="174"/>
      <c r="BX68" s="262"/>
      <c r="BY68" s="263"/>
      <c r="BZ68" s="263"/>
      <c r="CA68" s="263"/>
      <c r="CB68" s="263"/>
      <c r="CC68" s="264"/>
      <c r="CD68" s="262">
        <v>8345260.0600000005</v>
      </c>
      <c r="CE68" s="263"/>
      <c r="CF68" s="263"/>
      <c r="CG68" s="263"/>
      <c r="CH68" s="263"/>
      <c r="CI68" s="264"/>
      <c r="CJ68" s="262"/>
      <c r="CK68" s="263"/>
      <c r="CL68" s="263"/>
      <c r="CM68" s="263"/>
      <c r="CN68" s="263"/>
      <c r="CO68" s="264"/>
      <c r="CP68" s="265"/>
      <c r="CQ68" s="266"/>
      <c r="CR68" s="266"/>
      <c r="CS68" s="266"/>
      <c r="CT68" s="266"/>
      <c r="CU68" s="267"/>
      <c r="CV68" s="2"/>
    </row>
    <row r="69" spans="1:100" ht="15" customHeight="1" x14ac:dyDescent="0.25">
      <c r="A69" s="212"/>
      <c r="B69" s="212"/>
      <c r="C69" s="212"/>
      <c r="D69" s="212"/>
      <c r="E69" s="213"/>
      <c r="F69" s="164" t="s">
        <v>464</v>
      </c>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9"/>
      <c r="AZ69" s="170"/>
      <c r="BA69" s="170"/>
      <c r="BB69" s="170"/>
      <c r="BC69" s="171"/>
      <c r="BD69" s="172"/>
      <c r="BE69" s="173"/>
      <c r="BF69" s="173"/>
      <c r="BG69" s="173"/>
      <c r="BH69" s="173"/>
      <c r="BI69" s="174"/>
      <c r="BJ69" s="172"/>
      <c r="BK69" s="173"/>
      <c r="BL69" s="173"/>
      <c r="BM69" s="173"/>
      <c r="BN69" s="173"/>
      <c r="BO69" s="173"/>
      <c r="BP69" s="174"/>
      <c r="BQ69" s="172"/>
      <c r="BR69" s="173"/>
      <c r="BS69" s="173"/>
      <c r="BT69" s="173"/>
      <c r="BU69" s="173"/>
      <c r="BV69" s="173"/>
      <c r="BW69" s="174"/>
      <c r="BX69" s="262"/>
      <c r="BY69" s="263"/>
      <c r="BZ69" s="263"/>
      <c r="CA69" s="263"/>
      <c r="CB69" s="263"/>
      <c r="CC69" s="264"/>
      <c r="CD69" s="262"/>
      <c r="CE69" s="263"/>
      <c r="CF69" s="263"/>
      <c r="CG69" s="263"/>
      <c r="CH69" s="263"/>
      <c r="CI69" s="264"/>
      <c r="CJ69" s="262">
        <v>8132104.0600000005</v>
      </c>
      <c r="CK69" s="263"/>
      <c r="CL69" s="263"/>
      <c r="CM69" s="263"/>
      <c r="CN69" s="263"/>
      <c r="CO69" s="264"/>
      <c r="CP69" s="265"/>
      <c r="CQ69" s="266"/>
      <c r="CR69" s="266"/>
      <c r="CS69" s="266"/>
      <c r="CT69" s="266"/>
      <c r="CU69" s="267"/>
      <c r="CV69" s="2"/>
    </row>
    <row r="70" spans="1:100" ht="15" customHeight="1" x14ac:dyDescent="0.25">
      <c r="A70" s="184" t="s">
        <v>387</v>
      </c>
      <c r="B70" s="185"/>
      <c r="C70" s="185"/>
      <c r="D70" s="185"/>
      <c r="E70" s="185"/>
      <c r="F70" s="192" t="s">
        <v>388</v>
      </c>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81" t="s">
        <v>389</v>
      </c>
      <c r="AZ70" s="182"/>
      <c r="BA70" s="182"/>
      <c r="BB70" s="182"/>
      <c r="BC70" s="182"/>
      <c r="BD70" s="156" t="s">
        <v>48</v>
      </c>
      <c r="BE70" s="157"/>
      <c r="BF70" s="157"/>
      <c r="BG70" s="157"/>
      <c r="BH70" s="157"/>
      <c r="BI70" s="157"/>
      <c r="BJ70" s="156"/>
      <c r="BK70" s="157"/>
      <c r="BL70" s="157"/>
      <c r="BM70" s="157"/>
      <c r="BN70" s="157"/>
      <c r="BO70" s="157"/>
      <c r="BP70" s="157"/>
      <c r="BQ70" s="156"/>
      <c r="BR70" s="157"/>
      <c r="BS70" s="157"/>
      <c r="BT70" s="157"/>
      <c r="BU70" s="157"/>
      <c r="BV70" s="157"/>
      <c r="BW70" s="157"/>
      <c r="BX70" s="148">
        <v>6574440</v>
      </c>
      <c r="BY70" s="149"/>
      <c r="BZ70" s="149"/>
      <c r="CA70" s="149"/>
      <c r="CB70" s="149"/>
      <c r="CC70" s="149"/>
      <c r="CD70" s="148">
        <v>6229440</v>
      </c>
      <c r="CE70" s="149"/>
      <c r="CF70" s="149"/>
      <c r="CG70" s="149"/>
      <c r="CH70" s="149"/>
      <c r="CI70" s="149"/>
      <c r="CJ70" s="148">
        <v>6229440</v>
      </c>
      <c r="CK70" s="149"/>
      <c r="CL70" s="149"/>
      <c r="CM70" s="149"/>
      <c r="CN70" s="149"/>
      <c r="CO70" s="149"/>
      <c r="CP70" s="150"/>
      <c r="CQ70" s="151"/>
      <c r="CR70" s="151"/>
      <c r="CS70" s="151"/>
      <c r="CT70" s="151"/>
      <c r="CU70" s="151"/>
      <c r="CV70" s="2"/>
    </row>
    <row r="71" spans="1:100" ht="15" customHeight="1" x14ac:dyDescent="0.25">
      <c r="A71" s="185"/>
      <c r="B71" s="185"/>
      <c r="C71" s="185"/>
      <c r="D71" s="185"/>
      <c r="E71" s="185"/>
      <c r="F71" s="194" t="s">
        <v>390</v>
      </c>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61"/>
      <c r="AZ71" s="161"/>
      <c r="BA71" s="161"/>
      <c r="BB71" s="161"/>
      <c r="BC71" s="161"/>
      <c r="BD71" s="157"/>
      <c r="BE71" s="157"/>
      <c r="BF71" s="157"/>
      <c r="BG71" s="157"/>
      <c r="BH71" s="157"/>
      <c r="BI71" s="157"/>
      <c r="BJ71" s="157"/>
      <c r="BK71" s="157"/>
      <c r="BL71" s="157"/>
      <c r="BM71" s="157"/>
      <c r="BN71" s="157"/>
      <c r="BO71" s="157"/>
      <c r="BP71" s="157"/>
      <c r="BQ71" s="157"/>
      <c r="BR71" s="157"/>
      <c r="BS71" s="157"/>
      <c r="BT71" s="157"/>
      <c r="BU71" s="157"/>
      <c r="BV71" s="157"/>
      <c r="BW71" s="157"/>
      <c r="BX71" s="149"/>
      <c r="BY71" s="149"/>
      <c r="BZ71" s="149"/>
      <c r="CA71" s="149"/>
      <c r="CB71" s="149"/>
      <c r="CC71" s="149"/>
      <c r="CD71" s="149"/>
      <c r="CE71" s="149"/>
      <c r="CF71" s="149"/>
      <c r="CG71" s="149"/>
      <c r="CH71" s="149"/>
      <c r="CI71" s="149"/>
      <c r="CJ71" s="149"/>
      <c r="CK71" s="149"/>
      <c r="CL71" s="149"/>
      <c r="CM71" s="149"/>
      <c r="CN71" s="149"/>
      <c r="CO71" s="149"/>
      <c r="CP71" s="151"/>
      <c r="CQ71" s="151"/>
      <c r="CR71" s="151"/>
      <c r="CS71" s="151"/>
      <c r="CT71" s="151"/>
      <c r="CU71" s="151"/>
      <c r="CV71" s="2"/>
    </row>
    <row r="72" spans="1:100" ht="15" customHeight="1" thickBot="1" x14ac:dyDescent="0.3">
      <c r="A72" s="270"/>
      <c r="B72" s="270"/>
      <c r="C72" s="270"/>
      <c r="D72" s="270"/>
      <c r="E72" s="271"/>
      <c r="F72" s="196"/>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62" t="s">
        <v>391</v>
      </c>
      <c r="AZ72" s="163"/>
      <c r="BA72" s="163"/>
      <c r="BB72" s="163"/>
      <c r="BC72" s="163"/>
      <c r="BD72" s="158"/>
      <c r="BE72" s="159"/>
      <c r="BF72" s="159"/>
      <c r="BG72" s="159"/>
      <c r="BH72" s="159"/>
      <c r="BI72" s="159"/>
      <c r="BJ72" s="158"/>
      <c r="BK72" s="159"/>
      <c r="BL72" s="159"/>
      <c r="BM72" s="159"/>
      <c r="BN72" s="159"/>
      <c r="BO72" s="159"/>
      <c r="BP72" s="159"/>
      <c r="BQ72" s="158"/>
      <c r="BR72" s="159"/>
      <c r="BS72" s="159"/>
      <c r="BT72" s="159"/>
      <c r="BU72" s="159"/>
      <c r="BV72" s="159"/>
      <c r="BW72" s="159"/>
      <c r="BX72" s="152">
        <v>6574440</v>
      </c>
      <c r="BY72" s="153"/>
      <c r="BZ72" s="153"/>
      <c r="CA72" s="153"/>
      <c r="CB72" s="153"/>
      <c r="CC72" s="153"/>
      <c r="CD72" s="152"/>
      <c r="CE72" s="153"/>
      <c r="CF72" s="153"/>
      <c r="CG72" s="153"/>
      <c r="CH72" s="153"/>
      <c r="CI72" s="153"/>
      <c r="CJ72" s="152"/>
      <c r="CK72" s="153"/>
      <c r="CL72" s="153"/>
      <c r="CM72" s="153"/>
      <c r="CN72" s="153"/>
      <c r="CO72" s="153"/>
      <c r="CP72" s="154"/>
      <c r="CQ72" s="155"/>
      <c r="CR72" s="155"/>
      <c r="CS72" s="155"/>
      <c r="CT72" s="155"/>
      <c r="CU72" s="155"/>
      <c r="CV72" s="2"/>
    </row>
    <row r="73" spans="1:100" ht="15.75" customHeight="1" x14ac:dyDescent="0.25">
      <c r="A73" s="272"/>
      <c r="B73" s="272"/>
      <c r="C73" s="272"/>
      <c r="D73" s="272"/>
      <c r="E73" s="273"/>
      <c r="F73" s="196" t="s">
        <v>465</v>
      </c>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276"/>
      <c r="AZ73" s="276"/>
      <c r="BA73" s="276"/>
      <c r="BB73" s="276"/>
      <c r="BC73" s="276"/>
      <c r="BD73" s="277"/>
      <c r="BE73" s="277"/>
      <c r="BF73" s="277"/>
      <c r="BG73" s="277"/>
      <c r="BH73" s="277"/>
      <c r="BI73" s="277"/>
      <c r="BJ73" s="277"/>
      <c r="BK73" s="277"/>
      <c r="BL73" s="277"/>
      <c r="BM73" s="277"/>
      <c r="BN73" s="277"/>
      <c r="BO73" s="277"/>
      <c r="BP73" s="277"/>
      <c r="BQ73" s="277"/>
      <c r="BR73" s="277"/>
      <c r="BS73" s="277"/>
      <c r="BT73" s="277"/>
      <c r="BU73" s="277"/>
      <c r="BV73" s="277"/>
      <c r="BW73" s="277"/>
      <c r="BX73" s="278"/>
      <c r="BY73" s="278"/>
      <c r="BZ73" s="278"/>
      <c r="CA73" s="278"/>
      <c r="CB73" s="278"/>
      <c r="CC73" s="278"/>
      <c r="CD73" s="278"/>
      <c r="CE73" s="278"/>
      <c r="CF73" s="278"/>
      <c r="CG73" s="278"/>
      <c r="CH73" s="278"/>
      <c r="CI73" s="278"/>
      <c r="CJ73" s="278"/>
      <c r="CK73" s="278"/>
      <c r="CL73" s="278"/>
      <c r="CM73" s="278"/>
      <c r="CN73" s="278"/>
      <c r="CO73" s="278"/>
      <c r="CP73" s="279"/>
      <c r="CQ73" s="279"/>
      <c r="CR73" s="279"/>
      <c r="CS73" s="279"/>
      <c r="CT73" s="279"/>
      <c r="CU73" s="279"/>
      <c r="CV73" s="2"/>
    </row>
    <row r="74" spans="1:100" ht="15.75" customHeight="1" x14ac:dyDescent="0.25">
      <c r="A74" s="272"/>
      <c r="B74" s="272"/>
      <c r="C74" s="272"/>
      <c r="D74" s="272"/>
      <c r="E74" s="273"/>
      <c r="F74" s="304" t="s">
        <v>466</v>
      </c>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292"/>
      <c r="AZ74" s="293"/>
      <c r="BA74" s="293"/>
      <c r="BB74" s="293"/>
      <c r="BC74" s="294"/>
      <c r="BD74" s="295"/>
      <c r="BE74" s="296"/>
      <c r="BF74" s="296"/>
      <c r="BG74" s="296"/>
      <c r="BH74" s="296"/>
      <c r="BI74" s="297"/>
      <c r="BJ74" s="295"/>
      <c r="BK74" s="296"/>
      <c r="BL74" s="296"/>
      <c r="BM74" s="296"/>
      <c r="BN74" s="296"/>
      <c r="BO74" s="296"/>
      <c r="BP74" s="297"/>
      <c r="BQ74" s="295"/>
      <c r="BR74" s="296"/>
      <c r="BS74" s="296"/>
      <c r="BT74" s="296"/>
      <c r="BU74" s="296"/>
      <c r="BV74" s="296"/>
      <c r="BW74" s="297"/>
      <c r="BX74" s="298"/>
      <c r="BY74" s="299"/>
      <c r="BZ74" s="299"/>
      <c r="CA74" s="299"/>
      <c r="CB74" s="299"/>
      <c r="CC74" s="300"/>
      <c r="CD74" s="298">
        <v>6229440</v>
      </c>
      <c r="CE74" s="299"/>
      <c r="CF74" s="299"/>
      <c r="CG74" s="299"/>
      <c r="CH74" s="299"/>
      <c r="CI74" s="300"/>
      <c r="CJ74" s="298"/>
      <c r="CK74" s="299"/>
      <c r="CL74" s="299"/>
      <c r="CM74" s="299"/>
      <c r="CN74" s="299"/>
      <c r="CO74" s="300"/>
      <c r="CP74" s="301"/>
      <c r="CQ74" s="302"/>
      <c r="CR74" s="302"/>
      <c r="CS74" s="302"/>
      <c r="CT74" s="302"/>
      <c r="CU74" s="303"/>
      <c r="CV74" s="2"/>
    </row>
    <row r="75" spans="1:100" ht="15.75" customHeight="1" thickBot="1" x14ac:dyDescent="0.3">
      <c r="A75" s="274"/>
      <c r="B75" s="274"/>
      <c r="C75" s="274"/>
      <c r="D75" s="274"/>
      <c r="E75" s="275"/>
      <c r="F75" s="304" t="s">
        <v>467</v>
      </c>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280"/>
      <c r="AZ75" s="281"/>
      <c r="BA75" s="281"/>
      <c r="BB75" s="281"/>
      <c r="BC75" s="282"/>
      <c r="BD75" s="283"/>
      <c r="BE75" s="284"/>
      <c r="BF75" s="284"/>
      <c r="BG75" s="284"/>
      <c r="BH75" s="284"/>
      <c r="BI75" s="285"/>
      <c r="BJ75" s="283"/>
      <c r="BK75" s="284"/>
      <c r="BL75" s="284"/>
      <c r="BM75" s="284"/>
      <c r="BN75" s="284"/>
      <c r="BO75" s="284"/>
      <c r="BP75" s="285"/>
      <c r="BQ75" s="283"/>
      <c r="BR75" s="284"/>
      <c r="BS75" s="284"/>
      <c r="BT75" s="284"/>
      <c r="BU75" s="284"/>
      <c r="BV75" s="284"/>
      <c r="BW75" s="285"/>
      <c r="BX75" s="286"/>
      <c r="BY75" s="287"/>
      <c r="BZ75" s="287"/>
      <c r="CA75" s="287"/>
      <c r="CB75" s="287"/>
      <c r="CC75" s="288"/>
      <c r="CD75" s="286"/>
      <c r="CE75" s="287"/>
      <c r="CF75" s="287"/>
      <c r="CG75" s="287"/>
      <c r="CH75" s="287"/>
      <c r="CI75" s="288"/>
      <c r="CJ75" s="286">
        <v>6229440</v>
      </c>
      <c r="CK75" s="287"/>
      <c r="CL75" s="287"/>
      <c r="CM75" s="287"/>
      <c r="CN75" s="287"/>
      <c r="CO75" s="288"/>
      <c r="CP75" s="289"/>
      <c r="CQ75" s="290"/>
      <c r="CR75" s="290"/>
      <c r="CS75" s="290"/>
      <c r="CT75" s="290"/>
      <c r="CU75" s="291"/>
      <c r="CV75" s="2"/>
    </row>
    <row r="76" spans="1:100" ht="1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2"/>
    </row>
    <row r="77" spans="1:100" ht="1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2"/>
    </row>
    <row r="78" spans="1:100" ht="15" customHeight="1" x14ac:dyDescent="0.25">
      <c r="A78" s="3" t="s">
        <v>392</v>
      </c>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2"/>
    </row>
    <row r="79" spans="1:100" ht="15" customHeight="1" x14ac:dyDescent="0.25">
      <c r="A79" s="3" t="s">
        <v>393</v>
      </c>
      <c r="B79" s="3"/>
      <c r="C79" s="3"/>
      <c r="D79" s="3"/>
      <c r="E79" s="3"/>
      <c r="F79" s="3"/>
      <c r="G79" s="3"/>
      <c r="H79" s="3"/>
      <c r="I79" s="3"/>
      <c r="J79" s="3"/>
      <c r="K79" s="3"/>
      <c r="L79" s="3"/>
      <c r="M79" s="3"/>
      <c r="N79" s="3"/>
      <c r="O79" s="3"/>
      <c r="P79" s="3"/>
      <c r="Q79" s="3"/>
      <c r="R79" s="3"/>
      <c r="S79" s="3"/>
      <c r="T79" s="3"/>
      <c r="U79" s="3"/>
      <c r="V79" s="3"/>
      <c r="W79" s="94" t="s">
        <v>394</v>
      </c>
      <c r="X79" s="95"/>
      <c r="Y79" s="95"/>
      <c r="Z79" s="95"/>
      <c r="AA79" s="95"/>
      <c r="AB79" s="95"/>
      <c r="AC79" s="95"/>
      <c r="AD79" s="95"/>
      <c r="AE79" s="95"/>
      <c r="AF79" s="95"/>
      <c r="AG79" s="95"/>
      <c r="AH79" s="95"/>
      <c r="AI79" s="95"/>
      <c r="AJ79" s="95"/>
      <c r="AK79" s="95"/>
      <c r="AL79" s="95"/>
      <c r="AM79" s="95"/>
      <c r="AN79" s="95"/>
      <c r="AO79" s="95"/>
      <c r="AP79" s="95"/>
      <c r="AQ79" s="95"/>
      <c r="AR79" s="4"/>
      <c r="AS79" s="104"/>
      <c r="AT79" s="105"/>
      <c r="AU79" s="105"/>
      <c r="AV79" s="105"/>
      <c r="AW79" s="105"/>
      <c r="AX79" s="105"/>
      <c r="AY79" s="105"/>
      <c r="AZ79" s="105"/>
      <c r="BA79" s="105"/>
      <c r="BB79" s="105"/>
      <c r="BC79" s="105"/>
      <c r="BD79" s="105"/>
      <c r="BE79" s="105"/>
      <c r="BF79" s="105"/>
      <c r="BG79" s="4"/>
      <c r="BH79" s="94" t="s">
        <v>395</v>
      </c>
      <c r="BI79" s="95"/>
      <c r="BJ79" s="95"/>
      <c r="BK79" s="95"/>
      <c r="BL79" s="95"/>
      <c r="BM79" s="95"/>
      <c r="BN79" s="95"/>
      <c r="BO79" s="95"/>
      <c r="BP79" s="95"/>
      <c r="BQ79" s="95"/>
      <c r="BR79" s="95"/>
      <c r="BS79" s="95"/>
      <c r="BT79" s="95"/>
      <c r="BU79" s="95"/>
      <c r="BV79" s="95"/>
      <c r="BW79" s="95"/>
      <c r="BX79" s="95"/>
      <c r="BY79" s="95"/>
      <c r="BZ79" s="95"/>
      <c r="CA79" s="95"/>
      <c r="CB79" s="95"/>
      <c r="CC79" s="3"/>
      <c r="CD79" s="3"/>
      <c r="CE79" s="3"/>
      <c r="CF79" s="3"/>
      <c r="CG79" s="3"/>
      <c r="CH79" s="3"/>
      <c r="CI79" s="3"/>
      <c r="CJ79" s="3"/>
      <c r="CK79" s="3"/>
      <c r="CL79" s="3"/>
      <c r="CM79" s="3"/>
      <c r="CN79" s="3"/>
      <c r="CO79" s="3"/>
      <c r="CP79" s="3"/>
      <c r="CQ79" s="3"/>
      <c r="CR79" s="3"/>
      <c r="CS79" s="3"/>
      <c r="CT79" s="3"/>
      <c r="CU79" s="3"/>
      <c r="CV79" s="2"/>
    </row>
    <row r="80" spans="1:100" ht="1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106" t="s">
        <v>396</v>
      </c>
      <c r="X80" s="107"/>
      <c r="Y80" s="107"/>
      <c r="Z80" s="107"/>
      <c r="AA80" s="107"/>
      <c r="AB80" s="107"/>
      <c r="AC80" s="107"/>
      <c r="AD80" s="107"/>
      <c r="AE80" s="107"/>
      <c r="AF80" s="107"/>
      <c r="AG80" s="107"/>
      <c r="AH80" s="107"/>
      <c r="AI80" s="107"/>
      <c r="AJ80" s="107"/>
      <c r="AK80" s="107"/>
      <c r="AL80" s="107"/>
      <c r="AM80" s="107"/>
      <c r="AN80" s="107"/>
      <c r="AO80" s="107"/>
      <c r="AP80" s="107"/>
      <c r="AQ80" s="107"/>
      <c r="AR80" s="6"/>
      <c r="AS80" s="106" t="s">
        <v>3</v>
      </c>
      <c r="AT80" s="107"/>
      <c r="AU80" s="107"/>
      <c r="AV80" s="107"/>
      <c r="AW80" s="107"/>
      <c r="AX80" s="107"/>
      <c r="AY80" s="107"/>
      <c r="AZ80" s="107"/>
      <c r="BA80" s="107"/>
      <c r="BB80" s="107"/>
      <c r="BC80" s="107"/>
      <c r="BD80" s="107"/>
      <c r="BE80" s="107"/>
      <c r="BF80" s="107"/>
      <c r="BG80" s="6"/>
      <c r="BH80" s="106" t="s">
        <v>4</v>
      </c>
      <c r="BI80" s="107"/>
      <c r="BJ80" s="107"/>
      <c r="BK80" s="107"/>
      <c r="BL80" s="107"/>
      <c r="BM80" s="107"/>
      <c r="BN80" s="107"/>
      <c r="BO80" s="107"/>
      <c r="BP80" s="107"/>
      <c r="BQ80" s="107"/>
      <c r="BR80" s="107"/>
      <c r="BS80" s="107"/>
      <c r="BT80" s="107"/>
      <c r="BU80" s="107"/>
      <c r="BV80" s="107"/>
      <c r="BW80" s="107"/>
      <c r="BX80" s="107"/>
      <c r="BY80" s="107"/>
      <c r="BZ80" s="107"/>
      <c r="CA80" s="107"/>
      <c r="CB80" s="107"/>
      <c r="CC80" s="22"/>
      <c r="CD80" s="22"/>
      <c r="CE80" s="22"/>
      <c r="CF80" s="22"/>
      <c r="CG80" s="22"/>
      <c r="CH80" s="22"/>
      <c r="CI80" s="22"/>
      <c r="CJ80" s="22"/>
      <c r="CK80" s="22"/>
      <c r="CL80" s="22"/>
      <c r="CM80" s="22"/>
      <c r="CN80" s="22"/>
      <c r="CO80" s="22"/>
      <c r="CP80" s="22"/>
      <c r="CQ80" s="22"/>
      <c r="CR80" s="22"/>
      <c r="CS80" s="22"/>
      <c r="CT80" s="22"/>
      <c r="CU80" s="22"/>
      <c r="CV80" s="2"/>
    </row>
    <row r="81" spans="1:100" ht="1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2"/>
    </row>
    <row r="82" spans="1:100" ht="15" customHeight="1" x14ac:dyDescent="0.25">
      <c r="A82" s="3" t="s">
        <v>397</v>
      </c>
      <c r="B82" s="3"/>
      <c r="C82" s="3"/>
      <c r="D82" s="3"/>
      <c r="E82" s="3"/>
      <c r="F82" s="3"/>
      <c r="G82" s="3"/>
      <c r="H82" s="3"/>
      <c r="I82" s="3"/>
      <c r="J82" s="94" t="s">
        <v>450</v>
      </c>
      <c r="K82" s="95"/>
      <c r="L82" s="95"/>
      <c r="M82" s="95"/>
      <c r="N82" s="95"/>
      <c r="O82" s="95"/>
      <c r="P82" s="95"/>
      <c r="Q82" s="95"/>
      <c r="R82" s="95"/>
      <c r="S82" s="95"/>
      <c r="T82" s="95"/>
      <c r="U82" s="95"/>
      <c r="V82" s="95"/>
      <c r="W82" s="95"/>
      <c r="X82" s="95"/>
      <c r="Y82" s="95"/>
      <c r="Z82" s="95"/>
      <c r="AA82" s="95"/>
      <c r="AB82" s="95"/>
      <c r="AC82" s="95"/>
      <c r="AD82" s="95"/>
      <c r="AE82" s="3"/>
      <c r="AF82" s="94" t="s">
        <v>398</v>
      </c>
      <c r="AG82" s="95"/>
      <c r="AH82" s="95"/>
      <c r="AI82" s="95"/>
      <c r="AJ82" s="95"/>
      <c r="AK82" s="95"/>
      <c r="AL82" s="95"/>
      <c r="AM82" s="95"/>
      <c r="AN82" s="95"/>
      <c r="AO82" s="95"/>
      <c r="AP82" s="95"/>
      <c r="AQ82" s="95"/>
      <c r="AR82" s="95"/>
      <c r="AS82" s="95"/>
      <c r="AT82" s="95"/>
      <c r="AU82" s="95"/>
      <c r="AV82" s="95"/>
      <c r="AW82" s="95"/>
      <c r="AX82" s="95"/>
      <c r="AY82" s="95"/>
      <c r="AZ82" s="95"/>
      <c r="BA82" s="3"/>
      <c r="BB82" s="104" t="s">
        <v>451</v>
      </c>
      <c r="BC82" s="105"/>
      <c r="BD82" s="105"/>
      <c r="BE82" s="105"/>
      <c r="BF82" s="105"/>
      <c r="BG82" s="105"/>
      <c r="BH82" s="105"/>
      <c r="BI82" s="105"/>
      <c r="BJ82" s="105"/>
      <c r="BK82" s="105"/>
      <c r="BL82" s="105"/>
      <c r="BM82" s="105"/>
      <c r="BN82" s="105"/>
      <c r="BO82" s="105"/>
      <c r="BP82" s="105"/>
      <c r="BQ82" s="105"/>
      <c r="BR82" s="105"/>
      <c r="BS82" s="105"/>
      <c r="BT82" s="105"/>
      <c r="BU82" s="105"/>
      <c r="BV82" s="105"/>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2"/>
    </row>
    <row r="83" spans="1:100" ht="15" customHeight="1" x14ac:dyDescent="0.25">
      <c r="A83" s="22"/>
      <c r="B83" s="22"/>
      <c r="C83" s="22"/>
      <c r="D83" s="22"/>
      <c r="E83" s="22"/>
      <c r="F83" s="22"/>
      <c r="G83" s="22"/>
      <c r="H83" s="22"/>
      <c r="I83" s="22"/>
      <c r="J83" s="106" t="s">
        <v>396</v>
      </c>
      <c r="K83" s="107"/>
      <c r="L83" s="107"/>
      <c r="M83" s="107"/>
      <c r="N83" s="107"/>
      <c r="O83" s="107"/>
      <c r="P83" s="107"/>
      <c r="Q83" s="107"/>
      <c r="R83" s="107"/>
      <c r="S83" s="107"/>
      <c r="T83" s="107"/>
      <c r="U83" s="107"/>
      <c r="V83" s="107"/>
      <c r="W83" s="107"/>
      <c r="X83" s="107"/>
      <c r="Y83" s="107"/>
      <c r="Z83" s="107"/>
      <c r="AA83" s="107"/>
      <c r="AB83" s="107"/>
      <c r="AC83" s="107"/>
      <c r="AD83" s="107"/>
      <c r="AE83" s="22"/>
      <c r="AF83" s="106" t="s">
        <v>399</v>
      </c>
      <c r="AG83" s="107"/>
      <c r="AH83" s="107"/>
      <c r="AI83" s="107"/>
      <c r="AJ83" s="107"/>
      <c r="AK83" s="107"/>
      <c r="AL83" s="107"/>
      <c r="AM83" s="107"/>
      <c r="AN83" s="107"/>
      <c r="AO83" s="107"/>
      <c r="AP83" s="107"/>
      <c r="AQ83" s="107"/>
      <c r="AR83" s="107"/>
      <c r="AS83" s="107"/>
      <c r="AT83" s="107"/>
      <c r="AU83" s="107"/>
      <c r="AV83" s="107"/>
      <c r="AW83" s="107"/>
      <c r="AX83" s="107"/>
      <c r="AY83" s="107"/>
      <c r="AZ83" s="107"/>
      <c r="BA83" s="22"/>
      <c r="BB83" s="106" t="s">
        <v>400</v>
      </c>
      <c r="BC83" s="107"/>
      <c r="BD83" s="107"/>
      <c r="BE83" s="107"/>
      <c r="BF83" s="107"/>
      <c r="BG83" s="107"/>
      <c r="BH83" s="107"/>
      <c r="BI83" s="107"/>
      <c r="BJ83" s="107"/>
      <c r="BK83" s="107"/>
      <c r="BL83" s="107"/>
      <c r="BM83" s="107"/>
      <c r="BN83" s="107"/>
      <c r="BO83" s="107"/>
      <c r="BP83" s="107"/>
      <c r="BQ83" s="107"/>
      <c r="BR83" s="107"/>
      <c r="BS83" s="107"/>
      <c r="BT83" s="107"/>
      <c r="BU83" s="107"/>
      <c r="BV83" s="107"/>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
    </row>
    <row r="84" spans="1:100" ht="1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2"/>
    </row>
    <row r="85" spans="1:100" ht="15" customHeight="1" x14ac:dyDescent="0.25">
      <c r="A85" s="3"/>
      <c r="B85" s="8" t="s">
        <v>5</v>
      </c>
      <c r="C85" s="94" t="s">
        <v>456</v>
      </c>
      <c r="D85" s="95"/>
      <c r="E85" s="95"/>
      <c r="F85" s="3" t="s">
        <v>6</v>
      </c>
      <c r="G85" s="3"/>
      <c r="H85" s="94" t="s">
        <v>457</v>
      </c>
      <c r="I85" s="95"/>
      <c r="J85" s="95"/>
      <c r="K85" s="95"/>
      <c r="L85" s="95"/>
      <c r="M85" s="95"/>
      <c r="N85" s="95"/>
      <c r="O85" s="95"/>
      <c r="P85" s="95"/>
      <c r="Q85" s="95"/>
      <c r="R85" s="95"/>
      <c r="S85" s="92"/>
      <c r="T85" s="93"/>
      <c r="U85" s="90" t="s">
        <v>458</v>
      </c>
      <c r="V85" s="91"/>
      <c r="W85" s="91"/>
      <c r="X85" s="3" t="s">
        <v>7</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2"/>
    </row>
    <row r="86" spans="1:100" ht="1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2"/>
    </row>
    <row r="87" spans="1:100" ht="15" customHeight="1" x14ac:dyDescent="0.25">
      <c r="A87" s="24"/>
      <c r="B87" s="25" t="s">
        <v>401</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6"/>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2"/>
    </row>
    <row r="88" spans="1:100" ht="15" customHeight="1" x14ac:dyDescent="0.25">
      <c r="A88" s="27"/>
      <c r="B88" s="94" t="s">
        <v>452</v>
      </c>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28"/>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2"/>
    </row>
    <row r="89" spans="1:100" ht="15" customHeight="1" x14ac:dyDescent="0.25">
      <c r="A89" s="29"/>
      <c r="B89" s="106" t="s">
        <v>402</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30"/>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
    </row>
    <row r="90" spans="1:100" ht="15" customHeight="1" x14ac:dyDescent="0.25">
      <c r="A90" s="27"/>
      <c r="B90" s="104"/>
      <c r="C90" s="105"/>
      <c r="D90" s="105"/>
      <c r="E90" s="105"/>
      <c r="F90" s="105"/>
      <c r="G90" s="105"/>
      <c r="H90" s="105"/>
      <c r="I90" s="105"/>
      <c r="J90" s="105"/>
      <c r="K90" s="105"/>
      <c r="L90" s="105"/>
      <c r="M90" s="105"/>
      <c r="N90" s="105"/>
      <c r="O90" s="105"/>
      <c r="P90" s="3"/>
      <c r="Q90" s="3"/>
      <c r="R90" s="3"/>
      <c r="S90" s="94" t="s">
        <v>453</v>
      </c>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28"/>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2"/>
    </row>
    <row r="91" spans="1:100" ht="15" customHeight="1" x14ac:dyDescent="0.25">
      <c r="A91" s="31"/>
      <c r="B91" s="106" t="s">
        <v>3</v>
      </c>
      <c r="C91" s="107"/>
      <c r="D91" s="107"/>
      <c r="E91" s="107"/>
      <c r="F91" s="107"/>
      <c r="G91" s="107"/>
      <c r="H91" s="107"/>
      <c r="I91" s="107"/>
      <c r="J91" s="107"/>
      <c r="K91" s="107"/>
      <c r="L91" s="107"/>
      <c r="M91" s="107"/>
      <c r="N91" s="107"/>
      <c r="O91" s="107"/>
      <c r="P91" s="22"/>
      <c r="Q91" s="22"/>
      <c r="R91" s="22"/>
      <c r="S91" s="106" t="s">
        <v>4</v>
      </c>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3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
    </row>
    <row r="92" spans="1:100" ht="15" customHeight="1" x14ac:dyDescent="0.25">
      <c r="A92" s="27"/>
      <c r="B92" s="8" t="s">
        <v>5</v>
      </c>
      <c r="C92" s="94" t="s">
        <v>456</v>
      </c>
      <c r="D92" s="95"/>
      <c r="E92" s="95"/>
      <c r="F92" s="3" t="s">
        <v>6</v>
      </c>
      <c r="G92" s="3"/>
      <c r="H92" s="94" t="s">
        <v>457</v>
      </c>
      <c r="I92" s="95"/>
      <c r="J92" s="95"/>
      <c r="K92" s="95"/>
      <c r="L92" s="95"/>
      <c r="M92" s="95"/>
      <c r="N92" s="95"/>
      <c r="O92" s="95"/>
      <c r="P92" s="95"/>
      <c r="Q92" s="95"/>
      <c r="R92" s="95"/>
      <c r="S92" s="92"/>
      <c r="T92" s="93"/>
      <c r="U92" s="90" t="s">
        <v>458</v>
      </c>
      <c r="V92" s="91"/>
      <c r="W92" s="91"/>
      <c r="X92" s="3" t="s">
        <v>7</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28"/>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2"/>
    </row>
    <row r="93" spans="1:100" ht="15" customHeight="1" x14ac:dyDescent="0.25">
      <c r="A93" s="33"/>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5"/>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2"/>
    </row>
  </sheetData>
  <mergeCells count="462">
    <mergeCell ref="BX74:CC74"/>
    <mergeCell ref="BX75:CC75"/>
    <mergeCell ref="CD74:CI74"/>
    <mergeCell ref="CD75:CI75"/>
    <mergeCell ref="CJ74:CO74"/>
    <mergeCell ref="CJ75:CO75"/>
    <mergeCell ref="CP74:CU74"/>
    <mergeCell ref="CP75:CU75"/>
    <mergeCell ref="F74:AX74"/>
    <mergeCell ref="F75:AX75"/>
    <mergeCell ref="AY74:BC74"/>
    <mergeCell ref="AY75:BC75"/>
    <mergeCell ref="BD74:BI74"/>
    <mergeCell ref="BD75:BI75"/>
    <mergeCell ref="BJ74:BP74"/>
    <mergeCell ref="BJ75:BP75"/>
    <mergeCell ref="BQ74:BW74"/>
    <mergeCell ref="BQ75:BW75"/>
    <mergeCell ref="BQ68:BW68"/>
    <mergeCell ref="BQ69:BW69"/>
    <mergeCell ref="BX68:CC68"/>
    <mergeCell ref="BX69:CC69"/>
    <mergeCell ref="CD68:CI68"/>
    <mergeCell ref="CD69:CI69"/>
    <mergeCell ref="CJ68:CO68"/>
    <mergeCell ref="CJ69:CO69"/>
    <mergeCell ref="CP68:CU68"/>
    <mergeCell ref="CP69:CU69"/>
    <mergeCell ref="A1:CU1"/>
    <mergeCell ref="A7:E7"/>
    <mergeCell ref="A8:E8"/>
    <mergeCell ref="A5:E5"/>
    <mergeCell ref="A10:E18"/>
    <mergeCell ref="A9:E9"/>
    <mergeCell ref="A4:E4"/>
    <mergeCell ref="A3:E3"/>
    <mergeCell ref="A6:E6"/>
    <mergeCell ref="F10:AX10"/>
    <mergeCell ref="F12:AX12"/>
    <mergeCell ref="F9:AX9"/>
    <mergeCell ref="F8:AX8"/>
    <mergeCell ref="F13:AX13"/>
    <mergeCell ref="F14:AX14"/>
    <mergeCell ref="F6:AX6"/>
    <mergeCell ref="F11:AX11"/>
    <mergeCell ref="F7:AX7"/>
    <mergeCell ref="F5:AX5"/>
    <mergeCell ref="F3:AX3"/>
    <mergeCell ref="F4:AX4"/>
    <mergeCell ref="F15:AX15"/>
    <mergeCell ref="BX9:CC9"/>
    <mergeCell ref="BX6:CC6"/>
    <mergeCell ref="BX3:CU3"/>
    <mergeCell ref="BX4:CC4"/>
    <mergeCell ref="BX5:CC5"/>
    <mergeCell ref="BX7:CC7"/>
    <mergeCell ref="F16:AX16"/>
    <mergeCell ref="F17:AX17"/>
    <mergeCell ref="F18:AX18"/>
    <mergeCell ref="CD5:CI5"/>
    <mergeCell ref="CD4:CI4"/>
    <mergeCell ref="CD8:CI8"/>
    <mergeCell ref="CD7:CI7"/>
    <mergeCell ref="CD6:CI6"/>
    <mergeCell ref="CD9:CI9"/>
    <mergeCell ref="CD10:CI18"/>
    <mergeCell ref="CJ10:CO18"/>
    <mergeCell ref="CJ4:CO4"/>
    <mergeCell ref="CJ9:CO9"/>
    <mergeCell ref="CJ6:CO6"/>
    <mergeCell ref="CJ5:CO5"/>
    <mergeCell ref="CJ8:CO8"/>
    <mergeCell ref="CJ7:CO7"/>
    <mergeCell ref="CP10:CU18"/>
    <mergeCell ref="CP6:CU6"/>
    <mergeCell ref="CP8:CU8"/>
    <mergeCell ref="F19:AX19"/>
    <mergeCell ref="A19:E21"/>
    <mergeCell ref="F20:AX20"/>
    <mergeCell ref="F21:AX21"/>
    <mergeCell ref="A22:E23"/>
    <mergeCell ref="F22:AX22"/>
    <mergeCell ref="F23:AX23"/>
    <mergeCell ref="F24:AX24"/>
    <mergeCell ref="F30:AX30"/>
    <mergeCell ref="A30:E30"/>
    <mergeCell ref="A24:E25"/>
    <mergeCell ref="F25:AX25"/>
    <mergeCell ref="A26:E27"/>
    <mergeCell ref="F26:AX26"/>
    <mergeCell ref="F27:AX27"/>
    <mergeCell ref="A28:E29"/>
    <mergeCell ref="F28:AX28"/>
    <mergeCell ref="F29:AX29"/>
    <mergeCell ref="F31:AX31"/>
    <mergeCell ref="A31:E33"/>
    <mergeCell ref="F32:AX32"/>
    <mergeCell ref="F33:AX33"/>
    <mergeCell ref="A34:E36"/>
    <mergeCell ref="F34:AX34"/>
    <mergeCell ref="F35:AX35"/>
    <mergeCell ref="F36:AX36"/>
    <mergeCell ref="A37:E38"/>
    <mergeCell ref="F37:AX37"/>
    <mergeCell ref="F38:AX38"/>
    <mergeCell ref="A39:E39"/>
    <mergeCell ref="F39:AX39"/>
    <mergeCell ref="F40:AX40"/>
    <mergeCell ref="A40:E41"/>
    <mergeCell ref="F41:AX41"/>
    <mergeCell ref="F42:AX42"/>
    <mergeCell ref="A42:E43"/>
    <mergeCell ref="F43:AX43"/>
    <mergeCell ref="A44:E45"/>
    <mergeCell ref="F44:AX44"/>
    <mergeCell ref="F45:AX45"/>
    <mergeCell ref="A46:E46"/>
    <mergeCell ref="F46:AX46"/>
    <mergeCell ref="F47:AX47"/>
    <mergeCell ref="A47:E47"/>
    <mergeCell ref="A48:E49"/>
    <mergeCell ref="F48:AX48"/>
    <mergeCell ref="F49:AX49"/>
    <mergeCell ref="A50:E51"/>
    <mergeCell ref="F50:AX50"/>
    <mergeCell ref="F51:AX51"/>
    <mergeCell ref="A52:E52"/>
    <mergeCell ref="F52:AX52"/>
    <mergeCell ref="A53:E54"/>
    <mergeCell ref="F53:AX53"/>
    <mergeCell ref="F54:AX54"/>
    <mergeCell ref="F55:AX55"/>
    <mergeCell ref="A55:E55"/>
    <mergeCell ref="A56:E56"/>
    <mergeCell ref="F56:AX56"/>
    <mergeCell ref="CP4:CU4"/>
    <mergeCell ref="CP5:CU5"/>
    <mergeCell ref="CP9:CU9"/>
    <mergeCell ref="CP7:CU7"/>
    <mergeCell ref="BX19:CC21"/>
    <mergeCell ref="CD19:CI21"/>
    <mergeCell ref="CP19:CU21"/>
    <mergeCell ref="CJ19:CO21"/>
    <mergeCell ref="BX8:CC8"/>
    <mergeCell ref="BX10:CC18"/>
    <mergeCell ref="CD22:CI23"/>
    <mergeCell ref="CP22:CU23"/>
    <mergeCell ref="BX22:CC23"/>
    <mergeCell ref="CJ22:CO23"/>
    <mergeCell ref="CP24:CU25"/>
    <mergeCell ref="CD24:CI25"/>
    <mergeCell ref="BX24:CC25"/>
    <mergeCell ref="CJ24:CO25"/>
    <mergeCell ref="CP26:CU27"/>
    <mergeCell ref="BX26:CC27"/>
    <mergeCell ref="CJ26:CO27"/>
    <mergeCell ref="CD26:CI27"/>
    <mergeCell ref="CJ28:CO29"/>
    <mergeCell ref="CP28:CU29"/>
    <mergeCell ref="CD28:CI29"/>
    <mergeCell ref="BX30:CC30"/>
    <mergeCell ref="CP30:CU30"/>
    <mergeCell ref="CJ30:CO30"/>
    <mergeCell ref="CD30:CI30"/>
    <mergeCell ref="CJ31:CO33"/>
    <mergeCell ref="CP31:CU33"/>
    <mergeCell ref="BX31:CC33"/>
    <mergeCell ref="CD31:CI33"/>
    <mergeCell ref="AY7:BC7"/>
    <mergeCell ref="AY8:BC8"/>
    <mergeCell ref="AY9:BC9"/>
    <mergeCell ref="AY10:BC18"/>
    <mergeCell ref="BX28:CC29"/>
    <mergeCell ref="BJ8:BP8"/>
    <mergeCell ref="BJ9:BP9"/>
    <mergeCell ref="BJ10:BP18"/>
    <mergeCell ref="BQ10:BW18"/>
    <mergeCell ref="BD30:BI30"/>
    <mergeCell ref="AY30:BC30"/>
    <mergeCell ref="BD6:BI6"/>
    <mergeCell ref="BD10:BI18"/>
    <mergeCell ref="BD3:BI3"/>
    <mergeCell ref="BD9:BI9"/>
    <mergeCell ref="BD5:BI5"/>
    <mergeCell ref="BD8:BI8"/>
    <mergeCell ref="BD4:BI4"/>
    <mergeCell ref="AY19:BC21"/>
    <mergeCell ref="BD19:BI21"/>
    <mergeCell ref="BD22:BI23"/>
    <mergeCell ref="AY22:BC23"/>
    <mergeCell ref="AY24:BC25"/>
    <mergeCell ref="BD24:BI25"/>
    <mergeCell ref="AY26:BC27"/>
    <mergeCell ref="BD26:BI27"/>
    <mergeCell ref="BD28:BI29"/>
    <mergeCell ref="AY28:BC29"/>
    <mergeCell ref="AY3:BC3"/>
    <mergeCell ref="AY4:BC4"/>
    <mergeCell ref="AY5:BC5"/>
    <mergeCell ref="AY6:BC6"/>
    <mergeCell ref="BD7:BI7"/>
    <mergeCell ref="BJ30:BP30"/>
    <mergeCell ref="BQ30:BW30"/>
    <mergeCell ref="BQ9:BW9"/>
    <mergeCell ref="BQ8:BW8"/>
    <mergeCell ref="BQ7:BW7"/>
    <mergeCell ref="BQ3:BW3"/>
    <mergeCell ref="BQ5:BW5"/>
    <mergeCell ref="BQ6:BW6"/>
    <mergeCell ref="BQ4:BW4"/>
    <mergeCell ref="BJ19:BP21"/>
    <mergeCell ref="BQ19:BW21"/>
    <mergeCell ref="BQ22:BW23"/>
    <mergeCell ref="BJ22:BP23"/>
    <mergeCell ref="BQ24:BW25"/>
    <mergeCell ref="BJ24:BP25"/>
    <mergeCell ref="BQ26:BW27"/>
    <mergeCell ref="BJ26:BP27"/>
    <mergeCell ref="BJ28:BP29"/>
    <mergeCell ref="BQ28:BW29"/>
    <mergeCell ref="BJ3:BP3"/>
    <mergeCell ref="BJ4:BP4"/>
    <mergeCell ref="BJ5:BP5"/>
    <mergeCell ref="BJ6:BP6"/>
    <mergeCell ref="BJ7:BP7"/>
    <mergeCell ref="AY46:BC46"/>
    <mergeCell ref="AY47:BC47"/>
    <mergeCell ref="BD47:BI47"/>
    <mergeCell ref="BD48:BI49"/>
    <mergeCell ref="AY48:BC49"/>
    <mergeCell ref="BD31:BI33"/>
    <mergeCell ref="AY31:BC33"/>
    <mergeCell ref="BD34:BI36"/>
    <mergeCell ref="AY34:BC36"/>
    <mergeCell ref="AY37:BC38"/>
    <mergeCell ref="BD37:BI38"/>
    <mergeCell ref="AY39:BC39"/>
    <mergeCell ref="BD39:BI39"/>
    <mergeCell ref="AY40:BC41"/>
    <mergeCell ref="BD40:BI41"/>
    <mergeCell ref="A57:E58"/>
    <mergeCell ref="A63:E63"/>
    <mergeCell ref="A64:E65"/>
    <mergeCell ref="A59:E60"/>
    <mergeCell ref="A61:E62"/>
    <mergeCell ref="A70:E71"/>
    <mergeCell ref="F67:AX67"/>
    <mergeCell ref="F62:AX62"/>
    <mergeCell ref="F64:AX64"/>
    <mergeCell ref="F70:AX70"/>
    <mergeCell ref="F71:AX71"/>
    <mergeCell ref="F72:AX72"/>
    <mergeCell ref="F63:AX63"/>
    <mergeCell ref="F66:AX66"/>
    <mergeCell ref="F65:AX65"/>
    <mergeCell ref="F73:AX73"/>
    <mergeCell ref="F57:AX57"/>
    <mergeCell ref="F60:AX60"/>
    <mergeCell ref="F59:AX59"/>
    <mergeCell ref="F58:AX58"/>
    <mergeCell ref="F61:AX61"/>
    <mergeCell ref="A66:E69"/>
    <mergeCell ref="A72:E75"/>
    <mergeCell ref="AY57:BC58"/>
    <mergeCell ref="AY70:BC71"/>
    <mergeCell ref="AY63:BC63"/>
    <mergeCell ref="AY64:BC65"/>
    <mergeCell ref="AY59:BC60"/>
    <mergeCell ref="AY66:BC67"/>
    <mergeCell ref="BJ31:BP33"/>
    <mergeCell ref="BD72:BI73"/>
    <mergeCell ref="BJ72:BP73"/>
    <mergeCell ref="BD50:BI51"/>
    <mergeCell ref="AY50:BC51"/>
    <mergeCell ref="BD52:BI52"/>
    <mergeCell ref="AY52:BC52"/>
    <mergeCell ref="AY53:BC54"/>
    <mergeCell ref="BD53:BI54"/>
    <mergeCell ref="AY55:BC55"/>
    <mergeCell ref="BD55:BI55"/>
    <mergeCell ref="AY56:BC56"/>
    <mergeCell ref="BD56:BI56"/>
    <mergeCell ref="BD42:BI43"/>
    <mergeCell ref="AY42:BC43"/>
    <mergeCell ref="BD44:BI45"/>
    <mergeCell ref="AY44:BC45"/>
    <mergeCell ref="BD46:BI46"/>
    <mergeCell ref="BQ31:BW33"/>
    <mergeCell ref="BQ34:BW36"/>
    <mergeCell ref="BJ34:BP36"/>
    <mergeCell ref="BQ37:BW38"/>
    <mergeCell ref="BJ37:BP38"/>
    <mergeCell ref="BQ39:BW39"/>
    <mergeCell ref="BJ39:BP39"/>
    <mergeCell ref="BJ40:BP41"/>
    <mergeCell ref="BQ40:BW41"/>
    <mergeCell ref="BQ42:BW43"/>
    <mergeCell ref="BJ42:BP43"/>
    <mergeCell ref="BJ44:BP45"/>
    <mergeCell ref="BQ44:BW45"/>
    <mergeCell ref="BQ46:BW46"/>
    <mergeCell ref="BJ46:BP46"/>
    <mergeCell ref="BQ47:BW47"/>
    <mergeCell ref="BJ47:BP47"/>
    <mergeCell ref="BQ48:BW49"/>
    <mergeCell ref="BJ48:BP49"/>
    <mergeCell ref="BQ50:BW51"/>
    <mergeCell ref="BJ50:BP51"/>
    <mergeCell ref="BQ52:BW52"/>
    <mergeCell ref="BJ52:BP52"/>
    <mergeCell ref="BQ53:BW54"/>
    <mergeCell ref="BJ53:BP54"/>
    <mergeCell ref="BQ55:BW55"/>
    <mergeCell ref="BJ55:BP55"/>
    <mergeCell ref="BJ56:BP56"/>
    <mergeCell ref="BQ56:BW56"/>
    <mergeCell ref="CD34:CI36"/>
    <mergeCell ref="CP34:CU36"/>
    <mergeCell ref="CJ34:CO36"/>
    <mergeCell ref="BX34:CC36"/>
    <mergeCell ref="BX37:CC38"/>
    <mergeCell ref="CP37:CU38"/>
    <mergeCell ref="CD37:CI38"/>
    <mergeCell ref="CJ37:CO38"/>
    <mergeCell ref="BX39:CC39"/>
    <mergeCell ref="CP39:CU39"/>
    <mergeCell ref="CJ39:CO39"/>
    <mergeCell ref="CD39:CI39"/>
    <mergeCell ref="CD40:CI41"/>
    <mergeCell ref="CJ40:CO41"/>
    <mergeCell ref="CP40:CU41"/>
    <mergeCell ref="BX40:CC41"/>
    <mergeCell ref="CP42:CU43"/>
    <mergeCell ref="CJ42:CO43"/>
    <mergeCell ref="BX42:CC43"/>
    <mergeCell ref="CD42:CI43"/>
    <mergeCell ref="CJ44:CO45"/>
    <mergeCell ref="CP44:CU45"/>
    <mergeCell ref="CD44:CI45"/>
    <mergeCell ref="BX44:CC45"/>
    <mergeCell ref="CJ46:CO46"/>
    <mergeCell ref="BX46:CC46"/>
    <mergeCell ref="CP46:CU46"/>
    <mergeCell ref="CD46:CI46"/>
    <mergeCell ref="CP47:CU47"/>
    <mergeCell ref="CD47:CI47"/>
    <mergeCell ref="BX47:CC47"/>
    <mergeCell ref="CJ47:CO47"/>
    <mergeCell ref="BX48:CC49"/>
    <mergeCell ref="CP48:CU49"/>
    <mergeCell ref="CD48:CI49"/>
    <mergeCell ref="CJ48:CO49"/>
    <mergeCell ref="CP50:CU51"/>
    <mergeCell ref="BX50:CC51"/>
    <mergeCell ref="CJ50:CO51"/>
    <mergeCell ref="CD50:CI51"/>
    <mergeCell ref="CP52:CU52"/>
    <mergeCell ref="BX52:CC52"/>
    <mergeCell ref="CD52:CI52"/>
    <mergeCell ref="CJ52:CO52"/>
    <mergeCell ref="BX53:CC54"/>
    <mergeCell ref="CJ53:CO54"/>
    <mergeCell ref="CD53:CI54"/>
    <mergeCell ref="CP53:CU54"/>
    <mergeCell ref="CP55:CU55"/>
    <mergeCell ref="CD55:CI55"/>
    <mergeCell ref="CJ55:CO55"/>
    <mergeCell ref="BX55:CC55"/>
    <mergeCell ref="CD56:CI56"/>
    <mergeCell ref="BX56:CC56"/>
    <mergeCell ref="CJ56:CO56"/>
    <mergeCell ref="CP56:CU56"/>
    <mergeCell ref="BD70:BI71"/>
    <mergeCell ref="BD63:BI63"/>
    <mergeCell ref="BD66:BI67"/>
    <mergeCell ref="BD61:BI62"/>
    <mergeCell ref="BD59:BI60"/>
    <mergeCell ref="BD64:BI65"/>
    <mergeCell ref="BD57:BI58"/>
    <mergeCell ref="BJ63:BP63"/>
    <mergeCell ref="BJ70:BP71"/>
    <mergeCell ref="BJ66:BP67"/>
    <mergeCell ref="BJ59:BP60"/>
    <mergeCell ref="BJ57:BP58"/>
    <mergeCell ref="BJ61:BP62"/>
    <mergeCell ref="BJ64:BP65"/>
    <mergeCell ref="BQ57:BW58"/>
    <mergeCell ref="BQ66:BW67"/>
    <mergeCell ref="BQ59:BW60"/>
    <mergeCell ref="BQ70:BW71"/>
    <mergeCell ref="BQ64:BW65"/>
    <mergeCell ref="BQ72:BW73"/>
    <mergeCell ref="BQ61:BW62"/>
    <mergeCell ref="BQ63:BW63"/>
    <mergeCell ref="AS79:BF79"/>
    <mergeCell ref="W79:AQ79"/>
    <mergeCell ref="W80:AQ80"/>
    <mergeCell ref="AS80:BF80"/>
    <mergeCell ref="BH79:CB79"/>
    <mergeCell ref="BH80:CB80"/>
    <mergeCell ref="BX64:CC65"/>
    <mergeCell ref="BX63:CC63"/>
    <mergeCell ref="AY61:BC62"/>
    <mergeCell ref="AY72:BC73"/>
    <mergeCell ref="F68:AX68"/>
    <mergeCell ref="F69:AX69"/>
    <mergeCell ref="AY68:BC68"/>
    <mergeCell ref="AY69:BC69"/>
    <mergeCell ref="BD68:BI68"/>
    <mergeCell ref="BD69:BI69"/>
    <mergeCell ref="BJ68:BP68"/>
    <mergeCell ref="BJ69:BP69"/>
    <mergeCell ref="J82:AD82"/>
    <mergeCell ref="AF82:AZ82"/>
    <mergeCell ref="AF83:AZ83"/>
    <mergeCell ref="J83:AD83"/>
    <mergeCell ref="U85:W85"/>
    <mergeCell ref="S85:T85"/>
    <mergeCell ref="H85:R85"/>
    <mergeCell ref="C85:E85"/>
    <mergeCell ref="B88:BG88"/>
    <mergeCell ref="BB82:BV82"/>
    <mergeCell ref="BB83:BV83"/>
    <mergeCell ref="B89:BG89"/>
    <mergeCell ref="S90:BG90"/>
    <mergeCell ref="B90:O90"/>
    <mergeCell ref="S91:BG91"/>
    <mergeCell ref="B91:O91"/>
    <mergeCell ref="S92:T92"/>
    <mergeCell ref="H92:R92"/>
    <mergeCell ref="C92:E92"/>
    <mergeCell ref="U92:W92"/>
    <mergeCell ref="BX57:CC58"/>
    <mergeCell ref="BX66:CC67"/>
    <mergeCell ref="BX61:CC62"/>
    <mergeCell ref="BX70:CC71"/>
    <mergeCell ref="BX59:CC60"/>
    <mergeCell ref="BX72:CC73"/>
    <mergeCell ref="CD70:CI71"/>
    <mergeCell ref="CD66:CI67"/>
    <mergeCell ref="CD63:CI63"/>
    <mergeCell ref="CD64:CI65"/>
    <mergeCell ref="CD72:CI73"/>
    <mergeCell ref="CD61:CI62"/>
    <mergeCell ref="CD59:CI60"/>
    <mergeCell ref="CD57:CI58"/>
    <mergeCell ref="CJ70:CO71"/>
    <mergeCell ref="CP70:CU71"/>
    <mergeCell ref="CJ72:CO73"/>
    <mergeCell ref="CP72:CU73"/>
    <mergeCell ref="CJ66:CO67"/>
    <mergeCell ref="CJ63:CO63"/>
    <mergeCell ref="CJ61:CO62"/>
    <mergeCell ref="CJ59:CO60"/>
    <mergeCell ref="CJ57:CO58"/>
    <mergeCell ref="CJ64:CO65"/>
    <mergeCell ref="CP64:CU65"/>
    <mergeCell ref="CP63:CU63"/>
    <mergeCell ref="CP61:CU62"/>
    <mergeCell ref="CP59:CU60"/>
    <mergeCell ref="CP57:CU58"/>
    <mergeCell ref="CP66:CU67"/>
  </mergeCells>
  <pageMargins left="0.78749999999999998" right="0.39374999999999999" top="0.55138889999999996" bottom="0.55138889999999996"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6"/>
  <sheetViews>
    <sheetView zoomScaleSheetLayoutView="100" workbookViewId="0">
      <selection sqref="A1:CU2"/>
    </sheetView>
  </sheetViews>
  <sheetFormatPr defaultRowHeight="15" x14ac:dyDescent="0.25"/>
  <cols>
    <col min="1" max="100" width="1.42578125" style="1" customWidth="1"/>
    <col min="101" max="16384" width="9.140625" style="1"/>
  </cols>
  <sheetData>
    <row r="1" spans="1:100" ht="11.25" customHeight="1" x14ac:dyDescent="0.25">
      <c r="A1" s="72" t="s">
        <v>403</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20"/>
    </row>
    <row r="2" spans="1:100" ht="22.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20"/>
    </row>
    <row r="3" spans="1:100" ht="33.75" customHeight="1" x14ac:dyDescent="0.25">
      <c r="A3" s="268" t="s">
        <v>404</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0"/>
    </row>
    <row r="4" spans="1:100" ht="66.75" customHeight="1" x14ac:dyDescent="0.25">
      <c r="A4" s="268" t="s">
        <v>405</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0"/>
    </row>
    <row r="5" spans="1:100" ht="11.25" customHeight="1" x14ac:dyDescent="0.25">
      <c r="A5" s="72" t="s">
        <v>406</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20"/>
    </row>
    <row r="6" spans="1:100" ht="11.25" customHeight="1" x14ac:dyDescent="0.2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20"/>
    </row>
    <row r="7" spans="1:100" ht="11.25" customHeight="1" x14ac:dyDescent="0.2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20"/>
    </row>
    <row r="8" spans="1:100" ht="11.25" customHeight="1" x14ac:dyDescent="0.2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20"/>
    </row>
    <row r="9" spans="1:100" ht="14.25" customHeight="1" x14ac:dyDescent="0.2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20"/>
    </row>
    <row r="10" spans="1:100" ht="11.25" customHeight="1" x14ac:dyDescent="0.25">
      <c r="A10" s="72" t="s">
        <v>407</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20"/>
    </row>
    <row r="11" spans="1:100" ht="21" customHeight="1" x14ac:dyDescent="0.25">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20"/>
    </row>
    <row r="12" spans="1:100" ht="12" customHeight="1" x14ac:dyDescent="0.25">
      <c r="A12" s="20" t="s">
        <v>408</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row>
    <row r="13" spans="1:100" ht="12" customHeight="1" x14ac:dyDescent="0.25">
      <c r="A13" s="20" t="s">
        <v>409</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row>
    <row r="14" spans="1:100" ht="12" customHeight="1" x14ac:dyDescent="0.25">
      <c r="A14" s="20" t="s">
        <v>410</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row>
    <row r="15" spans="1:100" ht="11.25" customHeight="1" x14ac:dyDescent="0.25">
      <c r="A15" s="72" t="s">
        <v>411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20"/>
    </row>
    <row r="16" spans="1:100" ht="22.5" customHeight="1" x14ac:dyDescent="0.25">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20"/>
    </row>
  </sheetData>
  <mergeCells count="6">
    <mergeCell ref="A15:CU16"/>
    <mergeCell ref="A1:CU2"/>
    <mergeCell ref="A3:CU3"/>
    <mergeCell ref="A4:CU4"/>
    <mergeCell ref="A5:CU9"/>
    <mergeCell ref="A10:CU11"/>
  </mergeCells>
  <pageMargins left="0.70833330000000005" right="0.70833330000000005" top="0.74791660000000004" bottom="0.74791660000000004" header="0.3152778" footer="0.3152778"/>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FB_PLAN_FHD_PRINT_186&lt;/Code&gt;&#10;  &lt;OriginalCode&gt;FB_PLAN_FHD&lt;/OriginalCode&gt;&#10;  &lt;ObjectCode&gt;FB_PLAN_FHD_PRINT_186&lt;/ObjectCode&gt;&#10;  &lt;DocLink&gt;751498&lt;/DocLink&gt;&#10;  &lt;DocName&gt;План ФХД №8 от 02.01.2024&lt;/Doc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88806CE3-A463-4F51-96ED-FE00CE97CFE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Листы6-8</vt:lpstr>
      <vt:lpstr>Лист9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YALTCH-BUH31\Buhgalter</dc:creator>
  <cp:lastModifiedBy>Buhgalter</cp:lastModifiedBy>
  <cp:lastPrinted>2024-02-12T10:54:28Z</cp:lastPrinted>
  <dcterms:created xsi:type="dcterms:W3CDTF">2024-01-05T10:40:23Z</dcterms:created>
  <dcterms:modified xsi:type="dcterms:W3CDTF">2024-02-12T10:55:46Z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 №8 от 02.01.2024</vt:lpwstr>
  </property>
  <property fmtid="{D5CDD505-2E9C-101B-9397-08002B2CF9AE}" pid="3" name="Название отчета">
    <vt:lpwstr>План ФХД №8 от 02.01.2024.xlsx</vt:lpwstr>
  </property>
  <property fmtid="{D5CDD505-2E9C-101B-9397-08002B2CF9AE}" pid="4" name="Версия клиента">
    <vt:lpwstr>23.1.0.34435 (.NET 4.7.2)</vt:lpwstr>
  </property>
  <property fmtid="{D5CDD505-2E9C-101B-9397-08002B2CF9AE}" pid="5" name="Версия базы">
    <vt:lpwstr>23.1.231229692.623703647</vt:lpwstr>
  </property>
  <property fmtid="{D5CDD505-2E9C-101B-9397-08002B2CF9AE}" pid="6" name="Тип сервера">
    <vt:lpwstr>MSSQL</vt:lpwstr>
  </property>
  <property fmtid="{D5CDD505-2E9C-101B-9397-08002B2CF9AE}" pid="7" name="Сервер">
    <vt:lpwstr>yalt-smeta-db.cap.ru\smeta</vt:lpwstr>
  </property>
  <property fmtid="{D5CDD505-2E9C-101B-9397-08002B2CF9AE}" pid="8" name="База">
    <vt:lpwstr>smeta</vt:lpwstr>
  </property>
  <property fmtid="{D5CDD505-2E9C-101B-9397-08002B2CF9AE}" pid="9" name="Пользователь">
    <vt:lpwstr>московская гв</vt:lpwstr>
  </property>
  <property fmtid="{D5CDD505-2E9C-101B-9397-08002B2CF9AE}" pid="10" name="Шаблон">
    <vt:lpwstr>B_PLAN_FHD_186.xlt</vt:lpwstr>
  </property>
  <property fmtid="{D5CDD505-2E9C-101B-9397-08002B2CF9AE}" pid="11" name="Локальная база">
    <vt:lpwstr>используется</vt:lpwstr>
  </property>
</Properties>
</file>