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J195" l="1"/>
  <c r="J157"/>
  <c r="J138"/>
  <c r="J119"/>
  <c r="H100"/>
  <c r="H196" s="1"/>
  <c r="J62"/>
  <c r="J196" s="1"/>
  <c r="F196"/>
</calcChain>
</file>

<file path=xl/sharedStrings.xml><?xml version="1.0" encoding="utf-8"?>
<sst xmlns="http://schemas.openxmlformats.org/spreadsheetml/2006/main" count="262" uniqueCount="90">
  <si>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</si>
  <si>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</si>
  <si>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</si>
  <si>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</si>
  <si>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</si>
  <si>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</si>
  <si>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</si>
  <si>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</si>
  <si>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</si>
  <si>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</si>
  <si>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</si>
  <si>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</si>
  <si>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</si>
  <si>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</si>
  <si>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</si>
  <si>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</si>
  <si>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</si>
  <si>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</si>
  <si>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</si>
  <si>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</si>
  <si>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</si>
  <si>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</si>
  <si>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</si>
  <si>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</si>
  <si>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</si>
  <si>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</si>
  <si>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</si>
  <si>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</si>
  <si>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</si>
  <si>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</si>
  <si>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</si>
  <si>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</si>
  <si>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</si>
  <si>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</si>
  <si>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</si>
  <si>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</si>
  <si>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</si>
  <si>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</si>
  <si>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</si>
  <si>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"Большекарачкинская ООШ"</t>
  </si>
  <si>
    <t>директор</t>
  </si>
  <si>
    <t>Ермолаева Т. Г.</t>
  </si>
  <si>
    <t>салат из белокачанной капусты</t>
  </si>
  <si>
    <t>суп картофельный с горохом</t>
  </si>
  <si>
    <t>котлеты рубленые с соусом</t>
  </si>
  <si>
    <t xml:space="preserve">100 (50/50)     </t>
  </si>
  <si>
    <t>макароны отварные</t>
  </si>
  <si>
    <t>чай с фруктовым соком</t>
  </si>
  <si>
    <t>хлеб Дарницкий</t>
  </si>
  <si>
    <t>Винегрет овощной</t>
  </si>
  <si>
    <t>борщ с капустой, с картофелем со сметаной</t>
  </si>
  <si>
    <t>205 (200/5)</t>
  </si>
  <si>
    <t>тефтели рубленые с соусом</t>
  </si>
  <si>
    <t>110 (60/50)</t>
  </si>
  <si>
    <t xml:space="preserve">каша гречневая рассыпчатая с маслом </t>
  </si>
  <si>
    <t>155 (150/5)</t>
  </si>
  <si>
    <t>компот из смеси сухофруктов</t>
  </si>
  <si>
    <t>салат из св.капусты с растительным маслом</t>
  </si>
  <si>
    <t>суп с макаронными изделиями</t>
  </si>
  <si>
    <t>рыба припущенная с соусом</t>
  </si>
  <si>
    <t>100 (50/50)</t>
  </si>
  <si>
    <t>пюре картофельное</t>
  </si>
  <si>
    <t>компот из изюма</t>
  </si>
  <si>
    <t>салат из свёклы</t>
  </si>
  <si>
    <t>щи из свежей капусты с картофелем со сметаной</t>
  </si>
  <si>
    <t>биточки рубленые с соусом</t>
  </si>
  <si>
    <t>компот из чернослива</t>
  </si>
  <si>
    <t>хлеб ржано-пшеничный</t>
  </si>
  <si>
    <t>винегрет овощной</t>
  </si>
  <si>
    <t>щи со сметаной</t>
  </si>
  <si>
    <t>птица тушенная в смета. Соусе</t>
  </si>
  <si>
    <t>картофель отварной</t>
  </si>
  <si>
    <t>компот из св.яблок</t>
  </si>
  <si>
    <t>суп картофельный с горхом</t>
  </si>
  <si>
    <t>капуста тушенная</t>
  </si>
  <si>
    <t>компот из кураги</t>
  </si>
  <si>
    <t>хеб Дарницкий</t>
  </si>
  <si>
    <t>котлеты из птицы рубленые с соусом</t>
  </si>
  <si>
    <t>рис отварной</t>
  </si>
  <si>
    <t>борщ со сметаной</t>
  </si>
  <si>
    <t>компот из сухофруктов</t>
  </si>
  <si>
    <t>салат из капусты с растительным маслом</t>
  </si>
  <si>
    <t>котлеты рыбные с соусом</t>
  </si>
  <si>
    <t>2/,92</t>
  </si>
  <si>
    <t>суп крестьянский с крупой</t>
  </si>
  <si>
    <t>фрикадельки из говядины, тушеные в соусе</t>
  </si>
  <si>
    <t>каша пшеничная вязкая</t>
  </si>
  <si>
    <t>суп картофельный с макаронными изделиями</t>
  </si>
  <si>
    <t>птица тушенная в смет.соусе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</si>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</sst>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0.89</v>
      </c>
      <c r="H14" s="43">
        <v>3.05</v>
      </c>
      <c r="I14" s="43">
        <v>5.39</v>
      </c>
      <c r="J14" s="43">
        <v>51.64</v>
      </c>
      <c r="K14" s="44">
        <v>43</v>
      </c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4.1100000000000003</v>
      </c>
      <c r="H15" s="43">
        <v>4.2699999999999996</v>
      </c>
      <c r="I15" s="43">
        <v>15.6</v>
      </c>
      <c r="J15" s="43">
        <v>118.63</v>
      </c>
      <c r="K15" s="44">
        <v>102</v>
      </c>
      <c r="L15" s="43"/>
    </row>
    <row r="16" spans="1:12" ht="25.5">
      <c r="A16" s="23"/>
      <c r="B16" s="15"/>
      <c r="C16" s="11"/>
      <c r="D16" s="7" t="s">
        <v>28</v>
      </c>
      <c r="E16" s="42" t="s">
        <v>44</v>
      </c>
      <c r="F16" s="43" t="s">
        <v>45</v>
      </c>
      <c r="G16" s="43">
        <v>8.34</v>
      </c>
      <c r="H16" s="43">
        <v>10.46</v>
      </c>
      <c r="I16" s="43">
        <v>11.9</v>
      </c>
      <c r="J16" s="43">
        <v>172.94</v>
      </c>
      <c r="K16" s="44">
        <v>269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7.17</v>
      </c>
      <c r="H17" s="43">
        <v>6.24</v>
      </c>
      <c r="I17" s="43">
        <v>43.19</v>
      </c>
      <c r="J17" s="43">
        <v>262.49</v>
      </c>
      <c r="K17" s="44">
        <v>309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0.54</v>
      </c>
      <c r="H18" s="43">
        <v>0.1</v>
      </c>
      <c r="I18" s="43">
        <v>8.58</v>
      </c>
      <c r="J18" s="43">
        <v>33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3.12</v>
      </c>
      <c r="H20" s="43">
        <v>0.36</v>
      </c>
      <c r="I20" s="43">
        <v>0</v>
      </c>
      <c r="J20" s="43">
        <v>98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24.169999999999998</v>
      </c>
      <c r="H23" s="19">
        <f t="shared" si="2"/>
        <v>24.480000000000004</v>
      </c>
      <c r="I23" s="19">
        <f t="shared" si="2"/>
        <v>84.66</v>
      </c>
      <c r="J23" s="19">
        <f t="shared" si="2"/>
        <v>736.7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24.169999999999998</v>
      </c>
      <c r="H24" s="32">
        <f t="shared" si="4"/>
        <v>24.480000000000004</v>
      </c>
      <c r="I24" s="32">
        <f t="shared" si="4"/>
        <v>84.66</v>
      </c>
      <c r="J24" s="32">
        <f t="shared" si="4"/>
        <v>736.7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</v>
      </c>
      <c r="H33" s="43">
        <v>6.06</v>
      </c>
      <c r="I33" s="43">
        <v>4.1100000000000003</v>
      </c>
      <c r="J33" s="43">
        <v>74.599999999999994</v>
      </c>
      <c r="K33" s="44">
        <v>67</v>
      </c>
      <c r="L33" s="43"/>
    </row>
    <row r="34" spans="1:12" ht="25.5">
      <c r="A34" s="14"/>
      <c r="B34" s="15"/>
      <c r="C34" s="11"/>
      <c r="D34" s="7" t="s">
        <v>27</v>
      </c>
      <c r="E34" s="42" t="s">
        <v>50</v>
      </c>
      <c r="F34" s="43" t="s">
        <v>51</v>
      </c>
      <c r="G34" s="43">
        <v>1.57</v>
      </c>
      <c r="H34" s="43">
        <v>4.87</v>
      </c>
      <c r="I34" s="43">
        <v>10.71</v>
      </c>
      <c r="J34" s="43">
        <v>90.04</v>
      </c>
      <c r="K34" s="44">
        <v>82</v>
      </c>
      <c r="L34" s="43"/>
    </row>
    <row r="35" spans="1:12" ht="25.5">
      <c r="A35" s="14"/>
      <c r="B35" s="15"/>
      <c r="C35" s="11"/>
      <c r="D35" s="7" t="s">
        <v>28</v>
      </c>
      <c r="E35" s="42" t="s">
        <v>52</v>
      </c>
      <c r="F35" s="43" t="s">
        <v>53</v>
      </c>
      <c r="G35" s="43">
        <v>7.47</v>
      </c>
      <c r="H35" s="43">
        <v>8.3699999999999992</v>
      </c>
      <c r="I35" s="43">
        <v>8.0500000000000007</v>
      </c>
      <c r="J35" s="43">
        <v>139.1</v>
      </c>
      <c r="K35" s="44">
        <v>279</v>
      </c>
      <c r="L35" s="43"/>
    </row>
    <row r="36" spans="1:12" ht="25.5">
      <c r="A36" s="14"/>
      <c r="B36" s="15"/>
      <c r="C36" s="11"/>
      <c r="D36" s="7" t="s">
        <v>29</v>
      </c>
      <c r="E36" s="42" t="s">
        <v>54</v>
      </c>
      <c r="F36" s="43" t="s">
        <v>55</v>
      </c>
      <c r="G36" s="43">
        <v>8.67</v>
      </c>
      <c r="H36" s="43">
        <v>6.31</v>
      </c>
      <c r="I36" s="43">
        <v>42.64</v>
      </c>
      <c r="J36" s="43">
        <v>266.45999999999998</v>
      </c>
      <c r="K36" s="44">
        <v>302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349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3.12</v>
      </c>
      <c r="H39" s="43">
        <v>0.36</v>
      </c>
      <c r="I39" s="43">
        <v>0</v>
      </c>
      <c r="J39" s="43">
        <v>98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300</v>
      </c>
      <c r="G42" s="19">
        <f t="shared" ref="G42" si="10">SUM(G33:G41)</f>
        <v>22.2</v>
      </c>
      <c r="H42" s="19">
        <f t="shared" ref="H42" si="11">SUM(H33:H41)</f>
        <v>25.969999999999995</v>
      </c>
      <c r="I42" s="19">
        <f t="shared" ref="I42" si="12">SUM(I33:I41)</f>
        <v>97.72</v>
      </c>
      <c r="J42" s="19">
        <f t="shared" ref="J42:L42" si="13">SUM(J33:J41)</f>
        <v>794.25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300</v>
      </c>
      <c r="G43" s="32">
        <f t="shared" ref="G43" si="14">G32+G42</f>
        <v>22.2</v>
      </c>
      <c r="H43" s="32">
        <f t="shared" ref="H43" si="15">H32+H42</f>
        <v>25.969999999999995</v>
      </c>
      <c r="I43" s="32">
        <f t="shared" ref="I43" si="16">I32+I42</f>
        <v>97.72</v>
      </c>
      <c r="J43" s="32">
        <f t="shared" ref="J43:L43" si="17">J32+J42</f>
        <v>794.25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0.96</v>
      </c>
      <c r="H52" s="43">
        <v>3</v>
      </c>
      <c r="I52" s="43">
        <v>4.6100000000000003</v>
      </c>
      <c r="J52" s="43">
        <v>50.03</v>
      </c>
      <c r="K52" s="44">
        <v>47</v>
      </c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2.25</v>
      </c>
      <c r="H53" s="43">
        <v>2.23</v>
      </c>
      <c r="I53" s="43">
        <v>16.73</v>
      </c>
      <c r="J53" s="43">
        <v>97.56</v>
      </c>
      <c r="K53" s="44">
        <v>103</v>
      </c>
      <c r="L53" s="43"/>
    </row>
    <row r="54" spans="1:12" ht="25.5">
      <c r="A54" s="23"/>
      <c r="B54" s="15"/>
      <c r="C54" s="11"/>
      <c r="D54" s="7" t="s">
        <v>28</v>
      </c>
      <c r="E54" s="42" t="s">
        <v>59</v>
      </c>
      <c r="F54" s="43" t="s">
        <v>60</v>
      </c>
      <c r="G54" s="43">
        <v>9.2899999999999991</v>
      </c>
      <c r="H54" s="43">
        <v>1.78</v>
      </c>
      <c r="I54" s="43">
        <v>3.29</v>
      </c>
      <c r="J54" s="43">
        <v>65.760000000000005</v>
      </c>
      <c r="K54" s="44">
        <v>227</v>
      </c>
      <c r="L54" s="43"/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4.1500000000000004</v>
      </c>
      <c r="H55" s="43">
        <v>10.88</v>
      </c>
      <c r="I55" s="43">
        <v>26.28</v>
      </c>
      <c r="J55" s="43">
        <v>220.37</v>
      </c>
      <c r="K55" s="44">
        <v>312</v>
      </c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0.36</v>
      </c>
      <c r="H56" s="43">
        <v>0</v>
      </c>
      <c r="I56" s="43">
        <v>28.06</v>
      </c>
      <c r="J56" s="44">
        <v>108.83</v>
      </c>
      <c r="K56" s="44">
        <v>348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3.12</v>
      </c>
      <c r="H58" s="43">
        <v>0.36</v>
      </c>
      <c r="I58" s="43">
        <v>0</v>
      </c>
      <c r="J58" s="43">
        <v>98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20.13</v>
      </c>
      <c r="H61" s="19">
        <f t="shared" ref="H61" si="23">SUM(H52:H60)</f>
        <v>18.25</v>
      </c>
      <c r="I61" s="19">
        <f t="shared" ref="I61" si="24">SUM(I52:I60)</f>
        <v>78.97</v>
      </c>
      <c r="J61" s="19">
        <f t="shared" ref="J61:L61" si="25">SUM(J52:J60)</f>
        <v>640.55000000000007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20.13</v>
      </c>
      <c r="H62" s="32">
        <f t="shared" ref="H62" si="27">H51+H61</f>
        <v>18.25</v>
      </c>
      <c r="I62" s="32">
        <f t="shared" ref="I62" si="28">I51+I61</f>
        <v>78.97</v>
      </c>
      <c r="J62" s="32">
        <f t="shared" ref="J62:L62" si="29">J51+J61</f>
        <v>640.55000000000007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0.81</v>
      </c>
      <c r="H71" s="43">
        <v>3.65</v>
      </c>
      <c r="I71" s="43">
        <v>4.72</v>
      </c>
      <c r="J71" s="43">
        <v>53.91</v>
      </c>
      <c r="K71" s="44">
        <v>52</v>
      </c>
      <c r="L71" s="43"/>
    </row>
    <row r="72" spans="1:12" ht="25.5">
      <c r="A72" s="23"/>
      <c r="B72" s="15"/>
      <c r="C72" s="11"/>
      <c r="D72" s="7" t="s">
        <v>27</v>
      </c>
      <c r="E72" s="42" t="s">
        <v>64</v>
      </c>
      <c r="F72" s="43" t="s">
        <v>51</v>
      </c>
      <c r="G72" s="43">
        <v>1.5</v>
      </c>
      <c r="H72" s="43">
        <v>4.9400000000000004</v>
      </c>
      <c r="I72" s="43">
        <v>6.49</v>
      </c>
      <c r="J72" s="43">
        <v>79.760000000000005</v>
      </c>
      <c r="K72" s="44">
        <v>88</v>
      </c>
      <c r="L72" s="43"/>
    </row>
    <row r="73" spans="1:12" ht="25.5">
      <c r="A73" s="23"/>
      <c r="B73" s="15"/>
      <c r="C73" s="11"/>
      <c r="D73" s="7" t="s">
        <v>28</v>
      </c>
      <c r="E73" s="42" t="s">
        <v>65</v>
      </c>
      <c r="F73" s="43" t="s">
        <v>60</v>
      </c>
      <c r="G73" s="43">
        <v>7.93</v>
      </c>
      <c r="H73" s="43">
        <v>12.29</v>
      </c>
      <c r="I73" s="43">
        <v>10.199999999999999</v>
      </c>
      <c r="J73" s="43">
        <v>180.63</v>
      </c>
      <c r="K73" s="44">
        <v>269</v>
      </c>
      <c r="L73" s="43"/>
    </row>
    <row r="74" spans="1:12" ht="15">
      <c r="A74" s="23"/>
      <c r="B74" s="15"/>
      <c r="C74" s="11"/>
      <c r="D74" s="7" t="s">
        <v>29</v>
      </c>
      <c r="E74" s="42" t="s">
        <v>46</v>
      </c>
      <c r="F74" s="43">
        <v>200</v>
      </c>
      <c r="G74" s="43">
        <v>7.17</v>
      </c>
      <c r="H74" s="43">
        <v>6.24</v>
      </c>
      <c r="I74" s="43">
        <v>43.19</v>
      </c>
      <c r="J74" s="43">
        <v>262.49</v>
      </c>
      <c r="K74" s="44">
        <v>309</v>
      </c>
      <c r="L74" s="43"/>
    </row>
    <row r="75" spans="1:12" ht="1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0.34</v>
      </c>
      <c r="H75" s="43">
        <v>0</v>
      </c>
      <c r="I75" s="43">
        <v>23.65</v>
      </c>
      <c r="J75" s="43">
        <v>92.81</v>
      </c>
      <c r="K75" s="44">
        <v>348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67</v>
      </c>
      <c r="F77" s="43">
        <v>40</v>
      </c>
      <c r="G77" s="43">
        <v>2.92</v>
      </c>
      <c r="H77" s="43">
        <v>0.52</v>
      </c>
      <c r="I77" s="43">
        <v>14.2</v>
      </c>
      <c r="J77" s="43">
        <v>75.599999999999994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20.67</v>
      </c>
      <c r="H80" s="19">
        <f t="shared" ref="H80" si="35">SUM(H71:H79)</f>
        <v>27.639999999999997</v>
      </c>
      <c r="I80" s="19">
        <f t="shared" ref="I80" si="36">SUM(I71:I79)</f>
        <v>102.45</v>
      </c>
      <c r="J80" s="19">
        <f t="shared" ref="J80:L80" si="37">SUM(J71:J79)</f>
        <v>745.19999999999993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20.67</v>
      </c>
      <c r="H81" s="32">
        <f t="shared" ref="H81" si="39">H70+H80</f>
        <v>27.639999999999997</v>
      </c>
      <c r="I81" s="32">
        <f t="shared" ref="I81" si="40">I70+I80</f>
        <v>102.45</v>
      </c>
      <c r="J81" s="32">
        <f t="shared" ref="J81:L81" si="41">J70+J80</f>
        <v>745.19999999999993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0.8</v>
      </c>
      <c r="H90" s="43">
        <v>6.06</v>
      </c>
      <c r="I90" s="43">
        <v>4.1100000000000003</v>
      </c>
      <c r="J90" s="43">
        <v>74.599999999999994</v>
      </c>
      <c r="K90" s="44">
        <v>67</v>
      </c>
      <c r="L90" s="43"/>
    </row>
    <row r="91" spans="1:12" ht="25.5">
      <c r="A91" s="23"/>
      <c r="B91" s="15"/>
      <c r="C91" s="11"/>
      <c r="D91" s="7" t="s">
        <v>27</v>
      </c>
      <c r="E91" s="42" t="s">
        <v>69</v>
      </c>
      <c r="F91" s="43" t="s">
        <v>51</v>
      </c>
      <c r="G91" s="43">
        <v>1.81</v>
      </c>
      <c r="H91" s="43">
        <v>5.03</v>
      </c>
      <c r="I91" s="43">
        <v>13.57</v>
      </c>
      <c r="J91" s="43">
        <v>109.28</v>
      </c>
      <c r="K91" s="44">
        <v>96</v>
      </c>
      <c r="L91" s="43"/>
    </row>
    <row r="92" spans="1:12" ht="25.5">
      <c r="A92" s="23"/>
      <c r="B92" s="15"/>
      <c r="C92" s="11"/>
      <c r="D92" s="7" t="s">
        <v>28</v>
      </c>
      <c r="E92" s="42" t="s">
        <v>70</v>
      </c>
      <c r="F92" s="43" t="s">
        <v>60</v>
      </c>
      <c r="G92" s="43">
        <v>14.42</v>
      </c>
      <c r="H92" s="43">
        <v>19.989999999999998</v>
      </c>
      <c r="I92" s="43">
        <v>2.95</v>
      </c>
      <c r="J92" s="43">
        <v>113.6</v>
      </c>
      <c r="K92" s="44">
        <v>290</v>
      </c>
      <c r="L92" s="43"/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200</v>
      </c>
      <c r="G93" s="43">
        <v>3.87</v>
      </c>
      <c r="H93" s="43">
        <v>6.31</v>
      </c>
      <c r="I93" s="43">
        <v>29.63</v>
      </c>
      <c r="J93" s="43">
        <v>193.25</v>
      </c>
      <c r="K93" s="44">
        <v>310</v>
      </c>
      <c r="L93" s="43"/>
    </row>
    <row r="94" spans="1:12" ht="1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67</v>
      </c>
      <c r="F96" s="43">
        <v>40</v>
      </c>
      <c r="G96" s="43">
        <v>2.92</v>
      </c>
      <c r="H96" s="43">
        <v>0.52</v>
      </c>
      <c r="I96" s="43">
        <v>14.2</v>
      </c>
      <c r="J96" s="43">
        <v>75.599999999999994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23.980000000000004</v>
      </c>
      <c r="H99" s="19">
        <f t="shared" ref="H99" si="47">SUM(H90:H98)</f>
        <v>38.07</v>
      </c>
      <c r="I99" s="19">
        <f t="shared" ref="I99" si="48">SUM(I90:I98)</f>
        <v>92.33</v>
      </c>
      <c r="J99" s="19">
        <f t="shared" ref="J99:L99" si="49">SUM(J90:J98)</f>
        <v>675.29000000000008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23.980000000000004</v>
      </c>
      <c r="H100" s="32">
        <f t="shared" ref="H100" si="51">H89+H99</f>
        <v>38.07</v>
      </c>
      <c r="I100" s="32">
        <f t="shared" ref="I100" si="52">I89+I99</f>
        <v>92.33</v>
      </c>
      <c r="J100" s="32">
        <f t="shared" ref="J100:L100" si="53">J89+J99</f>
        <v>675.29000000000008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0.81</v>
      </c>
      <c r="H109" s="43">
        <v>3.65</v>
      </c>
      <c r="I109" s="43">
        <v>4.72</v>
      </c>
      <c r="J109" s="43">
        <v>53.91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4.1100000000000003</v>
      </c>
      <c r="H110" s="43">
        <v>4.2699999999999996</v>
      </c>
      <c r="I110" s="43">
        <v>15.6</v>
      </c>
      <c r="J110" s="43">
        <v>118.63</v>
      </c>
      <c r="K110" s="44">
        <v>102</v>
      </c>
      <c r="L110" s="43"/>
    </row>
    <row r="111" spans="1:12" ht="25.5">
      <c r="A111" s="23"/>
      <c r="B111" s="15"/>
      <c r="C111" s="11"/>
      <c r="D111" s="7" t="s">
        <v>28</v>
      </c>
      <c r="E111" s="42" t="s">
        <v>65</v>
      </c>
      <c r="F111" s="43" t="s">
        <v>60</v>
      </c>
      <c r="G111" s="43">
        <v>7.93</v>
      </c>
      <c r="H111" s="43">
        <v>12.29</v>
      </c>
      <c r="I111" s="43">
        <v>10.199999999999999</v>
      </c>
      <c r="J111" s="43">
        <v>180.63</v>
      </c>
      <c r="K111" s="44">
        <v>269</v>
      </c>
      <c r="L111" s="43"/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4.1500000000000004</v>
      </c>
      <c r="H112" s="43">
        <v>5.37</v>
      </c>
      <c r="I112" s="43">
        <v>18.91</v>
      </c>
      <c r="J112" s="43">
        <v>138.41</v>
      </c>
      <c r="K112" s="44">
        <v>321</v>
      </c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1.08</v>
      </c>
      <c r="H113" s="43">
        <v>0</v>
      </c>
      <c r="I113" s="43">
        <v>31.33</v>
      </c>
      <c r="J113" s="43">
        <v>124.18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76</v>
      </c>
      <c r="F115" s="43">
        <v>40</v>
      </c>
      <c r="G115" s="43">
        <v>3.12</v>
      </c>
      <c r="H115" s="43">
        <v>0.36</v>
      </c>
      <c r="I115" s="43">
        <v>0</v>
      </c>
      <c r="J115" s="43">
        <v>98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21.2</v>
      </c>
      <c r="H118" s="19">
        <f t="shared" si="56"/>
        <v>25.94</v>
      </c>
      <c r="I118" s="19">
        <f t="shared" si="56"/>
        <v>80.759999999999991</v>
      </c>
      <c r="J118" s="19">
        <f t="shared" si="56"/>
        <v>713.76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21.2</v>
      </c>
      <c r="H119" s="32">
        <f t="shared" ref="H119" si="59">H108+H118</f>
        <v>25.94</v>
      </c>
      <c r="I119" s="32">
        <f t="shared" ref="I119" si="60">I108+I118</f>
        <v>80.759999999999991</v>
      </c>
      <c r="J119" s="32">
        <f t="shared" ref="J119:L119" si="61">J108+J118</f>
        <v>713.76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</v>
      </c>
      <c r="H128" s="43">
        <v>6.06</v>
      </c>
      <c r="I128" s="43">
        <v>4.1100000000000003</v>
      </c>
      <c r="J128" s="43">
        <v>74.599999999999994</v>
      </c>
      <c r="K128" s="44">
        <v>67</v>
      </c>
      <c r="L128" s="43"/>
    </row>
    <row r="129" spans="1:12" ht="25.5">
      <c r="A129" s="14"/>
      <c r="B129" s="15"/>
      <c r="C129" s="11"/>
      <c r="D129" s="7" t="s">
        <v>27</v>
      </c>
      <c r="E129" s="42" t="s">
        <v>79</v>
      </c>
      <c r="F129" s="43" t="s">
        <v>51</v>
      </c>
      <c r="G129" s="43">
        <v>1.57</v>
      </c>
      <c r="H129" s="43">
        <v>4.87</v>
      </c>
      <c r="I129" s="43">
        <v>10.71</v>
      </c>
      <c r="J129" s="43">
        <v>90.04</v>
      </c>
      <c r="K129" s="44">
        <v>82</v>
      </c>
      <c r="L129" s="43"/>
    </row>
    <row r="130" spans="1:12" ht="25.5">
      <c r="A130" s="14"/>
      <c r="B130" s="15"/>
      <c r="C130" s="11"/>
      <c r="D130" s="7" t="s">
        <v>28</v>
      </c>
      <c r="E130" s="42" t="s">
        <v>77</v>
      </c>
      <c r="F130" s="43" t="s">
        <v>60</v>
      </c>
      <c r="G130" s="43">
        <v>9.7899999999999991</v>
      </c>
      <c r="H130" s="43">
        <v>10.39</v>
      </c>
      <c r="I130" s="43">
        <v>10.8</v>
      </c>
      <c r="J130" s="43">
        <v>110.05</v>
      </c>
      <c r="K130" s="44">
        <v>294</v>
      </c>
      <c r="L130" s="43"/>
    </row>
    <row r="131" spans="1:12" ht="15">
      <c r="A131" s="14"/>
      <c r="B131" s="15"/>
      <c r="C131" s="11"/>
      <c r="D131" s="7" t="s">
        <v>29</v>
      </c>
      <c r="E131" s="42" t="s">
        <v>78</v>
      </c>
      <c r="F131" s="43">
        <v>200</v>
      </c>
      <c r="G131" s="43">
        <v>4.88</v>
      </c>
      <c r="H131" s="43">
        <v>7.31</v>
      </c>
      <c r="I131" s="43">
        <v>47.82</v>
      </c>
      <c r="J131" s="43">
        <v>259.42</v>
      </c>
      <c r="K131" s="44">
        <v>304</v>
      </c>
      <c r="L131" s="43"/>
    </row>
    <row r="132" spans="1:12" ht="1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0.56999999999999995</v>
      </c>
      <c r="H132" s="43">
        <v>0</v>
      </c>
      <c r="I132" s="43">
        <v>32.21</v>
      </c>
      <c r="J132" s="43">
        <v>126.05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3.12</v>
      </c>
      <c r="H134" s="43">
        <v>0.36</v>
      </c>
      <c r="I134" s="43">
        <v>0</v>
      </c>
      <c r="J134" s="43">
        <v>98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20.73</v>
      </c>
      <c r="H137" s="19">
        <f t="shared" si="64"/>
        <v>28.99</v>
      </c>
      <c r="I137" s="19">
        <f t="shared" si="64"/>
        <v>105.65</v>
      </c>
      <c r="J137" s="19">
        <f t="shared" si="64"/>
        <v>758.16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20.73</v>
      </c>
      <c r="H138" s="32">
        <f t="shared" ref="H138" si="67">H127+H137</f>
        <v>28.99</v>
      </c>
      <c r="I138" s="32">
        <f t="shared" ref="I138" si="68">I127+I137</f>
        <v>105.65</v>
      </c>
      <c r="J138" s="32">
        <f t="shared" ref="J138:L138" si="69">J127+J137</f>
        <v>758.16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100</v>
      </c>
      <c r="G147" s="43">
        <v>1.6</v>
      </c>
      <c r="H147" s="43">
        <v>4.99</v>
      </c>
      <c r="I147" s="43">
        <v>7.68</v>
      </c>
      <c r="J147" s="43">
        <v>83.39</v>
      </c>
      <c r="K147" s="44">
        <v>47</v>
      </c>
      <c r="L147" s="43"/>
    </row>
    <row r="148" spans="1:12" ht="15">
      <c r="A148" s="23"/>
      <c r="B148" s="15"/>
      <c r="C148" s="11"/>
      <c r="D148" s="7" t="s">
        <v>27</v>
      </c>
      <c r="E148" s="42" t="s">
        <v>58</v>
      </c>
      <c r="F148" s="43">
        <v>200</v>
      </c>
      <c r="G148" s="43">
        <v>1.83</v>
      </c>
      <c r="H148" s="43">
        <v>4.01</v>
      </c>
      <c r="I148" s="43">
        <v>12.53</v>
      </c>
      <c r="J148" s="43">
        <v>94.41</v>
      </c>
      <c r="K148" s="44">
        <v>111</v>
      </c>
      <c r="L148" s="43"/>
    </row>
    <row r="149" spans="1:12" ht="25.5">
      <c r="A149" s="23"/>
      <c r="B149" s="15"/>
      <c r="C149" s="11"/>
      <c r="D149" s="7" t="s">
        <v>28</v>
      </c>
      <c r="E149" s="42" t="s">
        <v>82</v>
      </c>
      <c r="F149" s="43" t="s">
        <v>60</v>
      </c>
      <c r="G149" s="43">
        <v>7.21</v>
      </c>
      <c r="H149" s="43">
        <v>5</v>
      </c>
      <c r="I149" s="43">
        <v>10.92</v>
      </c>
      <c r="J149" s="43">
        <v>118.76</v>
      </c>
      <c r="K149" s="44">
        <v>234</v>
      </c>
      <c r="L149" s="43"/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4.1500000000000004</v>
      </c>
      <c r="H150" s="43">
        <v>10.88</v>
      </c>
      <c r="I150" s="43">
        <v>26.28</v>
      </c>
      <c r="J150" s="43">
        <v>220.37</v>
      </c>
      <c r="K150" s="44">
        <v>312</v>
      </c>
      <c r="L150" s="43"/>
    </row>
    <row r="151" spans="1:12" ht="1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0.34</v>
      </c>
      <c r="H151" s="43">
        <v>0</v>
      </c>
      <c r="I151" s="43">
        <v>23.65</v>
      </c>
      <c r="J151" s="43">
        <v>92.81</v>
      </c>
      <c r="K151" s="44">
        <v>348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67</v>
      </c>
      <c r="F153" s="43">
        <v>40</v>
      </c>
      <c r="G153" s="43" t="s">
        <v>83</v>
      </c>
      <c r="H153" s="43">
        <v>0.52</v>
      </c>
      <c r="I153" s="43">
        <v>14.2</v>
      </c>
      <c r="J153" s="43">
        <v>75.599999999999994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15.13</v>
      </c>
      <c r="H156" s="19">
        <f t="shared" si="72"/>
        <v>25.400000000000002</v>
      </c>
      <c r="I156" s="19">
        <f t="shared" si="72"/>
        <v>95.26</v>
      </c>
      <c r="J156" s="19">
        <f t="shared" si="72"/>
        <v>685.34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15.13</v>
      </c>
      <c r="H157" s="32">
        <f t="shared" ref="H157" si="75">H146+H156</f>
        <v>25.400000000000002</v>
      </c>
      <c r="I157" s="32">
        <f t="shared" ref="I157" si="76">I146+I156</f>
        <v>95.26</v>
      </c>
      <c r="J157" s="32">
        <f t="shared" ref="J157:L157" si="77">J146+J156</f>
        <v>685.34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0.89</v>
      </c>
      <c r="H166" s="43">
        <v>3.05</v>
      </c>
      <c r="I166" s="43">
        <v>5.39</v>
      </c>
      <c r="J166" s="43">
        <v>51.64</v>
      </c>
      <c r="K166" s="44">
        <v>43</v>
      </c>
      <c r="L166" s="43"/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1.51</v>
      </c>
      <c r="H167" s="43">
        <v>3.98</v>
      </c>
      <c r="I167" s="43">
        <v>11.42</v>
      </c>
      <c r="J167" s="43">
        <v>87.8</v>
      </c>
      <c r="K167" s="44">
        <v>98</v>
      </c>
      <c r="L167" s="43"/>
    </row>
    <row r="168" spans="1:12" ht="25.5">
      <c r="A168" s="23"/>
      <c r="B168" s="15"/>
      <c r="C168" s="11"/>
      <c r="D168" s="7" t="s">
        <v>28</v>
      </c>
      <c r="E168" s="42" t="s">
        <v>85</v>
      </c>
      <c r="F168" s="43" t="s">
        <v>60</v>
      </c>
      <c r="G168" s="43">
        <v>8.3699999999999992</v>
      </c>
      <c r="H168" s="43">
        <v>9.52</v>
      </c>
      <c r="I168" s="43">
        <v>11.52</v>
      </c>
      <c r="J168" s="43">
        <v>161.44</v>
      </c>
      <c r="K168" s="44">
        <v>280</v>
      </c>
      <c r="L168" s="43"/>
    </row>
    <row r="169" spans="1:12" ht="15">
      <c r="A169" s="23"/>
      <c r="B169" s="15"/>
      <c r="C169" s="11"/>
      <c r="D169" s="7" t="s">
        <v>29</v>
      </c>
      <c r="E169" s="42" t="s">
        <v>86</v>
      </c>
      <c r="F169" s="43">
        <v>200</v>
      </c>
      <c r="G169" s="43">
        <v>5.65</v>
      </c>
      <c r="H169" s="43">
        <v>6.08</v>
      </c>
      <c r="I169" s="43">
        <v>33.51</v>
      </c>
      <c r="J169" s="43">
        <v>213.71</v>
      </c>
      <c r="K169" s="44">
        <v>303</v>
      </c>
      <c r="L169" s="43"/>
    </row>
    <row r="170" spans="1:12" ht="1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0.36</v>
      </c>
      <c r="H170" s="43">
        <v>0</v>
      </c>
      <c r="I170" s="43">
        <v>28.06</v>
      </c>
      <c r="J170" s="43">
        <v>108.83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16.78</v>
      </c>
      <c r="H175" s="19">
        <f t="shared" si="80"/>
        <v>22.629999999999995</v>
      </c>
      <c r="I175" s="19">
        <f t="shared" si="80"/>
        <v>89.899999999999991</v>
      </c>
      <c r="J175" s="19">
        <f t="shared" si="80"/>
        <v>623.42000000000007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16.78</v>
      </c>
      <c r="H176" s="32">
        <f t="shared" ref="H176" si="83">H165+H175</f>
        <v>22.629999999999995</v>
      </c>
      <c r="I176" s="32">
        <f t="shared" ref="I176" si="84">I165+I175</f>
        <v>89.899999999999991</v>
      </c>
      <c r="J176" s="32">
        <f t="shared" ref="J176:L176" si="85">J165+J175</f>
        <v>623.42000000000007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0.81</v>
      </c>
      <c r="H185" s="43">
        <v>3.65</v>
      </c>
      <c r="I185" s="43">
        <v>4.72</v>
      </c>
      <c r="J185" s="43">
        <v>53.91</v>
      </c>
      <c r="K185" s="44">
        <v>52</v>
      </c>
      <c r="L185" s="43"/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2.25</v>
      </c>
      <c r="H186" s="43">
        <v>2.23</v>
      </c>
      <c r="I186" s="43">
        <v>16.73</v>
      </c>
      <c r="J186" s="43">
        <v>97.56</v>
      </c>
      <c r="K186" s="44">
        <v>103</v>
      </c>
      <c r="L186" s="43"/>
    </row>
    <row r="187" spans="1:12" ht="25.5">
      <c r="A187" s="23"/>
      <c r="B187" s="15"/>
      <c r="C187" s="11"/>
      <c r="D187" s="7" t="s">
        <v>28</v>
      </c>
      <c r="E187" s="42" t="s">
        <v>88</v>
      </c>
      <c r="F187" s="43" t="s">
        <v>60</v>
      </c>
      <c r="G187" s="43">
        <v>14.42</v>
      </c>
      <c r="H187" s="43">
        <v>19.989999999999998</v>
      </c>
      <c r="I187" s="43">
        <v>2.95</v>
      </c>
      <c r="J187" s="43">
        <v>113.6</v>
      </c>
      <c r="K187" s="44">
        <v>290</v>
      </c>
      <c r="L187" s="43"/>
    </row>
    <row r="188" spans="1:12" ht="15">
      <c r="A188" s="23"/>
      <c r="B188" s="15"/>
      <c r="C188" s="11"/>
      <c r="D188" s="7" t="s">
        <v>29</v>
      </c>
      <c r="E188" s="42" t="s">
        <v>89</v>
      </c>
      <c r="F188" s="43">
        <v>200</v>
      </c>
      <c r="G188" s="43">
        <v>11.18</v>
      </c>
      <c r="H188" s="43">
        <v>8.14</v>
      </c>
      <c r="I188" s="43">
        <v>55.02</v>
      </c>
      <c r="J188" s="43">
        <v>343.82</v>
      </c>
      <c r="K188" s="44">
        <v>302</v>
      </c>
      <c r="L188" s="43"/>
    </row>
    <row r="189" spans="1:12" ht="15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0.16</v>
      </c>
      <c r="H189" s="43">
        <v>0.16</v>
      </c>
      <c r="I189" s="43">
        <v>0.16</v>
      </c>
      <c r="J189" s="43">
        <v>108.96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67</v>
      </c>
      <c r="F191" s="43">
        <v>40</v>
      </c>
      <c r="G191" s="43">
        <v>2.92</v>
      </c>
      <c r="H191" s="43">
        <v>0.52</v>
      </c>
      <c r="I191" s="43">
        <v>14.2</v>
      </c>
      <c r="J191" s="43">
        <v>75.599999999999994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31.740000000000002</v>
      </c>
      <c r="H194" s="19">
        <f t="shared" si="88"/>
        <v>34.69</v>
      </c>
      <c r="I194" s="19">
        <f t="shared" si="88"/>
        <v>93.78</v>
      </c>
      <c r="J194" s="19">
        <f t="shared" si="88"/>
        <v>793.45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31.740000000000002</v>
      </c>
      <c r="H195" s="32">
        <f t="shared" ref="H195" si="91">H184+H194</f>
        <v>34.69</v>
      </c>
      <c r="I195" s="32">
        <f t="shared" ref="I195" si="92">I184+I194</f>
        <v>93.78</v>
      </c>
      <c r="J195" s="32">
        <f t="shared" ref="J195:L195" si="93">J184+J194</f>
        <v>793.45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21.672999999999998</v>
      </c>
      <c r="H196" s="34">
        <f t="shared" si="94"/>
        <v>27.206</v>
      </c>
      <c r="I196" s="34">
        <f t="shared" si="94"/>
        <v>92.147999999999996</v>
      </c>
      <c r="J196" s="34">
        <f t="shared" si="94"/>
        <v>716.61199999999997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2024-11-20T12:13:57Z</dcterms:modified>
</cp:coreProperties>
</file>