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69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0" i="1" l="1"/>
  <c r="P71" i="1" s="1"/>
  <c r="O70" i="1"/>
  <c r="O71" i="1" s="1"/>
  <c r="N70" i="1"/>
  <c r="N71" i="1" s="1"/>
  <c r="M70" i="1"/>
  <c r="M71" i="1" s="1"/>
  <c r="L70" i="1"/>
  <c r="L71" i="1" s="1"/>
  <c r="K70" i="1"/>
  <c r="K71" i="1" s="1"/>
  <c r="J70" i="1"/>
  <c r="J71" i="1" s="1"/>
  <c r="I70" i="1"/>
  <c r="I71" i="1" s="1"/>
  <c r="H70" i="1"/>
  <c r="H71" i="1" s="1"/>
  <c r="G70" i="1"/>
  <c r="G71" i="1" s="1"/>
  <c r="F70" i="1"/>
  <c r="F71" i="1" s="1"/>
  <c r="E70" i="1"/>
  <c r="E71" i="1" s="1"/>
  <c r="P66" i="1"/>
  <c r="O66" i="1"/>
  <c r="N66" i="1"/>
  <c r="M66" i="1"/>
  <c r="L66" i="1"/>
  <c r="K66" i="1"/>
  <c r="J66" i="1"/>
  <c r="I66" i="1"/>
  <c r="H66" i="1"/>
  <c r="G66" i="1"/>
  <c r="F66" i="1"/>
  <c r="E66" i="1"/>
  <c r="P60" i="1"/>
  <c r="O60" i="1"/>
  <c r="N60" i="1"/>
  <c r="M60" i="1"/>
  <c r="L60" i="1"/>
  <c r="K60" i="1"/>
  <c r="J60" i="1"/>
  <c r="I60" i="1"/>
  <c r="H60" i="1"/>
  <c r="G60" i="1"/>
  <c r="F60" i="1"/>
  <c r="E60" i="1"/>
  <c r="P52" i="1"/>
  <c r="O52" i="1"/>
  <c r="N52" i="1"/>
  <c r="M52" i="1"/>
  <c r="L52" i="1"/>
  <c r="K52" i="1"/>
  <c r="J52" i="1"/>
  <c r="I52" i="1"/>
  <c r="H52" i="1"/>
  <c r="G52" i="1"/>
  <c r="F52" i="1"/>
  <c r="E52" i="1"/>
  <c r="P47" i="1"/>
  <c r="O47" i="1"/>
  <c r="N47" i="1"/>
  <c r="M47" i="1"/>
  <c r="L47" i="1"/>
  <c r="K47" i="1"/>
  <c r="J47" i="1"/>
  <c r="I47" i="1"/>
  <c r="H47" i="1"/>
  <c r="G47" i="1"/>
  <c r="F47" i="1"/>
  <c r="E47" i="1"/>
  <c r="P34" i="1"/>
  <c r="P35" i="1" s="1"/>
  <c r="O34" i="1"/>
  <c r="O35" i="1" s="1"/>
  <c r="N34" i="1"/>
  <c r="N35" i="1" s="1"/>
  <c r="M34" i="1"/>
  <c r="M35" i="1" s="1"/>
  <c r="L34" i="1"/>
  <c r="L35" i="1" s="1"/>
  <c r="K34" i="1"/>
  <c r="K35" i="1" s="1"/>
  <c r="J34" i="1"/>
  <c r="J35" i="1" s="1"/>
  <c r="I34" i="1"/>
  <c r="I35" i="1" s="1"/>
  <c r="H34" i="1"/>
  <c r="H35" i="1" s="1"/>
  <c r="G34" i="1"/>
  <c r="G35" i="1" s="1"/>
  <c r="F34" i="1"/>
  <c r="F35" i="1" s="1"/>
  <c r="E34" i="1"/>
  <c r="E35" i="1" s="1"/>
  <c r="P30" i="1"/>
  <c r="O30" i="1"/>
  <c r="N30" i="1"/>
  <c r="M30" i="1"/>
  <c r="L30" i="1"/>
  <c r="K30" i="1"/>
  <c r="J30" i="1"/>
  <c r="I30" i="1"/>
  <c r="H30" i="1"/>
  <c r="G30" i="1"/>
  <c r="F30" i="1"/>
  <c r="E30" i="1"/>
  <c r="P24" i="1"/>
  <c r="O24" i="1"/>
  <c r="N24" i="1"/>
  <c r="M24" i="1"/>
  <c r="L24" i="1"/>
  <c r="K24" i="1"/>
  <c r="J24" i="1"/>
  <c r="I24" i="1"/>
  <c r="H24" i="1"/>
  <c r="G24" i="1"/>
  <c r="F24" i="1"/>
  <c r="E24" i="1"/>
  <c r="P16" i="1"/>
  <c r="O16" i="1"/>
  <c r="N16" i="1"/>
  <c r="M16" i="1"/>
  <c r="L16" i="1"/>
  <c r="K16" i="1"/>
  <c r="J16" i="1"/>
  <c r="I16" i="1"/>
  <c r="H16" i="1"/>
  <c r="G16" i="1"/>
  <c r="F16" i="1"/>
  <c r="E16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<sst xmlns="http://schemas.openxmlformats.org/spreadsheetml/2006/main" count="139" uniqueCount="66">
  <si>
    <t>Наименование блюда</t>
  </si>
  <si>
    <t>Выход,</t>
  </si>
  <si>
    <t>№</t>
  </si>
  <si>
    <t>Пищевая ценность</t>
  </si>
  <si>
    <t>Витамины, мг</t>
  </si>
  <si>
    <t>Минеральные вещества, мг.</t>
  </si>
  <si>
    <t>с 7 до 11</t>
  </si>
  <si>
    <t>гр.</t>
  </si>
  <si>
    <t>рецептуры</t>
  </si>
  <si>
    <t>белки, г.</t>
  </si>
  <si>
    <t>жиры, г</t>
  </si>
  <si>
    <t>углеводы, г</t>
  </si>
  <si>
    <t>ЭЦ, ккал</t>
  </si>
  <si>
    <t>В1</t>
  </si>
  <si>
    <t>С</t>
  </si>
  <si>
    <t>А</t>
  </si>
  <si>
    <t>В2</t>
  </si>
  <si>
    <t>Са</t>
  </si>
  <si>
    <t>Р</t>
  </si>
  <si>
    <t>Mg</t>
  </si>
  <si>
    <t>Fe</t>
  </si>
  <si>
    <t>5 ДЕНЬ</t>
  </si>
  <si>
    <t>Завтрак</t>
  </si>
  <si>
    <t>Каша жидкая молочная рисовая</t>
  </si>
  <si>
    <t>54-25к</t>
  </si>
  <si>
    <t>Яйцо вареное</t>
  </si>
  <si>
    <t>54-6о</t>
  </si>
  <si>
    <t>Сыр</t>
  </si>
  <si>
    <t>1,4 сб 2021</t>
  </si>
  <si>
    <t>Какао с молоком</t>
  </si>
  <si>
    <t>54-21гн</t>
  </si>
  <si>
    <t>Батон</t>
  </si>
  <si>
    <t>1,5 сб 2021</t>
  </si>
  <si>
    <t>Итого</t>
  </si>
  <si>
    <t>2 Завтрак</t>
  </si>
  <si>
    <t>Печенье</t>
  </si>
  <si>
    <t>Сок</t>
  </si>
  <si>
    <t>Фрукты свежие</t>
  </si>
  <si>
    <t>Обед</t>
  </si>
  <si>
    <t>Салат из белокочанной капусты</t>
  </si>
  <si>
    <t>54-7з</t>
  </si>
  <si>
    <t>с морковью и яблоками</t>
  </si>
  <si>
    <t>Суп гороховый</t>
  </si>
  <si>
    <t>54-8с</t>
  </si>
  <si>
    <t>Запканка картоф. с говядиной</t>
  </si>
  <si>
    <t>54-13м</t>
  </si>
  <si>
    <t>Компот из сухофруктов</t>
  </si>
  <si>
    <t>54-1хн</t>
  </si>
  <si>
    <t>Хлеб ржаной</t>
  </si>
  <si>
    <t>1,6 сб 2021</t>
  </si>
  <si>
    <t>Ужин</t>
  </si>
  <si>
    <t>Курица отварная</t>
  </si>
  <si>
    <t>54-21м</t>
  </si>
  <si>
    <t>Каша гречневая рассыпчатая</t>
  </si>
  <si>
    <t>54-4г</t>
  </si>
  <si>
    <t>Чай с молоком</t>
  </si>
  <si>
    <t>54-4гн</t>
  </si>
  <si>
    <t>Хлеб пшеничный</t>
  </si>
  <si>
    <t>1,5 сб 2022</t>
  </si>
  <si>
    <t>2  Ужин</t>
  </si>
  <si>
    <t>Кефир</t>
  </si>
  <si>
    <t>297 сб 2021</t>
  </si>
  <si>
    <t>Итого за день</t>
  </si>
  <si>
    <t>день</t>
  </si>
  <si>
    <t>с 12 и старше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</si>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</sst>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/>
    <xf numFmtId="0" fontId="0" fillId="0" borderId="1" xfId="0" applyBorder="1" applyAlignment="1">
      <alignment horizontal="center"/>
    </xf>
    <xf numFmtId="0" fontId="0" fillId="0" borderId="5" xfId="0" applyBorder="1"/>
    <xf numFmtId="16" fontId="0" fillId="0" borderId="6" xfId="0" applyNumberFormat="1" applyBorder="1"/>
    <xf numFmtId="0" fontId="0" fillId="0" borderId="7" xfId="0" applyBorder="1" applyAlignment="1"/>
    <xf numFmtId="0" fontId="0" fillId="0" borderId="5" xfId="0" applyBorder="1" applyAlignment="1"/>
    <xf numFmtId="0" fontId="0" fillId="0" borderId="4" xfId="0" applyBorder="1"/>
    <xf numFmtId="0" fontId="0" fillId="0" borderId="8" xfId="0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7" xfId="0" applyBorder="1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2" borderId="1" xfId="0" applyFill="1" applyBorder="1"/>
    <xf numFmtId="14" fontId="0" fillId="2" borderId="5" xfId="0" applyNumberFormat="1" applyFill="1" applyBorder="1"/>
    <xf numFmtId="0" fontId="0" fillId="3" borderId="4" xfId="0" applyFill="1" applyBorder="1"/>
    <xf numFmtId="0" fontId="1" fillId="3" borderId="3" xfId="0" applyFont="1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6" xfId="0" applyFill="1" applyBorder="1"/>
    <xf numFmtId="0" fontId="1" fillId="3" borderId="4" xfId="0" applyFont="1" applyFill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activeCell="A3" sqref="A3"/>
    </sheetView>
  </sheetViews>
  <sheetFormatPr defaultRowHeight="15" x14ac:dyDescent="0.25"/>
  <cols>
    <col min="1" max="1" width="10.140625" bestFit="1" customWidth="1"/>
    <col min="2" max="2" width="27.42578125" customWidth="1"/>
  </cols>
  <sheetData>
    <row r="1" spans="1:16" x14ac:dyDescent="0.25">
      <c r="A1" s="18" t="s">
        <v>63</v>
      </c>
      <c r="B1" s="2" t="s">
        <v>0</v>
      </c>
      <c r="C1" s="3" t="s">
        <v>1</v>
      </c>
      <c r="D1" s="4" t="s">
        <v>2</v>
      </c>
      <c r="E1" s="30" t="s">
        <v>3</v>
      </c>
      <c r="F1" s="30"/>
      <c r="G1" s="30"/>
      <c r="H1" s="30"/>
      <c r="I1" s="30" t="s">
        <v>4</v>
      </c>
      <c r="J1" s="30"/>
      <c r="K1" s="30"/>
      <c r="L1" s="30"/>
      <c r="M1" s="30" t="s">
        <v>5</v>
      </c>
      <c r="N1" s="30"/>
      <c r="O1" s="30"/>
      <c r="P1" s="30"/>
    </row>
    <row r="2" spans="1:16" x14ac:dyDescent="0.25">
      <c r="A2" s="19">
        <v>45601</v>
      </c>
      <c r="B2" s="6" t="s">
        <v>6</v>
      </c>
      <c r="C2" s="7" t="s">
        <v>7</v>
      </c>
      <c r="D2" s="8" t="s">
        <v>8</v>
      </c>
      <c r="E2" s="9" t="s">
        <v>9</v>
      </c>
      <c r="F2" s="9" t="s">
        <v>10</v>
      </c>
      <c r="G2" s="9" t="s">
        <v>11</v>
      </c>
      <c r="H2" s="9" t="s">
        <v>12</v>
      </c>
      <c r="I2" s="9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18</v>
      </c>
      <c r="O2" s="9" t="s">
        <v>19</v>
      </c>
      <c r="P2" s="9" t="s">
        <v>20</v>
      </c>
    </row>
    <row r="3" spans="1:16" x14ac:dyDescent="0.25">
      <c r="A3" s="9"/>
      <c r="B3" s="9">
        <v>1</v>
      </c>
      <c r="C3" s="10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</row>
    <row r="4" spans="1:16" x14ac:dyDescent="0.25">
      <c r="A4" s="9"/>
      <c r="B4" s="11" t="s">
        <v>21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x14ac:dyDescent="0.25">
      <c r="A5" s="9"/>
      <c r="B5" s="12" t="s">
        <v>22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5">
      <c r="A6" s="9">
        <v>1</v>
      </c>
      <c r="B6" s="9" t="s">
        <v>23</v>
      </c>
      <c r="C6" s="20">
        <v>200</v>
      </c>
      <c r="D6" s="20" t="s">
        <v>24</v>
      </c>
      <c r="E6" s="20">
        <v>5.3</v>
      </c>
      <c r="F6" s="20">
        <v>5.4</v>
      </c>
      <c r="G6" s="20">
        <v>28.7</v>
      </c>
      <c r="H6" s="20">
        <v>184.5</v>
      </c>
      <c r="I6" s="20">
        <v>0.05</v>
      </c>
      <c r="J6" s="20">
        <v>0.61</v>
      </c>
      <c r="K6" s="20">
        <v>26.4</v>
      </c>
      <c r="L6" s="20">
        <v>0.15</v>
      </c>
      <c r="M6" s="20">
        <v>149</v>
      </c>
      <c r="N6" s="20">
        <v>134</v>
      </c>
      <c r="O6" s="20">
        <v>28</v>
      </c>
      <c r="P6" s="20">
        <v>0.42</v>
      </c>
    </row>
    <row r="7" spans="1:16" x14ac:dyDescent="0.25">
      <c r="A7" s="9">
        <v>2</v>
      </c>
      <c r="B7" s="9" t="s">
        <v>25</v>
      </c>
      <c r="C7" s="20">
        <v>40</v>
      </c>
      <c r="D7" s="20" t="s">
        <v>26</v>
      </c>
      <c r="E7" s="20">
        <v>4.8</v>
      </c>
      <c r="F7" s="20">
        <v>4</v>
      </c>
      <c r="G7" s="20">
        <v>0.3</v>
      </c>
      <c r="H7" s="20">
        <v>56.6</v>
      </c>
      <c r="I7" s="20">
        <v>0.02</v>
      </c>
      <c r="J7" s="20">
        <v>0</v>
      </c>
      <c r="K7" s="20">
        <v>62.4</v>
      </c>
      <c r="L7" s="20">
        <v>0.14000000000000001</v>
      </c>
      <c r="M7" s="20">
        <v>19</v>
      </c>
      <c r="N7" s="20">
        <v>67</v>
      </c>
      <c r="O7" s="20">
        <v>4.2</v>
      </c>
      <c r="P7" s="20">
        <v>0.87</v>
      </c>
    </row>
    <row r="8" spans="1:16" x14ac:dyDescent="0.25">
      <c r="A8" s="9">
        <v>3</v>
      </c>
      <c r="B8" s="9" t="s">
        <v>27</v>
      </c>
      <c r="C8" s="20">
        <v>10</v>
      </c>
      <c r="D8" s="20" t="s">
        <v>28</v>
      </c>
      <c r="E8" s="20">
        <v>2.63</v>
      </c>
      <c r="F8" s="20">
        <v>2.66</v>
      </c>
      <c r="G8" s="20">
        <v>0</v>
      </c>
      <c r="H8" s="20">
        <v>35.06</v>
      </c>
      <c r="I8" s="20">
        <v>0</v>
      </c>
      <c r="J8" s="20">
        <v>7.0000000000000007E-2</v>
      </c>
      <c r="K8" s="20">
        <v>100</v>
      </c>
      <c r="L8" s="20">
        <v>0</v>
      </c>
      <c r="M8" s="20">
        <v>100</v>
      </c>
      <c r="N8" s="20">
        <v>60</v>
      </c>
      <c r="O8" s="20">
        <v>5.5</v>
      </c>
      <c r="P8" s="20">
        <v>7.0000000000000007E-2</v>
      </c>
    </row>
    <row r="9" spans="1:16" x14ac:dyDescent="0.25">
      <c r="A9" s="9">
        <v>4</v>
      </c>
      <c r="B9" s="9" t="s">
        <v>29</v>
      </c>
      <c r="C9" s="20">
        <v>200</v>
      </c>
      <c r="D9" s="20" t="s">
        <v>30</v>
      </c>
      <c r="E9" s="20">
        <v>4.5999999999999996</v>
      </c>
      <c r="F9" s="20">
        <v>3.6</v>
      </c>
      <c r="G9" s="20">
        <v>12.6</v>
      </c>
      <c r="H9" s="20">
        <v>100.4</v>
      </c>
      <c r="I9" s="20">
        <v>0.04</v>
      </c>
      <c r="J9" s="20">
        <v>0.68</v>
      </c>
      <c r="K9" s="20">
        <v>17.3</v>
      </c>
      <c r="L9" s="20">
        <v>0.17</v>
      </c>
      <c r="M9" s="20">
        <v>143</v>
      </c>
      <c r="N9" s="20">
        <v>130</v>
      </c>
      <c r="O9" s="20">
        <v>34</v>
      </c>
      <c r="P9" s="20">
        <v>1.0900000000000001</v>
      </c>
    </row>
    <row r="10" spans="1:16" x14ac:dyDescent="0.25">
      <c r="A10" s="9">
        <v>5</v>
      </c>
      <c r="B10" s="9" t="s">
        <v>31</v>
      </c>
      <c r="C10" s="20">
        <v>40</v>
      </c>
      <c r="D10" s="20" t="s">
        <v>32</v>
      </c>
      <c r="E10" s="20">
        <v>3.08</v>
      </c>
      <c r="F10" s="20">
        <v>1.2</v>
      </c>
      <c r="G10" s="20">
        <v>20.04</v>
      </c>
      <c r="H10" s="20">
        <v>107.81</v>
      </c>
      <c r="I10" s="20">
        <v>0.06</v>
      </c>
      <c r="J10" s="20">
        <v>0</v>
      </c>
      <c r="K10" s="20">
        <v>0</v>
      </c>
      <c r="L10" s="20"/>
      <c r="M10" s="20">
        <v>8.8000000000000007</v>
      </c>
      <c r="N10" s="20">
        <v>34</v>
      </c>
      <c r="O10" s="20">
        <v>13.2</v>
      </c>
      <c r="P10" s="20">
        <v>0.8</v>
      </c>
    </row>
    <row r="11" spans="1:16" x14ac:dyDescent="0.25">
      <c r="A11" s="9"/>
      <c r="B11" s="11" t="s">
        <v>33</v>
      </c>
      <c r="C11" s="21"/>
      <c r="D11" s="21"/>
      <c r="E11" s="21">
        <f t="shared" ref="E11:P11" si="0">SUM(E6:E10)</f>
        <v>20.409999999999997</v>
      </c>
      <c r="F11" s="21">
        <f t="shared" si="0"/>
        <v>16.86</v>
      </c>
      <c r="G11" s="21">
        <f t="shared" si="0"/>
        <v>61.64</v>
      </c>
      <c r="H11" s="21">
        <f t="shared" si="0"/>
        <v>484.36999999999995</v>
      </c>
      <c r="I11" s="21">
        <f t="shared" si="0"/>
        <v>0.17</v>
      </c>
      <c r="J11" s="21">
        <f t="shared" si="0"/>
        <v>1.3599999999999999</v>
      </c>
      <c r="K11" s="21">
        <f t="shared" si="0"/>
        <v>206.10000000000002</v>
      </c>
      <c r="L11" s="21">
        <f t="shared" si="0"/>
        <v>0.46000000000000008</v>
      </c>
      <c r="M11" s="21">
        <f t="shared" si="0"/>
        <v>419.8</v>
      </c>
      <c r="N11" s="21">
        <f t="shared" si="0"/>
        <v>425</v>
      </c>
      <c r="O11" s="21">
        <f t="shared" si="0"/>
        <v>84.9</v>
      </c>
      <c r="P11" s="21">
        <f t="shared" si="0"/>
        <v>3.25</v>
      </c>
    </row>
    <row r="12" spans="1:16" x14ac:dyDescent="0.25">
      <c r="A12" s="9"/>
      <c r="B12" s="13" t="s">
        <v>34</v>
      </c>
      <c r="C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4"/>
    </row>
    <row r="13" spans="1:16" x14ac:dyDescent="0.25">
      <c r="A13" s="9">
        <v>1</v>
      </c>
      <c r="B13" s="9" t="s">
        <v>35</v>
      </c>
      <c r="C13" s="25">
        <v>25</v>
      </c>
      <c r="D13" s="25"/>
      <c r="E13" s="25">
        <v>1.6</v>
      </c>
      <c r="F13" s="25">
        <v>4.2</v>
      </c>
      <c r="G13" s="25">
        <v>17.13</v>
      </c>
      <c r="H13" s="25">
        <v>110.18</v>
      </c>
      <c r="I13" s="25">
        <v>0</v>
      </c>
      <c r="J13" s="25">
        <v>30</v>
      </c>
      <c r="K13" s="25">
        <v>33</v>
      </c>
      <c r="L13" s="25">
        <v>0</v>
      </c>
      <c r="M13" s="25">
        <v>5.75</v>
      </c>
      <c r="N13" s="25">
        <v>16.3</v>
      </c>
      <c r="O13" s="25">
        <v>2.5</v>
      </c>
      <c r="P13" s="25">
        <v>0.2</v>
      </c>
    </row>
    <row r="14" spans="1:16" x14ac:dyDescent="0.25">
      <c r="A14" s="9">
        <v>2</v>
      </c>
      <c r="B14" s="9" t="s">
        <v>36</v>
      </c>
      <c r="C14" s="20">
        <v>200</v>
      </c>
      <c r="D14" s="20"/>
      <c r="E14" s="20">
        <v>1</v>
      </c>
      <c r="F14" s="20">
        <v>0.2</v>
      </c>
      <c r="G14" s="20">
        <v>20.2</v>
      </c>
      <c r="H14" s="20">
        <v>86.48</v>
      </c>
      <c r="I14" s="20">
        <v>0.02</v>
      </c>
      <c r="J14" s="20">
        <v>4</v>
      </c>
      <c r="K14" s="20">
        <v>0</v>
      </c>
      <c r="L14" s="20">
        <v>0</v>
      </c>
      <c r="M14" s="20">
        <v>14</v>
      </c>
      <c r="N14" s="20">
        <v>14</v>
      </c>
      <c r="O14" s="20">
        <v>8</v>
      </c>
      <c r="P14" s="20">
        <v>2.8</v>
      </c>
    </row>
    <row r="15" spans="1:16" x14ac:dyDescent="0.25">
      <c r="A15" s="9">
        <v>3</v>
      </c>
      <c r="B15" s="9" t="s">
        <v>37</v>
      </c>
      <c r="C15" s="20">
        <v>185</v>
      </c>
      <c r="D15" s="20"/>
      <c r="E15" s="20">
        <v>0.67</v>
      </c>
      <c r="F15" s="20">
        <v>0.56000000000000005</v>
      </c>
      <c r="G15" s="20">
        <v>18.13</v>
      </c>
      <c r="H15" s="20">
        <v>88.1</v>
      </c>
      <c r="I15" s="20">
        <v>0.03</v>
      </c>
      <c r="J15" s="20">
        <v>5.55</v>
      </c>
      <c r="K15" s="20">
        <v>0</v>
      </c>
      <c r="L15" s="20">
        <v>9.25</v>
      </c>
      <c r="M15" s="20">
        <v>23.7</v>
      </c>
      <c r="N15" s="20">
        <v>14.3</v>
      </c>
      <c r="O15" s="20">
        <v>12.5</v>
      </c>
      <c r="P15" s="20">
        <v>3.3</v>
      </c>
    </row>
    <row r="16" spans="1:16" x14ac:dyDescent="0.25">
      <c r="A16" s="9"/>
      <c r="B16" s="11" t="s">
        <v>33</v>
      </c>
      <c r="C16" s="21"/>
      <c r="D16" s="21"/>
      <c r="E16" s="21">
        <f t="shared" ref="E16:P16" si="1">SUM(E13:E15)</f>
        <v>3.27</v>
      </c>
      <c r="F16" s="21">
        <f t="shared" si="1"/>
        <v>4.9600000000000009</v>
      </c>
      <c r="G16" s="21">
        <f t="shared" si="1"/>
        <v>55.459999999999994</v>
      </c>
      <c r="H16" s="21">
        <f t="shared" si="1"/>
        <v>284.76</v>
      </c>
      <c r="I16" s="21">
        <f t="shared" si="1"/>
        <v>0.05</v>
      </c>
      <c r="J16" s="21">
        <f t="shared" si="1"/>
        <v>39.549999999999997</v>
      </c>
      <c r="K16" s="21">
        <f t="shared" si="1"/>
        <v>33</v>
      </c>
      <c r="L16" s="21">
        <f t="shared" si="1"/>
        <v>9.25</v>
      </c>
      <c r="M16" s="21">
        <f t="shared" si="1"/>
        <v>43.45</v>
      </c>
      <c r="N16" s="21">
        <f t="shared" si="1"/>
        <v>44.6</v>
      </c>
      <c r="O16" s="21">
        <f t="shared" si="1"/>
        <v>23</v>
      </c>
      <c r="P16" s="21">
        <f t="shared" si="1"/>
        <v>6.3</v>
      </c>
    </row>
    <row r="17" spans="1:16" x14ac:dyDescent="0.25">
      <c r="A17" s="9"/>
      <c r="B17" s="16" t="s">
        <v>38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4"/>
    </row>
    <row r="18" spans="1:16" x14ac:dyDescent="0.25">
      <c r="A18" s="14">
        <v>1</v>
      </c>
      <c r="B18" s="17" t="s">
        <v>39</v>
      </c>
      <c r="C18" s="26">
        <v>80</v>
      </c>
      <c r="D18" s="25" t="s">
        <v>40</v>
      </c>
      <c r="E18" s="25">
        <v>2.1</v>
      </c>
      <c r="F18" s="25">
        <v>8.1</v>
      </c>
      <c r="G18" s="25">
        <v>8.3000000000000007</v>
      </c>
      <c r="H18" s="25">
        <v>114.3</v>
      </c>
      <c r="I18" s="25">
        <v>0.03</v>
      </c>
      <c r="J18" s="25">
        <v>46.4</v>
      </c>
      <c r="K18" s="25">
        <v>163</v>
      </c>
      <c r="L18" s="25">
        <v>0.04</v>
      </c>
      <c r="M18" s="25">
        <v>54</v>
      </c>
      <c r="N18" s="25">
        <v>40</v>
      </c>
      <c r="O18" s="25">
        <v>20</v>
      </c>
      <c r="P18" s="25">
        <v>0.75</v>
      </c>
    </row>
    <row r="19" spans="1:16" x14ac:dyDescent="0.25">
      <c r="A19" s="14">
        <v>2</v>
      </c>
      <c r="B19" s="15" t="s">
        <v>41</v>
      </c>
      <c r="C19" s="2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</row>
    <row r="20" spans="1:16" x14ac:dyDescent="0.25">
      <c r="A20" s="9">
        <v>3</v>
      </c>
      <c r="B20" s="15" t="s">
        <v>42</v>
      </c>
      <c r="C20" s="20">
        <v>250</v>
      </c>
      <c r="D20" s="20" t="s">
        <v>43</v>
      </c>
      <c r="E20" s="20">
        <v>8.35</v>
      </c>
      <c r="F20" s="20">
        <v>5.75</v>
      </c>
      <c r="G20" s="20">
        <v>20.350000000000001</v>
      </c>
      <c r="H20" s="20">
        <v>166.42500000000001</v>
      </c>
      <c r="I20" s="20">
        <v>0.18</v>
      </c>
      <c r="J20" s="20">
        <v>5.95</v>
      </c>
      <c r="K20" s="20">
        <v>121.5</v>
      </c>
      <c r="L20" s="20">
        <v>7.0000000000000007E-2</v>
      </c>
      <c r="M20" s="20">
        <v>33.75</v>
      </c>
      <c r="N20" s="20">
        <v>100.5</v>
      </c>
      <c r="O20" s="20">
        <v>36.25</v>
      </c>
      <c r="P20" s="20">
        <v>1.845</v>
      </c>
    </row>
    <row r="21" spans="1:16" x14ac:dyDescent="0.25">
      <c r="A21" s="9">
        <v>4</v>
      </c>
      <c r="B21" s="9" t="s">
        <v>44</v>
      </c>
      <c r="C21" s="20">
        <v>200</v>
      </c>
      <c r="D21" s="20" t="s">
        <v>45</v>
      </c>
      <c r="E21" s="20">
        <v>23.6</v>
      </c>
      <c r="F21" s="20">
        <v>23.2</v>
      </c>
      <c r="G21" s="20">
        <v>26.5</v>
      </c>
      <c r="H21" s="20">
        <v>408.7</v>
      </c>
      <c r="I21" s="20">
        <v>0.19</v>
      </c>
      <c r="J21" s="20">
        <v>13.2</v>
      </c>
      <c r="K21" s="20">
        <v>36.200000000000003</v>
      </c>
      <c r="L21" s="20">
        <v>0.24</v>
      </c>
      <c r="M21" s="20">
        <v>32</v>
      </c>
      <c r="N21" s="20">
        <v>280</v>
      </c>
      <c r="O21" s="20">
        <v>56</v>
      </c>
      <c r="P21" s="20">
        <v>4.1500000000000004</v>
      </c>
    </row>
    <row r="22" spans="1:16" x14ac:dyDescent="0.25">
      <c r="A22" s="9">
        <v>5</v>
      </c>
      <c r="B22" s="9" t="s">
        <v>46</v>
      </c>
      <c r="C22" s="20">
        <v>200</v>
      </c>
      <c r="D22" s="20" t="s">
        <v>47</v>
      </c>
      <c r="E22" s="20">
        <v>0.5</v>
      </c>
      <c r="F22" s="20">
        <v>0</v>
      </c>
      <c r="G22" s="20">
        <v>19.8</v>
      </c>
      <c r="H22" s="20">
        <v>81</v>
      </c>
      <c r="I22" s="20">
        <v>0</v>
      </c>
      <c r="J22" s="20">
        <v>0.02</v>
      </c>
      <c r="K22" s="20">
        <v>15</v>
      </c>
      <c r="L22" s="20">
        <v>0</v>
      </c>
      <c r="M22" s="20">
        <v>50</v>
      </c>
      <c r="N22" s="20">
        <v>4.3</v>
      </c>
      <c r="O22" s="20">
        <v>2.1</v>
      </c>
      <c r="P22" s="20">
        <v>0.09</v>
      </c>
    </row>
    <row r="23" spans="1:16" x14ac:dyDescent="0.25">
      <c r="A23" s="9">
        <v>6</v>
      </c>
      <c r="B23" s="9" t="s">
        <v>48</v>
      </c>
      <c r="C23" s="20">
        <v>80</v>
      </c>
      <c r="D23" s="20" t="s">
        <v>49</v>
      </c>
      <c r="E23" s="20">
        <v>5.28</v>
      </c>
      <c r="F23" s="20">
        <v>0.96</v>
      </c>
      <c r="G23" s="20">
        <v>26.72</v>
      </c>
      <c r="H23" s="20">
        <v>155.02000000000001</v>
      </c>
      <c r="I23" s="20">
        <v>0.14000000000000001</v>
      </c>
      <c r="J23" s="20">
        <v>0</v>
      </c>
      <c r="K23" s="20">
        <v>0</v>
      </c>
      <c r="L23" s="20">
        <v>0</v>
      </c>
      <c r="M23" s="20">
        <v>28</v>
      </c>
      <c r="N23" s="20">
        <v>126.4</v>
      </c>
      <c r="O23" s="20">
        <v>37.6</v>
      </c>
      <c r="P23" s="20">
        <v>3.12</v>
      </c>
    </row>
    <row r="24" spans="1:16" x14ac:dyDescent="0.25">
      <c r="A24" s="11"/>
      <c r="B24" s="11" t="s">
        <v>33</v>
      </c>
      <c r="C24" s="21"/>
      <c r="D24" s="21"/>
      <c r="E24" s="21">
        <f t="shared" ref="E24:P24" si="2">SUM(E18:E23)</f>
        <v>39.83</v>
      </c>
      <c r="F24" s="21">
        <f t="shared" si="2"/>
        <v>38.01</v>
      </c>
      <c r="G24" s="21">
        <f t="shared" si="2"/>
        <v>101.67</v>
      </c>
      <c r="H24" s="21">
        <f t="shared" si="2"/>
        <v>925.44499999999994</v>
      </c>
      <c r="I24" s="21">
        <f t="shared" si="2"/>
        <v>0.54</v>
      </c>
      <c r="J24" s="21">
        <f t="shared" si="2"/>
        <v>65.569999999999993</v>
      </c>
      <c r="K24" s="21">
        <f t="shared" si="2"/>
        <v>335.7</v>
      </c>
      <c r="L24" s="21">
        <f t="shared" si="2"/>
        <v>0.35</v>
      </c>
      <c r="M24" s="21">
        <f t="shared" si="2"/>
        <v>197.75</v>
      </c>
      <c r="N24" s="21">
        <f t="shared" si="2"/>
        <v>551.20000000000005</v>
      </c>
      <c r="O24" s="21">
        <f t="shared" si="2"/>
        <v>151.94999999999999</v>
      </c>
      <c r="P24" s="21">
        <f t="shared" si="2"/>
        <v>9.9550000000000001</v>
      </c>
    </row>
    <row r="25" spans="1:16" x14ac:dyDescent="0.25">
      <c r="A25" s="9"/>
      <c r="B25" s="13" t="s">
        <v>50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4"/>
    </row>
    <row r="26" spans="1:16" x14ac:dyDescent="0.25">
      <c r="A26" s="9">
        <v>1</v>
      </c>
      <c r="B26" s="9" t="s">
        <v>51</v>
      </c>
      <c r="C26" s="25">
        <v>80</v>
      </c>
      <c r="D26" s="25" t="s">
        <v>52</v>
      </c>
      <c r="E26" s="25">
        <v>25.7</v>
      </c>
      <c r="F26" s="25">
        <v>1.9</v>
      </c>
      <c r="G26" s="25">
        <v>0.9</v>
      </c>
      <c r="H26" s="25">
        <v>123.8</v>
      </c>
      <c r="I26" s="25">
        <v>0.05</v>
      </c>
      <c r="J26" s="25">
        <v>2.88</v>
      </c>
      <c r="K26" s="25">
        <v>24.5</v>
      </c>
      <c r="L26" s="25">
        <v>7.0000000000000007E-2</v>
      </c>
      <c r="M26" s="25">
        <v>17</v>
      </c>
      <c r="N26" s="25">
        <v>176</v>
      </c>
      <c r="O26" s="25">
        <v>89</v>
      </c>
      <c r="P26" s="25">
        <v>1.49</v>
      </c>
    </row>
    <row r="27" spans="1:16" x14ac:dyDescent="0.25">
      <c r="A27" s="9">
        <v>2</v>
      </c>
      <c r="B27" s="9" t="s">
        <v>53</v>
      </c>
      <c r="C27" s="20">
        <v>200</v>
      </c>
      <c r="D27" s="20" t="s">
        <v>54</v>
      </c>
      <c r="E27" s="20">
        <v>11.1</v>
      </c>
      <c r="F27" s="20">
        <v>8.4</v>
      </c>
      <c r="G27" s="20">
        <v>48</v>
      </c>
      <c r="H27" s="20">
        <v>311.60000000000002</v>
      </c>
      <c r="I27" s="20">
        <v>0.28000000000000003</v>
      </c>
      <c r="J27" s="20">
        <v>0</v>
      </c>
      <c r="K27" s="20">
        <v>25.6</v>
      </c>
      <c r="L27" s="20">
        <v>0.16</v>
      </c>
      <c r="M27" s="20">
        <v>20</v>
      </c>
      <c r="N27" s="20">
        <v>241</v>
      </c>
      <c r="O27" s="20">
        <v>160</v>
      </c>
      <c r="P27" s="20">
        <v>5.39</v>
      </c>
    </row>
    <row r="28" spans="1:16" x14ac:dyDescent="0.25">
      <c r="A28" s="9">
        <v>4</v>
      </c>
      <c r="B28" s="9" t="s">
        <v>55</v>
      </c>
      <c r="C28" s="20">
        <v>200</v>
      </c>
      <c r="D28" s="20" t="s">
        <v>56</v>
      </c>
      <c r="E28" s="20">
        <v>1.6</v>
      </c>
      <c r="F28" s="20">
        <v>1.1000000000000001</v>
      </c>
      <c r="G28" s="20">
        <v>8.6999999999999993</v>
      </c>
      <c r="H28" s="20">
        <v>50.9</v>
      </c>
      <c r="I28" s="20">
        <v>0.01</v>
      </c>
      <c r="J28" s="20">
        <v>0.3</v>
      </c>
      <c r="K28" s="20">
        <v>6.9</v>
      </c>
      <c r="L28" s="20">
        <v>7.0000000000000007E-2</v>
      </c>
      <c r="M28" s="20">
        <v>57</v>
      </c>
      <c r="N28" s="20">
        <v>46</v>
      </c>
      <c r="O28" s="20">
        <v>9.9</v>
      </c>
      <c r="P28" s="20">
        <v>0.77</v>
      </c>
    </row>
    <row r="29" spans="1:16" x14ac:dyDescent="0.25">
      <c r="A29" s="9">
        <v>5</v>
      </c>
      <c r="B29" s="9" t="s">
        <v>57</v>
      </c>
      <c r="C29" s="20">
        <v>70</v>
      </c>
      <c r="D29" s="20" t="s">
        <v>58</v>
      </c>
      <c r="E29" s="20">
        <v>5.39</v>
      </c>
      <c r="F29" s="20">
        <v>0.67</v>
      </c>
      <c r="G29" s="20">
        <v>33.54</v>
      </c>
      <c r="H29" s="20">
        <v>155.05000000000001</v>
      </c>
      <c r="I29" s="20">
        <v>0.21</v>
      </c>
      <c r="J29" s="20">
        <v>0</v>
      </c>
      <c r="K29" s="20">
        <v>0</v>
      </c>
      <c r="L29" s="20">
        <v>0</v>
      </c>
      <c r="M29" s="20">
        <v>46.2</v>
      </c>
      <c r="N29" s="20">
        <v>0</v>
      </c>
      <c r="O29" s="20">
        <v>0</v>
      </c>
      <c r="P29" s="20">
        <v>1.5</v>
      </c>
    </row>
    <row r="30" spans="1:16" x14ac:dyDescent="0.25">
      <c r="A30" s="11"/>
      <c r="B30" s="11" t="s">
        <v>33</v>
      </c>
      <c r="C30" s="21"/>
      <c r="D30" s="21"/>
      <c r="E30" s="21">
        <f t="shared" ref="E30:P30" si="3">SUM(E26:E29)</f>
        <v>43.79</v>
      </c>
      <c r="F30" s="21">
        <f t="shared" si="3"/>
        <v>12.07</v>
      </c>
      <c r="G30" s="21">
        <f t="shared" si="3"/>
        <v>91.139999999999986</v>
      </c>
      <c r="H30" s="21">
        <f t="shared" si="3"/>
        <v>641.35</v>
      </c>
      <c r="I30" s="21">
        <f t="shared" si="3"/>
        <v>0.55000000000000004</v>
      </c>
      <c r="J30" s="21">
        <f t="shared" si="3"/>
        <v>3.1799999999999997</v>
      </c>
      <c r="K30" s="21">
        <f t="shared" si="3"/>
        <v>57</v>
      </c>
      <c r="L30" s="21">
        <f t="shared" si="3"/>
        <v>0.30000000000000004</v>
      </c>
      <c r="M30" s="21">
        <f t="shared" si="3"/>
        <v>140.19999999999999</v>
      </c>
      <c r="N30" s="21">
        <f t="shared" si="3"/>
        <v>463</v>
      </c>
      <c r="O30" s="21">
        <f t="shared" si="3"/>
        <v>258.89999999999998</v>
      </c>
      <c r="P30" s="21">
        <f t="shared" si="3"/>
        <v>9.15</v>
      </c>
    </row>
    <row r="31" spans="1:16" x14ac:dyDescent="0.25">
      <c r="A31" s="9"/>
      <c r="B31" s="13" t="s">
        <v>59</v>
      </c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</row>
    <row r="32" spans="1:16" x14ac:dyDescent="0.25">
      <c r="A32" s="9">
        <v>1</v>
      </c>
      <c r="B32" s="9" t="s">
        <v>60</v>
      </c>
      <c r="C32" s="25">
        <v>150</v>
      </c>
      <c r="D32" s="25" t="s">
        <v>61</v>
      </c>
      <c r="E32" s="25">
        <v>5.12</v>
      </c>
      <c r="F32" s="25">
        <v>5.64</v>
      </c>
      <c r="G32" s="25">
        <v>7.06</v>
      </c>
      <c r="H32" s="25">
        <v>102.84</v>
      </c>
      <c r="I32" s="25">
        <v>0.01</v>
      </c>
      <c r="J32" s="25">
        <v>1.23</v>
      </c>
      <c r="K32" s="25">
        <v>35.28</v>
      </c>
      <c r="L32" s="25">
        <v>0</v>
      </c>
      <c r="M32" s="25">
        <v>211.7</v>
      </c>
      <c r="N32" s="25">
        <v>167.6</v>
      </c>
      <c r="O32" s="25">
        <v>24.7</v>
      </c>
      <c r="P32" s="25">
        <v>0.18</v>
      </c>
    </row>
    <row r="33" spans="1:16" x14ac:dyDescent="0.25">
      <c r="A33" s="9">
        <v>2</v>
      </c>
      <c r="B33" s="9" t="s">
        <v>57</v>
      </c>
      <c r="C33" s="20">
        <v>40</v>
      </c>
      <c r="D33" s="20" t="s">
        <v>32</v>
      </c>
      <c r="E33" s="20">
        <v>3.16</v>
      </c>
      <c r="F33" s="20">
        <v>0.4</v>
      </c>
      <c r="G33" s="20">
        <v>19.32</v>
      </c>
      <c r="H33" s="20">
        <v>88.6</v>
      </c>
      <c r="I33" s="20">
        <v>0.06</v>
      </c>
      <c r="J33" s="20">
        <v>0</v>
      </c>
      <c r="K33" s="20">
        <v>0</v>
      </c>
      <c r="L33" s="20">
        <v>0</v>
      </c>
      <c r="M33" s="20">
        <v>9.1999999999999993</v>
      </c>
      <c r="N33" s="20">
        <v>0</v>
      </c>
      <c r="O33" s="20">
        <v>0</v>
      </c>
      <c r="P33" s="20">
        <v>0.8</v>
      </c>
    </row>
    <row r="34" spans="1:16" x14ac:dyDescent="0.25">
      <c r="A34" s="11"/>
      <c r="B34" s="11" t="s">
        <v>33</v>
      </c>
      <c r="C34" s="27"/>
      <c r="D34" s="27"/>
      <c r="E34" s="27">
        <f t="shared" ref="E34:P34" si="4">SUM(E32:E33)</f>
        <v>8.2800000000000011</v>
      </c>
      <c r="F34" s="27">
        <f t="shared" si="4"/>
        <v>6.04</v>
      </c>
      <c r="G34" s="27">
        <f t="shared" si="4"/>
        <v>26.38</v>
      </c>
      <c r="H34" s="27">
        <f t="shared" si="4"/>
        <v>191.44</v>
      </c>
      <c r="I34" s="27">
        <f t="shared" si="4"/>
        <v>6.9999999999999993E-2</v>
      </c>
      <c r="J34" s="27">
        <f t="shared" si="4"/>
        <v>1.23</v>
      </c>
      <c r="K34" s="27">
        <f t="shared" si="4"/>
        <v>35.28</v>
      </c>
      <c r="L34" s="27">
        <f t="shared" si="4"/>
        <v>0</v>
      </c>
      <c r="M34" s="27">
        <f t="shared" si="4"/>
        <v>220.89999999999998</v>
      </c>
      <c r="N34" s="27">
        <f t="shared" si="4"/>
        <v>167.6</v>
      </c>
      <c r="O34" s="27">
        <f t="shared" si="4"/>
        <v>24.7</v>
      </c>
      <c r="P34" s="27">
        <f t="shared" si="4"/>
        <v>0.98</v>
      </c>
    </row>
    <row r="35" spans="1:16" x14ac:dyDescent="0.25">
      <c r="A35" s="11"/>
      <c r="B35" s="11" t="s">
        <v>62</v>
      </c>
      <c r="C35" s="27"/>
      <c r="D35" s="27"/>
      <c r="E35" s="27">
        <f t="shared" ref="E35:P35" si="5">E34+E30+E24+E16+E11</f>
        <v>115.58</v>
      </c>
      <c r="F35" s="27">
        <f t="shared" si="5"/>
        <v>77.94</v>
      </c>
      <c r="G35" s="27">
        <f t="shared" si="5"/>
        <v>336.28999999999996</v>
      </c>
      <c r="H35" s="27">
        <f t="shared" si="5"/>
        <v>2527.3649999999998</v>
      </c>
      <c r="I35" s="27">
        <f t="shared" si="5"/>
        <v>1.3800000000000001</v>
      </c>
      <c r="J35" s="27">
        <f t="shared" si="5"/>
        <v>110.88999999999999</v>
      </c>
      <c r="K35" s="27">
        <f t="shared" si="5"/>
        <v>667.08</v>
      </c>
      <c r="L35" s="27">
        <f t="shared" si="5"/>
        <v>10.360000000000001</v>
      </c>
      <c r="M35" s="27">
        <f t="shared" si="5"/>
        <v>1022.0999999999999</v>
      </c>
      <c r="N35" s="27">
        <f t="shared" si="5"/>
        <v>1651.4</v>
      </c>
      <c r="O35" s="27">
        <f t="shared" si="5"/>
        <v>543.44999999999993</v>
      </c>
      <c r="P35" s="27">
        <f t="shared" si="5"/>
        <v>29.635000000000002</v>
      </c>
    </row>
    <row r="37" spans="1:16" x14ac:dyDescent="0.25">
      <c r="A37" s="1"/>
      <c r="B37" s="2" t="s">
        <v>0</v>
      </c>
      <c r="C37" s="3" t="s">
        <v>1</v>
      </c>
      <c r="D37" s="4" t="s">
        <v>2</v>
      </c>
      <c r="E37" s="30" t="s">
        <v>3</v>
      </c>
      <c r="F37" s="30"/>
      <c r="G37" s="30"/>
      <c r="H37" s="30"/>
      <c r="I37" s="30" t="s">
        <v>4</v>
      </c>
      <c r="J37" s="30"/>
      <c r="K37" s="30"/>
      <c r="L37" s="30"/>
      <c r="M37" s="30" t="s">
        <v>5</v>
      </c>
      <c r="N37" s="30"/>
      <c r="O37" s="30"/>
      <c r="P37" s="30"/>
    </row>
    <row r="38" spans="1:16" x14ac:dyDescent="0.25">
      <c r="A38" s="5"/>
      <c r="B38" s="6" t="s">
        <v>64</v>
      </c>
      <c r="C38" s="7" t="s">
        <v>7</v>
      </c>
      <c r="D38" s="8" t="s">
        <v>8</v>
      </c>
      <c r="E38" s="9" t="s">
        <v>9</v>
      </c>
      <c r="F38" s="9" t="s">
        <v>10</v>
      </c>
      <c r="G38" s="9" t="s">
        <v>11</v>
      </c>
      <c r="H38" s="9" t="s">
        <v>12</v>
      </c>
      <c r="I38" s="9" t="s">
        <v>13</v>
      </c>
      <c r="J38" s="9" t="s">
        <v>14</v>
      </c>
      <c r="K38" s="9" t="s">
        <v>15</v>
      </c>
      <c r="L38" s="9" t="s">
        <v>16</v>
      </c>
      <c r="M38" s="9" t="s">
        <v>17</v>
      </c>
      <c r="N38" s="9" t="s">
        <v>18</v>
      </c>
      <c r="O38" s="9" t="s">
        <v>19</v>
      </c>
      <c r="P38" s="9" t="s">
        <v>20</v>
      </c>
    </row>
    <row r="39" spans="1:16" x14ac:dyDescent="0.25">
      <c r="A39" s="9"/>
      <c r="B39" s="9">
        <v>1</v>
      </c>
      <c r="C39" s="10">
        <v>2</v>
      </c>
      <c r="D39" s="9">
        <v>3</v>
      </c>
      <c r="E39" s="9">
        <v>4</v>
      </c>
      <c r="F39" s="9">
        <v>5</v>
      </c>
      <c r="G39" s="9">
        <v>6</v>
      </c>
      <c r="H39" s="9">
        <v>7</v>
      </c>
      <c r="I39" s="9">
        <v>8</v>
      </c>
      <c r="J39" s="9">
        <v>9</v>
      </c>
      <c r="K39" s="9">
        <v>10</v>
      </c>
      <c r="L39" s="9">
        <v>11</v>
      </c>
      <c r="M39" s="9">
        <v>12</v>
      </c>
      <c r="N39" s="9">
        <v>13</v>
      </c>
      <c r="O39" s="9">
        <v>14</v>
      </c>
      <c r="P39" s="9">
        <v>15</v>
      </c>
    </row>
    <row r="40" spans="1:16" x14ac:dyDescent="0.25">
      <c r="A40" s="9"/>
      <c r="B40" s="11" t="s">
        <v>21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9"/>
    </row>
    <row r="41" spans="1:16" x14ac:dyDescent="0.25">
      <c r="A41" s="9"/>
      <c r="B41" s="12" t="s">
        <v>22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x14ac:dyDescent="0.25">
      <c r="A42" s="9">
        <v>1</v>
      </c>
      <c r="B42" s="9" t="s">
        <v>23</v>
      </c>
      <c r="C42" s="20">
        <v>250</v>
      </c>
      <c r="D42" s="20" t="s">
        <v>24</v>
      </c>
      <c r="E42" s="20">
        <v>6.5</v>
      </c>
      <c r="F42" s="20">
        <v>6.9</v>
      </c>
      <c r="G42" s="20">
        <v>35.799999999999997</v>
      </c>
      <c r="H42" s="20">
        <v>230.6</v>
      </c>
      <c r="I42" s="20">
        <v>0.06</v>
      </c>
      <c r="J42" s="20">
        <v>0.76</v>
      </c>
      <c r="K42" s="20">
        <v>33</v>
      </c>
      <c r="L42" s="20">
        <v>0.19</v>
      </c>
      <c r="M42" s="20">
        <v>164</v>
      </c>
      <c r="N42" s="20">
        <v>168</v>
      </c>
      <c r="O42" s="20">
        <v>35</v>
      </c>
      <c r="P42" s="20">
        <v>0.53</v>
      </c>
    </row>
    <row r="43" spans="1:16" x14ac:dyDescent="0.25">
      <c r="A43" s="9">
        <v>2</v>
      </c>
      <c r="B43" s="9" t="s">
        <v>25</v>
      </c>
      <c r="C43" s="20">
        <v>40</v>
      </c>
      <c r="D43" s="20" t="s">
        <v>26</v>
      </c>
      <c r="E43" s="20">
        <v>4.8</v>
      </c>
      <c r="F43" s="20">
        <v>4</v>
      </c>
      <c r="G43" s="20">
        <v>0.3</v>
      </c>
      <c r="H43" s="20">
        <v>56.6</v>
      </c>
      <c r="I43" s="20">
        <v>0.02</v>
      </c>
      <c r="J43" s="20">
        <v>0</v>
      </c>
      <c r="K43" s="20">
        <v>62.4</v>
      </c>
      <c r="L43" s="20">
        <v>0.14000000000000001</v>
      </c>
      <c r="M43" s="20">
        <v>19</v>
      </c>
      <c r="N43" s="20">
        <v>67</v>
      </c>
      <c r="O43" s="20">
        <v>4.2</v>
      </c>
      <c r="P43" s="20">
        <v>0.87</v>
      </c>
    </row>
    <row r="44" spans="1:16" x14ac:dyDescent="0.25">
      <c r="A44" s="9">
        <v>3</v>
      </c>
      <c r="B44" s="9" t="s">
        <v>27</v>
      </c>
      <c r="C44" s="20">
        <v>15</v>
      </c>
      <c r="D44" s="20" t="s">
        <v>65</v>
      </c>
      <c r="E44" s="20">
        <v>3.5</v>
      </c>
      <c r="F44" s="20">
        <v>4.4000000000000004</v>
      </c>
      <c r="G44" s="20">
        <v>0</v>
      </c>
      <c r="H44" s="20">
        <v>53.8</v>
      </c>
      <c r="I44" s="20">
        <v>0.01</v>
      </c>
      <c r="J44" s="20">
        <v>0.21</v>
      </c>
      <c r="K44" s="20">
        <v>78</v>
      </c>
      <c r="L44" s="20">
        <v>0.09</v>
      </c>
      <c r="M44" s="20">
        <v>264</v>
      </c>
      <c r="N44" s="20">
        <v>150</v>
      </c>
      <c r="O44" s="20">
        <v>11</v>
      </c>
      <c r="P44" s="20">
        <v>0.3</v>
      </c>
    </row>
    <row r="45" spans="1:16" x14ac:dyDescent="0.25">
      <c r="A45" s="9">
        <v>4</v>
      </c>
      <c r="B45" s="9" t="s">
        <v>29</v>
      </c>
      <c r="C45" s="20">
        <v>200</v>
      </c>
      <c r="D45" s="20" t="s">
        <v>30</v>
      </c>
      <c r="E45" s="20">
        <v>4.5999999999999996</v>
      </c>
      <c r="F45" s="20">
        <v>3.6</v>
      </c>
      <c r="G45" s="20">
        <v>12.6</v>
      </c>
      <c r="H45" s="20">
        <v>100.4</v>
      </c>
      <c r="I45" s="20">
        <v>0.04</v>
      </c>
      <c r="J45" s="20">
        <v>0.68</v>
      </c>
      <c r="K45" s="20">
        <v>17.3</v>
      </c>
      <c r="L45" s="20">
        <v>0.17</v>
      </c>
      <c r="M45" s="20">
        <v>143</v>
      </c>
      <c r="N45" s="20">
        <v>130</v>
      </c>
      <c r="O45" s="20">
        <v>34</v>
      </c>
      <c r="P45" s="20">
        <v>1.0900000000000001</v>
      </c>
    </row>
    <row r="46" spans="1:16" x14ac:dyDescent="0.25">
      <c r="A46" s="9">
        <v>5</v>
      </c>
      <c r="B46" s="9" t="s">
        <v>31</v>
      </c>
      <c r="C46" s="20">
        <v>60</v>
      </c>
      <c r="D46" s="20" t="s">
        <v>32</v>
      </c>
      <c r="E46" s="20">
        <v>4.62</v>
      </c>
      <c r="F46" s="20">
        <v>1.8</v>
      </c>
      <c r="G46" s="20">
        <v>30.06</v>
      </c>
      <c r="H46" s="20">
        <v>161.71</v>
      </c>
      <c r="I46" s="20">
        <v>0.1</v>
      </c>
      <c r="J46" s="20">
        <v>0</v>
      </c>
      <c r="K46" s="20">
        <v>0</v>
      </c>
      <c r="L46" s="20"/>
      <c r="M46" s="20">
        <v>13.2</v>
      </c>
      <c r="N46" s="20">
        <v>34</v>
      </c>
      <c r="O46" s="20">
        <v>19.8</v>
      </c>
      <c r="P46" s="20">
        <v>1.2</v>
      </c>
    </row>
    <row r="47" spans="1:16" x14ac:dyDescent="0.25">
      <c r="A47" s="9"/>
      <c r="B47" s="11" t="s">
        <v>33</v>
      </c>
      <c r="C47" s="21"/>
      <c r="D47" s="21"/>
      <c r="E47" s="21">
        <f t="shared" ref="E47:P47" si="6">SUM(E42:E46)</f>
        <v>24.02</v>
      </c>
      <c r="F47" s="21">
        <f t="shared" si="6"/>
        <v>20.700000000000003</v>
      </c>
      <c r="G47" s="21">
        <f t="shared" si="6"/>
        <v>78.759999999999991</v>
      </c>
      <c r="H47" s="21">
        <f t="shared" si="6"/>
        <v>603.11</v>
      </c>
      <c r="I47" s="21">
        <f t="shared" si="6"/>
        <v>0.23</v>
      </c>
      <c r="J47" s="21">
        <f t="shared" si="6"/>
        <v>1.65</v>
      </c>
      <c r="K47" s="21">
        <f t="shared" si="6"/>
        <v>190.70000000000002</v>
      </c>
      <c r="L47" s="21">
        <f t="shared" si="6"/>
        <v>0.59000000000000008</v>
      </c>
      <c r="M47" s="21">
        <f t="shared" si="6"/>
        <v>603.20000000000005</v>
      </c>
      <c r="N47" s="21">
        <f t="shared" si="6"/>
        <v>549</v>
      </c>
      <c r="O47" s="21">
        <f t="shared" si="6"/>
        <v>104</v>
      </c>
      <c r="P47" s="21">
        <f t="shared" si="6"/>
        <v>3.99</v>
      </c>
    </row>
    <row r="48" spans="1:16" x14ac:dyDescent="0.25">
      <c r="A48" s="9"/>
      <c r="B48" s="13" t="s">
        <v>34</v>
      </c>
      <c r="C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4"/>
    </row>
    <row r="49" spans="1:16" x14ac:dyDescent="0.25">
      <c r="A49" s="9">
        <v>1</v>
      </c>
      <c r="B49" s="9" t="s">
        <v>35</v>
      </c>
      <c r="C49" s="25">
        <v>25</v>
      </c>
      <c r="D49" s="25"/>
      <c r="E49" s="25">
        <v>1.6</v>
      </c>
      <c r="F49" s="25">
        <v>4.2</v>
      </c>
      <c r="G49" s="25">
        <v>17.13</v>
      </c>
      <c r="H49" s="25">
        <v>110.18</v>
      </c>
      <c r="I49" s="25">
        <v>0</v>
      </c>
      <c r="J49" s="25">
        <v>30</v>
      </c>
      <c r="K49" s="25">
        <v>33</v>
      </c>
      <c r="L49" s="25">
        <v>0</v>
      </c>
      <c r="M49" s="25">
        <v>5.75</v>
      </c>
      <c r="N49" s="25">
        <v>16.3</v>
      </c>
      <c r="O49" s="25">
        <v>2.5</v>
      </c>
      <c r="P49" s="25">
        <v>0.2</v>
      </c>
    </row>
    <row r="50" spans="1:16" x14ac:dyDescent="0.25">
      <c r="A50" s="9">
        <v>2</v>
      </c>
      <c r="B50" s="9" t="s">
        <v>36</v>
      </c>
      <c r="C50" s="20">
        <v>200</v>
      </c>
      <c r="D50" s="20"/>
      <c r="E50" s="20">
        <v>1</v>
      </c>
      <c r="F50" s="20">
        <v>0.2</v>
      </c>
      <c r="G50" s="20">
        <v>20.2</v>
      </c>
      <c r="H50" s="20">
        <v>86.48</v>
      </c>
      <c r="I50" s="20">
        <v>0.02</v>
      </c>
      <c r="J50" s="20">
        <v>4</v>
      </c>
      <c r="K50" s="20">
        <v>0</v>
      </c>
      <c r="L50" s="20">
        <v>0</v>
      </c>
      <c r="M50" s="20">
        <v>14</v>
      </c>
      <c r="N50" s="20">
        <v>14</v>
      </c>
      <c r="O50" s="20">
        <v>8</v>
      </c>
      <c r="P50" s="20">
        <v>2.8</v>
      </c>
    </row>
    <row r="51" spans="1:16" x14ac:dyDescent="0.25">
      <c r="A51" s="9">
        <v>3</v>
      </c>
      <c r="B51" s="9" t="s">
        <v>37</v>
      </c>
      <c r="C51" s="20">
        <v>185</v>
      </c>
      <c r="D51" s="20"/>
      <c r="E51" s="20">
        <v>0.67</v>
      </c>
      <c r="F51" s="20">
        <v>0.56000000000000005</v>
      </c>
      <c r="G51" s="20">
        <v>18.13</v>
      </c>
      <c r="H51" s="20">
        <v>88.1</v>
      </c>
      <c r="I51" s="20">
        <v>0.03</v>
      </c>
      <c r="J51" s="20">
        <v>5.55</v>
      </c>
      <c r="K51" s="20">
        <v>0</v>
      </c>
      <c r="L51" s="20">
        <v>9.25</v>
      </c>
      <c r="M51" s="20">
        <v>23.7</v>
      </c>
      <c r="N51" s="20">
        <v>14.3</v>
      </c>
      <c r="O51" s="20">
        <v>12.5</v>
      </c>
      <c r="P51" s="20">
        <v>3.3</v>
      </c>
    </row>
    <row r="52" spans="1:16" x14ac:dyDescent="0.25">
      <c r="A52" s="9"/>
      <c r="B52" s="11" t="s">
        <v>33</v>
      </c>
      <c r="C52" s="21"/>
      <c r="D52" s="21"/>
      <c r="E52" s="21">
        <f t="shared" ref="E52:P52" si="7">SUM(E49:E51)</f>
        <v>3.27</v>
      </c>
      <c r="F52" s="21">
        <f t="shared" si="7"/>
        <v>4.9600000000000009</v>
      </c>
      <c r="G52" s="21">
        <f t="shared" si="7"/>
        <v>55.459999999999994</v>
      </c>
      <c r="H52" s="21">
        <f t="shared" si="7"/>
        <v>284.76</v>
      </c>
      <c r="I52" s="21">
        <f t="shared" si="7"/>
        <v>0.05</v>
      </c>
      <c r="J52" s="21">
        <f t="shared" si="7"/>
        <v>39.549999999999997</v>
      </c>
      <c r="K52" s="21">
        <f t="shared" si="7"/>
        <v>33</v>
      </c>
      <c r="L52" s="21">
        <f t="shared" si="7"/>
        <v>9.25</v>
      </c>
      <c r="M52" s="21">
        <f t="shared" si="7"/>
        <v>43.45</v>
      </c>
      <c r="N52" s="21">
        <f t="shared" si="7"/>
        <v>44.6</v>
      </c>
      <c r="O52" s="21">
        <f t="shared" si="7"/>
        <v>23</v>
      </c>
      <c r="P52" s="21">
        <f t="shared" si="7"/>
        <v>6.3</v>
      </c>
    </row>
    <row r="53" spans="1:16" x14ac:dyDescent="0.25">
      <c r="A53" s="9"/>
      <c r="B53" s="16" t="s">
        <v>38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4"/>
    </row>
    <row r="54" spans="1:16" x14ac:dyDescent="0.25">
      <c r="A54" s="14">
        <v>1</v>
      </c>
      <c r="B54" s="17" t="s">
        <v>39</v>
      </c>
      <c r="C54" s="26">
        <v>100</v>
      </c>
      <c r="D54" s="25" t="s">
        <v>40</v>
      </c>
      <c r="E54" s="25">
        <v>2.7</v>
      </c>
      <c r="F54" s="25">
        <v>10.199999999999999</v>
      </c>
      <c r="G54" s="25">
        <v>10.3</v>
      </c>
      <c r="H54" s="25">
        <v>142.80000000000001</v>
      </c>
      <c r="I54" s="25">
        <v>0.03</v>
      </c>
      <c r="J54" s="25">
        <v>58</v>
      </c>
      <c r="K54" s="25">
        <v>204</v>
      </c>
      <c r="L54" s="25">
        <v>0.05</v>
      </c>
      <c r="M54" s="25">
        <v>67</v>
      </c>
      <c r="N54" s="25">
        <v>51</v>
      </c>
      <c r="O54" s="25">
        <v>25</v>
      </c>
      <c r="P54" s="25">
        <v>0.93</v>
      </c>
    </row>
    <row r="55" spans="1:16" x14ac:dyDescent="0.25">
      <c r="A55" s="14"/>
      <c r="B55" s="15" t="s">
        <v>41</v>
      </c>
      <c r="C55" s="26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</row>
    <row r="56" spans="1:16" x14ac:dyDescent="0.25">
      <c r="A56" s="9">
        <v>2</v>
      </c>
      <c r="B56" s="15" t="s">
        <v>42</v>
      </c>
      <c r="C56" s="20">
        <v>250</v>
      </c>
      <c r="D56" s="20" t="s">
        <v>43</v>
      </c>
      <c r="E56" s="20">
        <v>8.35</v>
      </c>
      <c r="F56" s="20">
        <v>5.75</v>
      </c>
      <c r="G56" s="20">
        <v>20.350000000000001</v>
      </c>
      <c r="H56" s="20">
        <v>166.42500000000001</v>
      </c>
      <c r="I56" s="20">
        <v>0.18</v>
      </c>
      <c r="J56" s="20">
        <v>5.95</v>
      </c>
      <c r="K56" s="20">
        <v>121.5</v>
      </c>
      <c r="L56" s="20">
        <v>7.0000000000000007E-2</v>
      </c>
      <c r="M56" s="20">
        <v>33.75</v>
      </c>
      <c r="N56" s="20">
        <v>100.5</v>
      </c>
      <c r="O56" s="20">
        <v>36.25</v>
      </c>
      <c r="P56" s="20">
        <v>1.845</v>
      </c>
    </row>
    <row r="57" spans="1:16" x14ac:dyDescent="0.25">
      <c r="A57" s="9">
        <v>3</v>
      </c>
      <c r="B57" s="9" t="s">
        <v>44</v>
      </c>
      <c r="C57" s="20">
        <v>250</v>
      </c>
      <c r="D57" s="20" t="s">
        <v>45</v>
      </c>
      <c r="E57" s="20">
        <v>29.5</v>
      </c>
      <c r="F57" s="20">
        <v>29</v>
      </c>
      <c r="G57" s="20">
        <v>33.1</v>
      </c>
      <c r="H57" s="20">
        <v>510.9</v>
      </c>
      <c r="I57" s="20">
        <v>0.24</v>
      </c>
      <c r="J57" s="20">
        <v>16.5</v>
      </c>
      <c r="K57" s="20">
        <v>45.3</v>
      </c>
      <c r="L57" s="20">
        <v>0.3</v>
      </c>
      <c r="M57" s="20">
        <v>39</v>
      </c>
      <c r="N57" s="20">
        <v>350</v>
      </c>
      <c r="O57" s="20">
        <v>70</v>
      </c>
      <c r="P57" s="20">
        <v>5.19</v>
      </c>
    </row>
    <row r="58" spans="1:16" x14ac:dyDescent="0.25">
      <c r="A58" s="9">
        <v>5</v>
      </c>
      <c r="B58" s="9" t="s">
        <v>46</v>
      </c>
      <c r="C58" s="20">
        <v>200</v>
      </c>
      <c r="D58" s="20" t="s">
        <v>47</v>
      </c>
      <c r="E58" s="20">
        <v>0.5</v>
      </c>
      <c r="F58" s="20">
        <v>0</v>
      </c>
      <c r="G58" s="20">
        <v>19.8</v>
      </c>
      <c r="H58" s="20">
        <v>81</v>
      </c>
      <c r="I58" s="20">
        <v>0</v>
      </c>
      <c r="J58" s="20">
        <v>0.02</v>
      </c>
      <c r="K58" s="20">
        <v>15</v>
      </c>
      <c r="L58" s="20">
        <v>0</v>
      </c>
      <c r="M58" s="20">
        <v>50</v>
      </c>
      <c r="N58" s="20">
        <v>4.3</v>
      </c>
      <c r="O58" s="20">
        <v>2.1</v>
      </c>
      <c r="P58" s="20">
        <v>0.09</v>
      </c>
    </row>
    <row r="59" spans="1:16" x14ac:dyDescent="0.25">
      <c r="A59" s="9">
        <v>6</v>
      </c>
      <c r="B59" s="9" t="s">
        <v>48</v>
      </c>
      <c r="C59" s="20">
        <v>120</v>
      </c>
      <c r="D59" s="20" t="s">
        <v>49</v>
      </c>
      <c r="E59" s="20">
        <v>7.92</v>
      </c>
      <c r="F59" s="20">
        <v>1.44</v>
      </c>
      <c r="G59" s="20">
        <v>40.08</v>
      </c>
      <c r="H59" s="20">
        <v>232.06</v>
      </c>
      <c r="I59" s="20">
        <v>0.22</v>
      </c>
      <c r="J59" s="20">
        <v>0</v>
      </c>
      <c r="K59" s="20">
        <v>0</v>
      </c>
      <c r="L59" s="20">
        <v>0.6</v>
      </c>
      <c r="M59" s="20">
        <v>20.5</v>
      </c>
      <c r="N59" s="20">
        <v>94.8</v>
      </c>
      <c r="O59" s="20">
        <v>37.6</v>
      </c>
      <c r="P59" s="20">
        <v>2.34</v>
      </c>
    </row>
    <row r="60" spans="1:16" x14ac:dyDescent="0.25">
      <c r="A60" s="11"/>
      <c r="B60" s="11" t="s">
        <v>33</v>
      </c>
      <c r="C60" s="21"/>
      <c r="D60" s="21"/>
      <c r="E60" s="21">
        <f t="shared" ref="E60:P60" si="8">SUM(E54:E59)</f>
        <v>48.97</v>
      </c>
      <c r="F60" s="21">
        <f t="shared" si="8"/>
        <v>46.39</v>
      </c>
      <c r="G60" s="21">
        <f t="shared" si="8"/>
        <v>123.63</v>
      </c>
      <c r="H60" s="21">
        <f t="shared" si="8"/>
        <v>1133.1849999999999</v>
      </c>
      <c r="I60" s="21">
        <f t="shared" si="8"/>
        <v>0.66999999999999993</v>
      </c>
      <c r="J60" s="21">
        <f t="shared" si="8"/>
        <v>80.47</v>
      </c>
      <c r="K60" s="21">
        <f t="shared" si="8"/>
        <v>385.8</v>
      </c>
      <c r="L60" s="21">
        <f t="shared" si="8"/>
        <v>1.02</v>
      </c>
      <c r="M60" s="21">
        <f t="shared" si="8"/>
        <v>210.25</v>
      </c>
      <c r="N60" s="21">
        <f t="shared" si="8"/>
        <v>600.6</v>
      </c>
      <c r="O60" s="21">
        <f t="shared" si="8"/>
        <v>170.95</v>
      </c>
      <c r="P60" s="21">
        <f t="shared" si="8"/>
        <v>10.395</v>
      </c>
    </row>
    <row r="61" spans="1:16" x14ac:dyDescent="0.25">
      <c r="A61" s="9"/>
      <c r="B61" s="13" t="s">
        <v>50</v>
      </c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4"/>
    </row>
    <row r="62" spans="1:16" x14ac:dyDescent="0.25">
      <c r="A62" s="9">
        <v>1</v>
      </c>
      <c r="B62" s="9" t="s">
        <v>51</v>
      </c>
      <c r="C62" s="25">
        <v>100</v>
      </c>
      <c r="D62" s="25" t="s">
        <v>52</v>
      </c>
      <c r="E62" s="25">
        <v>32.200000000000003</v>
      </c>
      <c r="F62" s="25">
        <v>2.2999999999999998</v>
      </c>
      <c r="G62" s="25">
        <v>1.2</v>
      </c>
      <c r="H62" s="25">
        <v>154.80000000000001</v>
      </c>
      <c r="I62" s="25">
        <v>7.0000000000000007E-2</v>
      </c>
      <c r="J62" s="25">
        <v>3.6</v>
      </c>
      <c r="K62" s="25">
        <v>30.6</v>
      </c>
      <c r="L62" s="25">
        <v>0.08</v>
      </c>
      <c r="M62" s="25">
        <v>21</v>
      </c>
      <c r="N62" s="25">
        <v>220</v>
      </c>
      <c r="O62" s="25">
        <v>111</v>
      </c>
      <c r="P62" s="25">
        <v>1.87</v>
      </c>
    </row>
    <row r="63" spans="1:16" x14ac:dyDescent="0.25">
      <c r="A63" s="9">
        <v>2</v>
      </c>
      <c r="B63" s="9" t="s">
        <v>53</v>
      </c>
      <c r="C63" s="20">
        <v>200</v>
      </c>
      <c r="D63" s="20" t="s">
        <v>54</v>
      </c>
      <c r="E63" s="20">
        <v>11.1</v>
      </c>
      <c r="F63" s="20">
        <v>8.4</v>
      </c>
      <c r="G63" s="20">
        <v>48</v>
      </c>
      <c r="H63" s="20">
        <v>311.60000000000002</v>
      </c>
      <c r="I63" s="20">
        <v>0.28000000000000003</v>
      </c>
      <c r="J63" s="20">
        <v>0</v>
      </c>
      <c r="K63" s="20">
        <v>25.6</v>
      </c>
      <c r="L63" s="20">
        <v>0.16</v>
      </c>
      <c r="M63" s="20">
        <v>20</v>
      </c>
      <c r="N63" s="20">
        <v>241</v>
      </c>
      <c r="O63" s="20">
        <v>160</v>
      </c>
      <c r="P63" s="20">
        <v>5.39</v>
      </c>
    </row>
    <row r="64" spans="1:16" x14ac:dyDescent="0.25">
      <c r="A64" s="9">
        <v>4</v>
      </c>
      <c r="B64" s="9" t="s">
        <v>55</v>
      </c>
      <c r="C64" s="20">
        <v>200</v>
      </c>
      <c r="D64" s="20" t="s">
        <v>56</v>
      </c>
      <c r="E64" s="20">
        <v>1.6</v>
      </c>
      <c r="F64" s="20">
        <v>1.1000000000000001</v>
      </c>
      <c r="G64" s="20">
        <v>8.6999999999999993</v>
      </c>
      <c r="H64" s="20">
        <v>50.9</v>
      </c>
      <c r="I64" s="20">
        <v>0.01</v>
      </c>
      <c r="J64" s="20">
        <v>0.3</v>
      </c>
      <c r="K64" s="20">
        <v>6.9</v>
      </c>
      <c r="L64" s="20">
        <v>7.0000000000000007E-2</v>
      </c>
      <c r="M64" s="20">
        <v>57</v>
      </c>
      <c r="N64" s="20">
        <v>46</v>
      </c>
      <c r="O64" s="20">
        <v>9.9</v>
      </c>
      <c r="P64" s="20">
        <v>0.77</v>
      </c>
    </row>
    <row r="65" spans="1:16" x14ac:dyDescent="0.25">
      <c r="A65" s="9">
        <v>5</v>
      </c>
      <c r="B65" s="9" t="s">
        <v>57</v>
      </c>
      <c r="C65" s="20">
        <v>70</v>
      </c>
      <c r="D65" s="20" t="s">
        <v>58</v>
      </c>
      <c r="E65" s="20">
        <v>5.39</v>
      </c>
      <c r="F65" s="20">
        <v>0.67</v>
      </c>
      <c r="G65" s="20">
        <v>33.54</v>
      </c>
      <c r="H65" s="20">
        <v>155.05000000000001</v>
      </c>
      <c r="I65" s="20">
        <v>0.21</v>
      </c>
      <c r="J65" s="20">
        <v>0</v>
      </c>
      <c r="K65" s="20">
        <v>0</v>
      </c>
      <c r="L65" s="20">
        <v>0</v>
      </c>
      <c r="M65" s="20">
        <v>46.2</v>
      </c>
      <c r="N65" s="20">
        <v>0</v>
      </c>
      <c r="O65" s="20">
        <v>0</v>
      </c>
      <c r="P65" s="20">
        <v>1.5</v>
      </c>
    </row>
    <row r="66" spans="1:16" x14ac:dyDescent="0.25">
      <c r="A66" s="11"/>
      <c r="B66" s="11" t="s">
        <v>33</v>
      </c>
      <c r="C66" s="21"/>
      <c r="D66" s="21"/>
      <c r="E66" s="21">
        <f t="shared" ref="E66:P66" si="9">SUM(E62:E65)</f>
        <v>50.290000000000006</v>
      </c>
      <c r="F66" s="21">
        <f t="shared" si="9"/>
        <v>12.469999999999999</v>
      </c>
      <c r="G66" s="21">
        <f t="shared" si="9"/>
        <v>91.44</v>
      </c>
      <c r="H66" s="21">
        <f t="shared" si="9"/>
        <v>672.35000000000014</v>
      </c>
      <c r="I66" s="21">
        <f t="shared" si="9"/>
        <v>0.57000000000000006</v>
      </c>
      <c r="J66" s="21">
        <f t="shared" si="9"/>
        <v>3.9</v>
      </c>
      <c r="K66" s="21">
        <f t="shared" si="9"/>
        <v>63.1</v>
      </c>
      <c r="L66" s="21">
        <f t="shared" si="9"/>
        <v>0.31</v>
      </c>
      <c r="M66" s="21">
        <f t="shared" si="9"/>
        <v>144.19999999999999</v>
      </c>
      <c r="N66" s="21">
        <f t="shared" si="9"/>
        <v>507</v>
      </c>
      <c r="O66" s="21">
        <f t="shared" si="9"/>
        <v>280.89999999999998</v>
      </c>
      <c r="P66" s="21">
        <f t="shared" si="9"/>
        <v>9.5299999999999994</v>
      </c>
    </row>
    <row r="67" spans="1:16" x14ac:dyDescent="0.25">
      <c r="A67" s="9"/>
      <c r="B67" s="13" t="s">
        <v>59</v>
      </c>
      <c r="C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4"/>
    </row>
    <row r="68" spans="1:16" x14ac:dyDescent="0.25">
      <c r="A68" s="9">
        <v>1</v>
      </c>
      <c r="B68" s="9" t="s">
        <v>60</v>
      </c>
      <c r="C68" s="25">
        <v>180</v>
      </c>
      <c r="D68" s="25" t="s">
        <v>61</v>
      </c>
      <c r="E68" s="25">
        <v>5.12</v>
      </c>
      <c r="F68" s="25">
        <v>5.64</v>
      </c>
      <c r="G68" s="25">
        <v>7.06</v>
      </c>
      <c r="H68" s="25">
        <v>102.84</v>
      </c>
      <c r="I68" s="25">
        <v>0.01</v>
      </c>
      <c r="J68" s="25">
        <v>1.23</v>
      </c>
      <c r="K68" s="25">
        <v>35.28</v>
      </c>
      <c r="L68" s="25">
        <v>0</v>
      </c>
      <c r="M68" s="25">
        <v>211.7</v>
      </c>
      <c r="N68" s="25">
        <v>167.6</v>
      </c>
      <c r="O68" s="25">
        <v>24.7</v>
      </c>
      <c r="P68" s="25">
        <v>0.18</v>
      </c>
    </row>
    <row r="69" spans="1:16" x14ac:dyDescent="0.25">
      <c r="A69" s="9">
        <v>2</v>
      </c>
      <c r="B69" s="9" t="s">
        <v>57</v>
      </c>
      <c r="C69" s="20">
        <v>70</v>
      </c>
      <c r="D69" s="20" t="s">
        <v>58</v>
      </c>
      <c r="E69" s="20">
        <v>5.39</v>
      </c>
      <c r="F69" s="20">
        <v>0.67</v>
      </c>
      <c r="G69" s="20">
        <v>33.54</v>
      </c>
      <c r="H69" s="20">
        <v>155.05000000000001</v>
      </c>
      <c r="I69" s="20">
        <v>0.21</v>
      </c>
      <c r="J69" s="20">
        <v>0</v>
      </c>
      <c r="K69" s="20">
        <v>0</v>
      </c>
      <c r="L69" s="20">
        <v>0</v>
      </c>
      <c r="M69" s="20">
        <v>46.2</v>
      </c>
      <c r="N69" s="20">
        <v>0</v>
      </c>
      <c r="O69" s="20">
        <v>0</v>
      </c>
      <c r="P69" s="20">
        <v>1.5</v>
      </c>
    </row>
    <row r="70" spans="1:16" x14ac:dyDescent="0.25">
      <c r="A70" s="11"/>
      <c r="B70" s="11" t="s">
        <v>33</v>
      </c>
      <c r="C70" s="27"/>
      <c r="D70" s="27"/>
      <c r="E70" s="27">
        <f t="shared" ref="E70:P70" si="10">SUM(E68:E69)</f>
        <v>10.51</v>
      </c>
      <c r="F70" s="27">
        <f t="shared" si="10"/>
        <v>6.31</v>
      </c>
      <c r="G70" s="27">
        <f t="shared" si="10"/>
        <v>40.6</v>
      </c>
      <c r="H70" s="27">
        <f t="shared" si="10"/>
        <v>257.89</v>
      </c>
      <c r="I70" s="27">
        <f t="shared" si="10"/>
        <v>0.22</v>
      </c>
      <c r="J70" s="27">
        <f t="shared" si="10"/>
        <v>1.23</v>
      </c>
      <c r="K70" s="27">
        <f t="shared" si="10"/>
        <v>35.28</v>
      </c>
      <c r="L70" s="27">
        <f t="shared" si="10"/>
        <v>0</v>
      </c>
      <c r="M70" s="27">
        <f t="shared" si="10"/>
        <v>257.89999999999998</v>
      </c>
      <c r="N70" s="27">
        <f t="shared" si="10"/>
        <v>167.6</v>
      </c>
      <c r="O70" s="27">
        <f t="shared" si="10"/>
        <v>24.7</v>
      </c>
      <c r="P70" s="27">
        <f t="shared" si="10"/>
        <v>1.68</v>
      </c>
    </row>
    <row r="71" spans="1:16" x14ac:dyDescent="0.25">
      <c r="A71" s="11"/>
      <c r="B71" s="11" t="s">
        <v>62</v>
      </c>
      <c r="C71" s="27"/>
      <c r="D71" s="27"/>
      <c r="E71" s="27">
        <f t="shared" ref="E71:P71" si="11">E70+E66+E60+E52+E47</f>
        <v>137.06</v>
      </c>
      <c r="F71" s="27">
        <f t="shared" si="11"/>
        <v>90.83</v>
      </c>
      <c r="G71" s="27">
        <f t="shared" si="11"/>
        <v>389.89</v>
      </c>
      <c r="H71" s="27">
        <f t="shared" si="11"/>
        <v>2951.2950000000005</v>
      </c>
      <c r="I71" s="27">
        <f t="shared" si="11"/>
        <v>1.74</v>
      </c>
      <c r="J71" s="27">
        <f t="shared" si="11"/>
        <v>126.8</v>
      </c>
      <c r="K71" s="27">
        <f t="shared" si="11"/>
        <v>707.88000000000011</v>
      </c>
      <c r="L71" s="27">
        <f t="shared" si="11"/>
        <v>11.17</v>
      </c>
      <c r="M71" s="27">
        <f t="shared" si="11"/>
        <v>1259</v>
      </c>
      <c r="N71" s="27">
        <f t="shared" si="11"/>
        <v>1868.8</v>
      </c>
      <c r="O71" s="27">
        <f t="shared" si="11"/>
        <v>603.54999999999995</v>
      </c>
      <c r="P71" s="27">
        <f t="shared" si="11"/>
        <v>31.894999999999996</v>
      </c>
    </row>
  </sheetData>
  <mergeCells count="10">
    <mergeCell ref="C40:P40"/>
    <mergeCell ref="C41:P41"/>
    <mergeCell ref="E1:H1"/>
    <mergeCell ref="I1:L1"/>
    <mergeCell ref="M1:P1"/>
    <mergeCell ref="C4:P4"/>
    <mergeCell ref="C5:P5"/>
    <mergeCell ref="E37:H37"/>
    <mergeCell ref="I37:L37"/>
    <mergeCell ref="M37:P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rnd</dc:creator>
  <cp:lastModifiedBy>rnd</cp:lastModifiedBy>
  <dcterms:created xsi:type="dcterms:W3CDTF">2024-09-16T08:12:45Z</dcterms:created>
  <dcterms:modified xsi:type="dcterms:W3CDTF">2024-11-06T07:13:54Z</dcterms:modified>
</cp:coreProperties>
</file>