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640" windowHeight="11760" activeTab="6"/>
  </bookViews>
  <sheets>
    <sheet name="5 кл." sheetId="7" r:id="rId1"/>
    <sheet name="6 кл." sheetId="1" r:id="rId2"/>
    <sheet name="7 кл." sheetId="2" r:id="rId3"/>
    <sheet name="8 кл." sheetId="3" r:id="rId4"/>
    <sheet name="9 кл." sheetId="4" r:id="rId5"/>
    <sheet name="10 кл." sheetId="5" r:id="rId6"/>
    <sheet name="11 кл." sheetId="6" r:id="rId7"/>
  </sheets>
  <calcPr calcId="125725"/>
</workbook>
</file>

<file path=xl/calcChain.xml><?xml version="1.0" encoding="utf-8"?>
<calcChain xmlns="http://schemas.openxmlformats.org/spreadsheetml/2006/main">
  <c r="R15" i="6"/>
  <c r="R14"/>
  <c r="Q14" i="5"/>
  <c r="R15" i="4"/>
  <c r="R16"/>
  <c r="R17"/>
  <c r="R14"/>
  <c r="R15" i="3"/>
  <c r="R16"/>
  <c r="R14"/>
  <c r="Q14" i="1"/>
  <c r="P15" i="7"/>
  <c r="P16"/>
  <c r="P14"/>
  <c r="P14" i="6"/>
  <c r="O14" i="5"/>
  <c r="P14" i="4"/>
  <c r="P14" i="3"/>
  <c r="P17" i="2"/>
  <c r="R17" s="1"/>
  <c r="O14" i="1"/>
  <c r="N14" i="7"/>
  <c r="P15" i="6" l="1"/>
  <c r="P15" i="4"/>
  <c r="P16"/>
  <c r="P17"/>
  <c r="P15" i="3"/>
  <c r="P16"/>
  <c r="P15" i="2"/>
  <c r="R15" s="1"/>
  <c r="P16"/>
  <c r="R16" s="1"/>
  <c r="P14"/>
  <c r="R14" s="1"/>
  <c r="N15" i="7"/>
  <c r="N16"/>
</calcChain>
</file>

<file path=xl/sharedStrings.xml><?xml version="1.0" encoding="utf-8"?>
<sst xmlns="http://schemas.openxmlformats.org/spreadsheetml/2006/main" count="340" uniqueCount="86">
  <si>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</si>
  <si>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</si>
  <si>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</si>
  <si>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</si>
  <si>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</si>
  <si>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</si>
  <si>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</si>
  <si>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</si>
  <si>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</si>
  <si>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</si>
  <si>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</si>
  <si>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</si>
  <si>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</si>
  <si>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</si>
  <si>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</si>
  <si>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</si>
  <si>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</si>
  <si>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</si>
  <si>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5</t>
  </si>
  <si>
    <t>Задание 6</t>
  </si>
  <si>
    <t>Наименование ОО</t>
  </si>
  <si>
    <t>Задание 7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</si>
  <si>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 xml:space="preserve">в 2024-2025 уч.г., </t>
    </r>
    <r>
      <rPr>
        <b/>
        <sz val="11"/>
        <color rgb="FFFF0000"/>
        <rFont val="Arial"/>
        <family val="2"/>
        <charset val="204"/>
      </rPr>
      <t>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</si>
  <si>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</si>
  <si>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</si>
  <si>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t>5 А</t>
  </si>
  <si>
    <t>Спиридонова Марина Владимировна</t>
  </si>
  <si>
    <t>победитель</t>
  </si>
  <si>
    <t>призер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</si>
  <si>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3</t>
    </r>
  </si>
  <si>
    <t>Дата проведения:  21 октября 2024 г.</t>
  </si>
  <si>
    <t>Место проведения:  г.Новочебоксарск МБОУ "СОШ № 8"</t>
  </si>
  <si>
    <t>Председатель жюри: Спиридонова Марина Владимировна, руководитель ШМО гуманитарного цикла</t>
  </si>
  <si>
    <t>Члены жюри: Герасименко Светлана Владимировна</t>
  </si>
  <si>
    <t>Пикмулова Наталья Сергеевна</t>
  </si>
  <si>
    <t>Герасименко Светлана Владимировна</t>
  </si>
  <si>
    <t>6 Б</t>
  </si>
  <si>
    <t>Федярова Марина Сесеновна</t>
  </si>
  <si>
    <t>Протокол школьного этапа этапа всероссийской олимпиады школьников по искусству (МХК) в 2024-2025 уч.г., 6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</si>
  <si>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</t>
    </r>
  </si>
  <si>
    <t>Место проведения: г.Новочебоксарск МБОУ "СОШ № 8"</t>
  </si>
  <si>
    <t>7 В</t>
  </si>
  <si>
    <t>Филиппова Иринап Павловна</t>
  </si>
  <si>
    <t>Протокол школьного этапа этапа всероссийской олимпиады школьников по искусству (МХК) в 2024-2025 уч.г., 7 класс</t>
  </si>
  <si>
    <t>Дата проведения:   21 октября 2024 г.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</si>
  <si>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4</t>
    </r>
  </si>
  <si>
    <t>7 Г</t>
  </si>
  <si>
    <t>Федярова Марина Семеновна</t>
  </si>
  <si>
    <t>8 А</t>
  </si>
  <si>
    <t>8 Б</t>
  </si>
  <si>
    <t>Дата проведения: 21 октября 2024 г.</t>
  </si>
  <si>
    <t>Председатель жюри:  Спиридонова Марина Владимировна, руководитель ШМО гуманитарного цикла</t>
  </si>
  <si>
    <t>Количество участников: 3</t>
  </si>
  <si>
    <t>МБОУ "СОШ № 8"</t>
  </si>
  <si>
    <t>9 А</t>
  </si>
  <si>
    <t>9 Б</t>
  </si>
  <si>
    <t>участник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</si>
  <si>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9 класс</t>
    </r>
  </si>
  <si>
    <t>Количество участников: 4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</si>
  <si>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8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</si>
  <si>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 10 класс</t>
    </r>
  </si>
  <si>
    <t>Председатель жюри:Спиридонова Марина Владимировна, руководитель ШМО гуманитарного цикла</t>
  </si>
  <si>
    <t>10 А</t>
  </si>
  <si>
    <t>Количество участников: 1</t>
  </si>
  <si>
    <t>11 А</t>
  </si>
  <si>
    <t xml:space="preserve">победительл 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</si>
  <si>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2</t>
    </r>
  </si>
  <si>
    <t>Члены жюри:  Герасименко Светлана Владимировна</t>
  </si>
  <si>
    <t>5МХК-1</t>
  </si>
  <si>
    <t>5МХК-2</t>
  </si>
  <si>
    <t>5МХК-3</t>
  </si>
  <si>
    <t>6МХК-1</t>
  </si>
  <si>
    <t>7МХК-1</t>
  </si>
  <si>
    <t>7МХК-2</t>
  </si>
  <si>
    <t>7МХК-3</t>
  </si>
  <si>
    <t>7МХК-4</t>
  </si>
  <si>
    <t>8МХК-1</t>
  </si>
  <si>
    <t>8МХК-2</t>
  </si>
  <si>
    <t>8МХК-3</t>
  </si>
  <si>
    <t>9МХК-1</t>
  </si>
  <si>
    <t>9МХК-2</t>
  </si>
  <si>
    <t>9МХК-3</t>
  </si>
  <si>
    <t>9МХК-4</t>
  </si>
  <si>
    <t>10МХК-1</t>
  </si>
  <si>
    <t>11МХК-1</t>
  </si>
  <si>
    <t>11МХК-2</t>
  </si>
</sst>
</file>

<file path=xl/styles.xml><?xml version="1.0" encoding="utf-8"?>
<styleSheet xmlns="http://schemas.openxmlformats.org/spreadsheetml/2006/main">
  <fonts count="29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sz val="11"/>
      <color rgb="FFFF0000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1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1" fillId="0" borderId="0" xfId="38" applyFont="1"/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8" fillId="0" borderId="0" xfId="38" applyFont="1" applyFill="1" applyBorder="1" applyAlignment="1">
      <alignment horizontal="left" vertical="top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0"/>
  <sheetViews>
    <sheetView zoomScale="80" zoomScaleNormal="80" workbookViewId="0">
      <selection activeCell="B14" sqref="B14:B16"/>
    </sheetView>
  </sheetViews>
  <sheetFormatPr defaultRowHeight="12"/>
  <cols>
    <col min="1" max="1" width="7.1640625" customWidth="1"/>
    <col min="2" max="2" width="12" customWidth="1"/>
    <col min="3" max="3" width="23.1640625" customWidth="1"/>
    <col min="4" max="4" width="22.5" customWidth="1"/>
    <col min="5" max="5" width="24.6640625" customWidth="1"/>
    <col min="6" max="6" width="12.83203125" customWidth="1"/>
    <col min="7" max="7" width="14.33203125" customWidth="1"/>
    <col min="8" max="8" width="27.1640625" customWidth="1"/>
    <col min="9" max="9" width="13.83203125" customWidth="1"/>
    <col min="10" max="10" width="13" customWidth="1"/>
    <col min="11" max="12" width="14.6640625" customWidth="1"/>
    <col min="13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ht="15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1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1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ht="15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"/>
      <c r="O8" s="2"/>
      <c r="P8" s="2"/>
      <c r="Q8" s="2"/>
    </row>
    <row r="9" spans="1:17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21" t="s">
        <v>11</v>
      </c>
      <c r="K13" s="21" t="s">
        <v>12</v>
      </c>
      <c r="L13" s="29" t="s">
        <v>13</v>
      </c>
      <c r="M13" s="29" t="s">
        <v>18</v>
      </c>
      <c r="N13" s="21" t="s">
        <v>4</v>
      </c>
      <c r="O13" s="21" t="s">
        <v>5</v>
      </c>
      <c r="P13" s="21" t="s">
        <v>6</v>
      </c>
      <c r="Q13" s="18" t="s">
        <v>14</v>
      </c>
    </row>
    <row r="14" spans="1:17" ht="25.5">
      <c r="A14" s="17">
        <v>1</v>
      </c>
      <c r="B14" s="16" t="s">
        <v>68</v>
      </c>
      <c r="C14" s="15"/>
      <c r="D14" s="17" t="s">
        <v>23</v>
      </c>
      <c r="E14" s="15" t="s">
        <v>53</v>
      </c>
      <c r="F14" s="15" t="s">
        <v>25</v>
      </c>
      <c r="G14" s="15" t="s">
        <v>25</v>
      </c>
      <c r="H14" s="15" t="s">
        <v>26</v>
      </c>
      <c r="I14" s="17">
        <v>12</v>
      </c>
      <c r="J14" s="17">
        <v>20</v>
      </c>
      <c r="K14" s="17">
        <v>15</v>
      </c>
      <c r="L14" s="17">
        <v>8</v>
      </c>
      <c r="M14" s="24">
        <v>13</v>
      </c>
      <c r="N14" s="25">
        <f>SUM(I14:M14)</f>
        <v>68</v>
      </c>
      <c r="O14" s="25">
        <v>68</v>
      </c>
      <c r="P14" s="25">
        <f>N14*100/O14</f>
        <v>100</v>
      </c>
      <c r="Q14" s="26" t="s">
        <v>27</v>
      </c>
    </row>
    <row r="15" spans="1:17" ht="25.5">
      <c r="A15" s="7">
        <v>2</v>
      </c>
      <c r="B15" s="16" t="s">
        <v>69</v>
      </c>
      <c r="C15" s="6"/>
      <c r="D15" s="17" t="s">
        <v>23</v>
      </c>
      <c r="E15" s="15" t="s">
        <v>53</v>
      </c>
      <c r="F15" s="15" t="s">
        <v>25</v>
      </c>
      <c r="G15" s="15" t="s">
        <v>25</v>
      </c>
      <c r="H15" s="15" t="s">
        <v>26</v>
      </c>
      <c r="I15" s="7">
        <v>11</v>
      </c>
      <c r="J15" s="7">
        <v>20</v>
      </c>
      <c r="K15" s="7">
        <v>15</v>
      </c>
      <c r="L15" s="7">
        <v>8</v>
      </c>
      <c r="M15" s="22">
        <v>12</v>
      </c>
      <c r="N15" s="25">
        <f t="shared" ref="N15:N16" si="0">SUM(I15:M15)</f>
        <v>66</v>
      </c>
      <c r="O15" s="25">
        <v>68</v>
      </c>
      <c r="P15" s="25">
        <f t="shared" ref="P15:P16" si="1">N15*100/O15</f>
        <v>97.058823529411768</v>
      </c>
      <c r="Q15" s="23" t="s">
        <v>28</v>
      </c>
    </row>
    <row r="16" spans="1:17" ht="25.5">
      <c r="A16" s="7">
        <v>3</v>
      </c>
      <c r="B16" s="16" t="s">
        <v>70</v>
      </c>
      <c r="C16" s="6"/>
      <c r="D16" s="17" t="s">
        <v>23</v>
      </c>
      <c r="E16" s="15" t="s">
        <v>53</v>
      </c>
      <c r="F16" s="15" t="s">
        <v>25</v>
      </c>
      <c r="G16" s="15" t="s">
        <v>25</v>
      </c>
      <c r="H16" s="15" t="s">
        <v>26</v>
      </c>
      <c r="I16" s="7">
        <v>12</v>
      </c>
      <c r="J16" s="7">
        <v>20</v>
      </c>
      <c r="K16" s="7">
        <v>15</v>
      </c>
      <c r="L16" s="7">
        <v>8</v>
      </c>
      <c r="M16" s="22">
        <v>13</v>
      </c>
      <c r="N16" s="25">
        <f t="shared" si="0"/>
        <v>68</v>
      </c>
      <c r="O16" s="25">
        <v>68</v>
      </c>
      <c r="P16" s="25">
        <f t="shared" si="1"/>
        <v>100</v>
      </c>
      <c r="Q16" s="23" t="s">
        <v>27</v>
      </c>
    </row>
    <row r="17" spans="1:17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0"/>
      <c r="M17" s="11"/>
      <c r="N17" s="19"/>
      <c r="O17" s="19"/>
      <c r="P17" s="19"/>
      <c r="Q17" s="20"/>
    </row>
    <row r="18" spans="1:17" ht="12.75">
      <c r="A18" s="8"/>
      <c r="B18" s="9"/>
      <c r="C18" s="8"/>
      <c r="D18" s="8"/>
      <c r="E18" s="8"/>
      <c r="F18" s="8"/>
      <c r="G18" s="8"/>
      <c r="H18" s="8"/>
      <c r="I18" s="10"/>
      <c r="J18" s="10"/>
      <c r="K18" s="10"/>
      <c r="L18" s="10"/>
      <c r="M18" s="11"/>
      <c r="N18" s="19"/>
      <c r="O18" s="19"/>
      <c r="P18" s="19"/>
      <c r="Q18" s="20"/>
    </row>
    <row r="19" spans="1:17" ht="12.75">
      <c r="A19" s="8"/>
      <c r="B19" s="9"/>
      <c r="C19" s="8"/>
      <c r="D19" s="8"/>
      <c r="E19" s="8"/>
      <c r="F19" s="8"/>
      <c r="G19" s="8"/>
      <c r="H19" s="8"/>
      <c r="I19" s="10"/>
      <c r="J19" s="10"/>
      <c r="K19" s="10"/>
      <c r="L19" s="10"/>
      <c r="M19" s="11"/>
      <c r="N19" s="11"/>
      <c r="O19" s="11"/>
      <c r="P19" s="11"/>
      <c r="Q19" s="10"/>
    </row>
    <row r="20" spans="1:17" ht="38.25">
      <c r="A20" s="8"/>
      <c r="B20" s="12" t="s">
        <v>7</v>
      </c>
      <c r="C20" s="8"/>
      <c r="D20" s="8" t="s">
        <v>26</v>
      </c>
      <c r="E20" s="8"/>
      <c r="F20" s="8"/>
      <c r="G20" s="8"/>
      <c r="H20" s="8"/>
      <c r="I20" s="10"/>
      <c r="J20" s="10"/>
      <c r="K20" s="10"/>
      <c r="L20" s="10"/>
      <c r="M20" s="11"/>
      <c r="N20" s="11"/>
      <c r="O20" s="11"/>
      <c r="P20" s="11"/>
      <c r="Q20" s="10"/>
    </row>
    <row r="21" spans="1:17" ht="12.75">
      <c r="B21" s="14" t="s">
        <v>9</v>
      </c>
      <c r="C21" s="13"/>
      <c r="D21" s="34" t="s">
        <v>35</v>
      </c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2.75">
      <c r="B22" s="5"/>
      <c r="C22" s="5"/>
      <c r="D22" s="5" t="s">
        <v>34</v>
      </c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</row>
    <row r="23" spans="1:17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</row>
    <row r="24" spans="1:17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</row>
    <row r="25" spans="1:17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</row>
    <row r="26" spans="1:17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</row>
    <row r="27" spans="1:17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</row>
    <row r="28" spans="1:17" ht="12.75">
      <c r="B28" s="5"/>
      <c r="C28" s="5"/>
      <c r="D28" s="5"/>
      <c r="E28" s="5"/>
      <c r="F28" s="5"/>
      <c r="G28" s="5"/>
      <c r="H28" s="8"/>
      <c r="I28" s="5"/>
      <c r="J28" s="5"/>
      <c r="K28" s="5"/>
      <c r="L28" s="5"/>
      <c r="M28" s="5"/>
      <c r="N28" s="5"/>
      <c r="O28" s="5"/>
      <c r="P28" s="5"/>
      <c r="Q28" s="5"/>
    </row>
    <row r="29" spans="1:17" ht="12.75">
      <c r="B29" s="5"/>
      <c r="C29" s="5"/>
      <c r="D29" s="5"/>
      <c r="E29" s="5"/>
      <c r="F29" s="5"/>
      <c r="G29" s="5"/>
      <c r="H29" s="8"/>
      <c r="I29" s="5"/>
      <c r="J29" s="5"/>
      <c r="K29" s="5"/>
      <c r="L29" s="5"/>
      <c r="M29" s="5"/>
      <c r="N29" s="5"/>
      <c r="O29" s="5"/>
      <c r="P29" s="5"/>
      <c r="Q29" s="5"/>
    </row>
    <row r="30" spans="1:17" ht="12.75">
      <c r="B30" s="5"/>
      <c r="C30" s="5"/>
      <c r="D30" s="5"/>
      <c r="E30" s="5"/>
      <c r="F30" s="5"/>
      <c r="G30" s="5"/>
      <c r="H30" s="8"/>
      <c r="I30" s="5"/>
      <c r="J30" s="5"/>
      <c r="K30" s="5"/>
      <c r="L30" s="5"/>
      <c r="M30" s="5"/>
      <c r="N30" s="5"/>
      <c r="O30" s="5"/>
      <c r="P30" s="5"/>
      <c r="Q30" s="5"/>
    </row>
  </sheetData>
  <mergeCells count="9">
    <mergeCell ref="A9:Q9"/>
    <mergeCell ref="A10:Q10"/>
    <mergeCell ref="A11:Q11"/>
    <mergeCell ref="A2:Q2"/>
    <mergeCell ref="A4:Q4"/>
    <mergeCell ref="A5:Q5"/>
    <mergeCell ref="A6:Q6"/>
    <mergeCell ref="A7:Q7"/>
    <mergeCell ref="A8:M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25"/>
  <sheetViews>
    <sheetView zoomScale="80" zoomScaleNormal="80" workbookViewId="0">
      <selection activeCell="B14" sqref="B14"/>
    </sheetView>
  </sheetViews>
  <sheetFormatPr defaultRowHeight="1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30.33203125" customWidth="1"/>
    <col min="9" max="9" width="13.83203125" customWidth="1"/>
    <col min="10" max="10" width="13" customWidth="1"/>
    <col min="11" max="12" width="16" customWidth="1"/>
    <col min="13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2"/>
      <c r="O3" s="1"/>
      <c r="P3" s="1"/>
      <c r="Q3" s="1"/>
      <c r="R3" s="1"/>
    </row>
    <row r="4" spans="1:18" ht="15">
      <c r="A4" s="38" t="s">
        <v>39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15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3"/>
      <c r="O8" s="2"/>
      <c r="P8" s="2"/>
      <c r="Q8" s="2"/>
      <c r="R8" s="2"/>
    </row>
    <row r="9" spans="1:18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21" t="s">
        <v>11</v>
      </c>
      <c r="K13" s="21" t="s">
        <v>12</v>
      </c>
      <c r="L13" s="29" t="s">
        <v>13</v>
      </c>
      <c r="M13" s="29" t="s">
        <v>18</v>
      </c>
      <c r="N13" s="29" t="s">
        <v>19</v>
      </c>
      <c r="O13" s="21" t="s">
        <v>4</v>
      </c>
      <c r="P13" s="21" t="s">
        <v>5</v>
      </c>
      <c r="Q13" s="21" t="s">
        <v>6</v>
      </c>
      <c r="R13" s="18" t="s">
        <v>14</v>
      </c>
    </row>
    <row r="14" spans="1:18" ht="25.5">
      <c r="A14" s="17">
        <v>1</v>
      </c>
      <c r="B14" s="16" t="s">
        <v>71</v>
      </c>
      <c r="C14" s="15"/>
      <c r="D14" s="17" t="s">
        <v>23</v>
      </c>
      <c r="E14" s="15" t="s">
        <v>53</v>
      </c>
      <c r="F14" s="15" t="s">
        <v>36</v>
      </c>
      <c r="G14" s="15" t="s">
        <v>36</v>
      </c>
      <c r="H14" s="15" t="s">
        <v>37</v>
      </c>
      <c r="I14" s="17">
        <v>25</v>
      </c>
      <c r="J14" s="17">
        <v>10</v>
      </c>
      <c r="K14" s="17">
        <v>13</v>
      </c>
      <c r="L14" s="17">
        <v>16</v>
      </c>
      <c r="M14" s="24">
        <v>20</v>
      </c>
      <c r="N14" s="24">
        <v>18</v>
      </c>
      <c r="O14" s="25">
        <f>SUM(I14:N14)</f>
        <v>102</v>
      </c>
      <c r="P14" s="25">
        <v>111</v>
      </c>
      <c r="Q14" s="25">
        <f>O14*100/P14</f>
        <v>91.891891891891888</v>
      </c>
      <c r="R14" s="26" t="s">
        <v>27</v>
      </c>
    </row>
    <row r="15" spans="1:18" ht="12.75">
      <c r="A15" s="8"/>
      <c r="F15" s="8"/>
      <c r="G15" s="8"/>
      <c r="H15" s="8"/>
      <c r="I15" s="10"/>
      <c r="J15" s="10"/>
      <c r="K15" s="10"/>
      <c r="L15" s="10"/>
      <c r="M15" s="11"/>
      <c r="N15" s="11"/>
      <c r="O15" s="11"/>
      <c r="P15" s="11"/>
      <c r="Q15" s="11"/>
      <c r="R15" s="10"/>
    </row>
    <row r="16" spans="1:18" ht="12.75"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12.75">
      <c r="F17" s="5"/>
      <c r="G17" s="5"/>
      <c r="H17" s="8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25.5">
      <c r="B18" s="12" t="s">
        <v>7</v>
      </c>
      <c r="C18" s="8"/>
      <c r="D18" s="8" t="s">
        <v>26</v>
      </c>
      <c r="E18" s="8"/>
      <c r="F18" s="5"/>
      <c r="G18" s="5"/>
      <c r="H18" s="8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2.75">
      <c r="B19" s="14" t="s">
        <v>9</v>
      </c>
      <c r="C19" s="13"/>
      <c r="D19" s="34" t="s">
        <v>35</v>
      </c>
      <c r="E19" s="34"/>
      <c r="F19" s="5"/>
      <c r="G19" s="5"/>
      <c r="H19" s="8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12.75">
      <c r="B20" s="5"/>
      <c r="C20" s="5"/>
      <c r="D20" s="5" t="s">
        <v>34</v>
      </c>
      <c r="E20" s="5"/>
      <c r="F20" s="5"/>
      <c r="G20" s="5"/>
      <c r="H20" s="8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ht="12.75">
      <c r="B21" s="5"/>
      <c r="C21" s="5"/>
      <c r="D21" s="5"/>
      <c r="E21" s="5"/>
      <c r="F21" s="5"/>
      <c r="G21" s="5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ht="12.75">
      <c r="B22" s="5"/>
      <c r="C22" s="5"/>
      <c r="D22" s="5"/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2:18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2:18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2:18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</row>
  </sheetData>
  <mergeCells count="9">
    <mergeCell ref="A10:R10"/>
    <mergeCell ref="A11:R11"/>
    <mergeCell ref="A7:R7"/>
    <mergeCell ref="A8:M8"/>
    <mergeCell ref="A2:R2"/>
    <mergeCell ref="A4:R4"/>
    <mergeCell ref="A5:R5"/>
    <mergeCell ref="A6:R6"/>
    <mergeCell ref="A9:R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1"/>
  <sheetViews>
    <sheetView zoomScale="80" zoomScaleNormal="80" workbookViewId="0">
      <selection activeCell="B14" sqref="B14:B17"/>
    </sheetView>
  </sheetViews>
  <sheetFormatPr defaultRowHeight="1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31.3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2"/>
      <c r="P3" s="1"/>
      <c r="Q3" s="1"/>
      <c r="R3" s="1"/>
      <c r="S3" s="1"/>
    </row>
    <row r="4" spans="1:19" ht="15">
      <c r="A4" s="38" t="s">
        <v>45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5">
      <c r="A5" s="38" t="s">
        <v>44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1"/>
      <c r="O8" s="33"/>
      <c r="P8" s="2"/>
      <c r="Q8" s="2"/>
      <c r="R8" s="2"/>
      <c r="S8" s="2"/>
    </row>
    <row r="9" spans="1:19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21" t="s">
        <v>11</v>
      </c>
      <c r="K13" s="21" t="s">
        <v>12</v>
      </c>
      <c r="L13" s="29" t="s">
        <v>13</v>
      </c>
      <c r="M13" s="29" t="s">
        <v>18</v>
      </c>
      <c r="N13" s="29" t="s">
        <v>19</v>
      </c>
      <c r="O13" s="29" t="s">
        <v>21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25.5">
      <c r="A14" s="17">
        <v>4</v>
      </c>
      <c r="B14" s="16" t="s">
        <v>72</v>
      </c>
      <c r="C14" s="15"/>
      <c r="D14" s="17" t="s">
        <v>23</v>
      </c>
      <c r="E14" s="15" t="s">
        <v>53</v>
      </c>
      <c r="F14" s="15" t="s">
        <v>46</v>
      </c>
      <c r="G14" s="15" t="s">
        <v>46</v>
      </c>
      <c r="H14" s="15" t="s">
        <v>47</v>
      </c>
      <c r="I14" s="17">
        <v>22</v>
      </c>
      <c r="J14" s="17">
        <v>18</v>
      </c>
      <c r="K14" s="17">
        <v>20</v>
      </c>
      <c r="L14" s="17">
        <v>24</v>
      </c>
      <c r="M14" s="24">
        <v>20</v>
      </c>
      <c r="N14" s="24">
        <v>41</v>
      </c>
      <c r="O14" s="24">
        <v>30</v>
      </c>
      <c r="P14" s="25">
        <f>SUM(I14:O14)</f>
        <v>175</v>
      </c>
      <c r="Q14" s="25">
        <v>178</v>
      </c>
      <c r="R14" s="25">
        <f>P14*100/Q14</f>
        <v>98.31460674157303</v>
      </c>
      <c r="S14" s="26" t="s">
        <v>27</v>
      </c>
    </row>
    <row r="15" spans="1:19" ht="25.5">
      <c r="A15" s="7">
        <v>2</v>
      </c>
      <c r="B15" s="16" t="s">
        <v>73</v>
      </c>
      <c r="C15" s="6"/>
      <c r="D15" s="17" t="s">
        <v>23</v>
      </c>
      <c r="E15" s="15" t="s">
        <v>53</v>
      </c>
      <c r="F15" s="15" t="s">
        <v>41</v>
      </c>
      <c r="G15" s="15" t="s">
        <v>41</v>
      </c>
      <c r="H15" s="15" t="s">
        <v>42</v>
      </c>
      <c r="I15" s="7">
        <v>22</v>
      </c>
      <c r="J15" s="7">
        <v>17</v>
      </c>
      <c r="K15" s="7">
        <v>18</v>
      </c>
      <c r="L15" s="7">
        <v>20</v>
      </c>
      <c r="M15" s="22">
        <v>19</v>
      </c>
      <c r="N15" s="22">
        <v>41</v>
      </c>
      <c r="O15" s="22">
        <v>25</v>
      </c>
      <c r="P15" s="25">
        <f>SUM(I15:O15)</f>
        <v>162</v>
      </c>
      <c r="Q15" s="25">
        <v>178</v>
      </c>
      <c r="R15" s="25">
        <f>P15*100/Q15</f>
        <v>91.011235955056179</v>
      </c>
      <c r="S15" s="23" t="s">
        <v>28</v>
      </c>
    </row>
    <row r="16" spans="1:19" ht="25.5">
      <c r="A16" s="7">
        <v>3</v>
      </c>
      <c r="B16" s="16" t="s">
        <v>74</v>
      </c>
      <c r="C16" s="6"/>
      <c r="D16" s="17" t="s">
        <v>23</v>
      </c>
      <c r="E16" s="15" t="s">
        <v>53</v>
      </c>
      <c r="F16" s="15" t="s">
        <v>41</v>
      </c>
      <c r="G16" s="15" t="s">
        <v>41</v>
      </c>
      <c r="H16" s="15" t="s">
        <v>42</v>
      </c>
      <c r="I16" s="7">
        <v>20</v>
      </c>
      <c r="J16" s="7">
        <v>16</v>
      </c>
      <c r="K16" s="7">
        <v>20</v>
      </c>
      <c r="L16" s="7">
        <v>18</v>
      </c>
      <c r="M16" s="22">
        <v>20</v>
      </c>
      <c r="N16" s="22">
        <v>41</v>
      </c>
      <c r="O16" s="22">
        <v>27</v>
      </c>
      <c r="P16" s="25">
        <f>SUM(I16:O16)</f>
        <v>162</v>
      </c>
      <c r="Q16" s="25">
        <v>178</v>
      </c>
      <c r="R16" s="25">
        <f>P16*100/Q16</f>
        <v>91.011235955056179</v>
      </c>
      <c r="S16" s="23" t="s">
        <v>28</v>
      </c>
    </row>
    <row r="17" spans="1:19" ht="25.5">
      <c r="A17" s="7">
        <v>1</v>
      </c>
      <c r="B17" s="16" t="s">
        <v>75</v>
      </c>
      <c r="C17" s="6"/>
      <c r="D17" s="17" t="s">
        <v>23</v>
      </c>
      <c r="E17" s="15" t="s">
        <v>53</v>
      </c>
      <c r="F17" s="15" t="s">
        <v>41</v>
      </c>
      <c r="G17" s="15" t="s">
        <v>41</v>
      </c>
      <c r="H17" s="6" t="s">
        <v>42</v>
      </c>
      <c r="I17" s="7">
        <v>20</v>
      </c>
      <c r="J17" s="7">
        <v>15</v>
      </c>
      <c r="K17" s="7">
        <v>16</v>
      </c>
      <c r="L17" s="7">
        <v>20</v>
      </c>
      <c r="M17" s="22">
        <v>18</v>
      </c>
      <c r="N17" s="22">
        <v>41</v>
      </c>
      <c r="O17" s="22">
        <v>23</v>
      </c>
      <c r="P17" s="25">
        <f>SUM(I17:O17)</f>
        <v>153</v>
      </c>
      <c r="Q17" s="25">
        <v>178</v>
      </c>
      <c r="R17" s="25">
        <f>P17*100/Q17</f>
        <v>85.955056179775283</v>
      </c>
      <c r="S17" s="23" t="s">
        <v>56</v>
      </c>
    </row>
    <row r="18" spans="1:19" ht="12.75">
      <c r="A18" s="8"/>
      <c r="B18" s="9"/>
      <c r="C18" s="8"/>
      <c r="D18" s="8"/>
      <c r="E18" s="8"/>
      <c r="F18" s="8"/>
      <c r="G18" s="8"/>
      <c r="H18" s="8"/>
      <c r="I18" s="10"/>
      <c r="J18" s="10"/>
      <c r="K18" s="10"/>
      <c r="L18" s="10"/>
      <c r="M18" s="11"/>
      <c r="N18" s="11"/>
      <c r="O18" s="11"/>
      <c r="P18" s="19"/>
      <c r="Q18" s="19"/>
      <c r="R18" s="19"/>
      <c r="S18" s="20"/>
    </row>
    <row r="19" spans="1:19" ht="12.75">
      <c r="A19" s="8"/>
      <c r="B19" s="9"/>
      <c r="C19" s="8"/>
      <c r="D19" s="8"/>
      <c r="E19" s="8"/>
      <c r="F19" s="8"/>
      <c r="G19" s="8"/>
      <c r="H19" s="8"/>
      <c r="I19" s="10"/>
      <c r="J19" s="10"/>
      <c r="K19" s="10"/>
      <c r="L19" s="10"/>
      <c r="M19" s="11"/>
      <c r="N19" s="11"/>
      <c r="O19" s="11"/>
      <c r="P19" s="19"/>
      <c r="Q19" s="19"/>
      <c r="R19" s="19"/>
      <c r="S19" s="20"/>
    </row>
    <row r="20" spans="1:19" ht="12.75">
      <c r="A20" s="8"/>
      <c r="B20" s="9"/>
      <c r="C20" s="8"/>
      <c r="D20" s="8"/>
      <c r="E20" s="8"/>
      <c r="F20" s="8"/>
      <c r="G20" s="8"/>
      <c r="H20" s="8"/>
      <c r="I20" s="10"/>
      <c r="J20" s="10"/>
      <c r="K20" s="10"/>
      <c r="L20" s="10"/>
      <c r="M20" s="11"/>
      <c r="N20" s="11"/>
      <c r="O20" s="11"/>
      <c r="P20" s="11"/>
      <c r="Q20" s="11"/>
      <c r="R20" s="11"/>
      <c r="S20" s="10"/>
    </row>
    <row r="21" spans="1:19" ht="25.5">
      <c r="A21" s="8"/>
      <c r="B21" s="12" t="s">
        <v>7</v>
      </c>
      <c r="C21" s="8"/>
      <c r="D21" s="8" t="s">
        <v>26</v>
      </c>
      <c r="E21" s="8"/>
      <c r="F21" s="8"/>
      <c r="G21" s="8"/>
      <c r="H21" s="8"/>
      <c r="I21" s="10"/>
      <c r="J21" s="10"/>
      <c r="K21" s="10"/>
      <c r="L21" s="10"/>
      <c r="M21" s="11"/>
      <c r="N21" s="11"/>
      <c r="O21" s="11"/>
      <c r="P21" s="11"/>
      <c r="Q21" s="11"/>
      <c r="R21" s="11"/>
      <c r="S21" s="10"/>
    </row>
    <row r="22" spans="1:19" ht="12.75">
      <c r="B22" s="14" t="s">
        <v>9</v>
      </c>
      <c r="C22" s="13"/>
      <c r="D22" s="34" t="s">
        <v>35</v>
      </c>
      <c r="E22" s="3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>
      <c r="B23" s="5"/>
      <c r="C23" s="5"/>
      <c r="D23" s="5" t="s">
        <v>34</v>
      </c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75">
      <c r="B28" s="5"/>
      <c r="C28" s="5"/>
      <c r="D28" s="5"/>
      <c r="E28" s="5"/>
      <c r="F28" s="5"/>
      <c r="G28" s="5"/>
      <c r="H28" s="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75">
      <c r="B29" s="5"/>
      <c r="C29" s="5"/>
      <c r="D29" s="5"/>
      <c r="E29" s="5"/>
      <c r="F29" s="5"/>
      <c r="G29" s="5"/>
      <c r="H29" s="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75">
      <c r="B30" s="5"/>
      <c r="C30" s="5"/>
      <c r="D30" s="5"/>
      <c r="E30" s="5"/>
      <c r="F30" s="5"/>
      <c r="G30" s="5"/>
      <c r="H30" s="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75">
      <c r="B31" s="5"/>
      <c r="C31" s="5"/>
      <c r="D31" s="5"/>
      <c r="E31" s="5"/>
      <c r="F31" s="5"/>
      <c r="G31" s="5"/>
      <c r="H31" s="8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</sheetData>
  <sortState ref="A14:S17">
    <sortCondition descending="1" ref="P14"/>
  </sortState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M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30"/>
  <sheetViews>
    <sheetView zoomScale="80" zoomScaleNormal="80" workbookViewId="0">
      <selection activeCell="B14" sqref="B14:B16"/>
    </sheetView>
  </sheetViews>
  <sheetFormatPr defaultRowHeight="1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28.8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2"/>
      <c r="P3" s="1"/>
      <c r="Q3" s="1"/>
      <c r="R3" s="1"/>
      <c r="S3" s="1"/>
    </row>
    <row r="4" spans="1:19" ht="14.25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5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>
      <c r="A7" s="35" t="s">
        <v>51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1"/>
      <c r="O8" s="33"/>
      <c r="P8" s="2"/>
      <c r="Q8" s="2"/>
      <c r="R8" s="2"/>
      <c r="S8" s="2"/>
    </row>
    <row r="9" spans="1:19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21" t="s">
        <v>11</v>
      </c>
      <c r="K13" s="21" t="s">
        <v>12</v>
      </c>
      <c r="L13" s="29" t="s">
        <v>13</v>
      </c>
      <c r="M13" s="29" t="s">
        <v>18</v>
      </c>
      <c r="N13" s="29" t="s">
        <v>19</v>
      </c>
      <c r="O13" s="29" t="s">
        <v>21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25.5">
      <c r="A14" s="17">
        <v>1</v>
      </c>
      <c r="B14" s="16" t="s">
        <v>76</v>
      </c>
      <c r="C14" s="15"/>
      <c r="D14" s="17" t="s">
        <v>23</v>
      </c>
      <c r="E14" s="15" t="s">
        <v>53</v>
      </c>
      <c r="F14" s="15" t="s">
        <v>48</v>
      </c>
      <c r="G14" s="15" t="s">
        <v>48</v>
      </c>
      <c r="H14" s="15" t="s">
        <v>47</v>
      </c>
      <c r="I14" s="17">
        <v>22</v>
      </c>
      <c r="J14" s="17">
        <v>16</v>
      </c>
      <c r="K14" s="17">
        <v>18</v>
      </c>
      <c r="L14" s="17">
        <v>23</v>
      </c>
      <c r="M14" s="24">
        <v>22</v>
      </c>
      <c r="N14" s="24">
        <v>41</v>
      </c>
      <c r="O14" s="24">
        <v>25</v>
      </c>
      <c r="P14" s="25">
        <f>SUM(I14:O14)</f>
        <v>167</v>
      </c>
      <c r="Q14" s="25">
        <v>178</v>
      </c>
      <c r="R14" s="25">
        <f>P14*100/Q14</f>
        <v>93.82022471910112</v>
      </c>
      <c r="S14" s="26" t="s">
        <v>27</v>
      </c>
    </row>
    <row r="15" spans="1:19" ht="25.5">
      <c r="A15" s="7">
        <v>2</v>
      </c>
      <c r="B15" s="16" t="s">
        <v>77</v>
      </c>
      <c r="C15" s="6"/>
      <c r="D15" s="17" t="s">
        <v>23</v>
      </c>
      <c r="E15" s="15" t="s">
        <v>53</v>
      </c>
      <c r="F15" s="6" t="s">
        <v>49</v>
      </c>
      <c r="G15" s="6" t="s">
        <v>49</v>
      </c>
      <c r="H15" s="6" t="s">
        <v>26</v>
      </c>
      <c r="I15" s="7">
        <v>20</v>
      </c>
      <c r="J15" s="7">
        <v>16</v>
      </c>
      <c r="K15" s="7">
        <v>20</v>
      </c>
      <c r="L15" s="7">
        <v>20</v>
      </c>
      <c r="M15" s="22">
        <v>22</v>
      </c>
      <c r="N15" s="22">
        <v>41</v>
      </c>
      <c r="O15" s="22">
        <v>24</v>
      </c>
      <c r="P15" s="25">
        <f t="shared" ref="P15:P16" si="0">SUM(I15:O15)</f>
        <v>163</v>
      </c>
      <c r="Q15" s="25">
        <v>178</v>
      </c>
      <c r="R15" s="25">
        <f t="shared" ref="R15:R16" si="1">P15*100/Q15</f>
        <v>91.573033707865164</v>
      </c>
      <c r="S15" s="23" t="s">
        <v>28</v>
      </c>
    </row>
    <row r="16" spans="1:19" ht="25.5">
      <c r="A16" s="7">
        <v>3</v>
      </c>
      <c r="B16" s="16" t="s">
        <v>78</v>
      </c>
      <c r="C16" s="6"/>
      <c r="D16" s="17" t="s">
        <v>23</v>
      </c>
      <c r="E16" s="15" t="s">
        <v>53</v>
      </c>
      <c r="F16" s="6" t="s">
        <v>49</v>
      </c>
      <c r="G16" s="6" t="s">
        <v>49</v>
      </c>
      <c r="H16" s="6" t="s">
        <v>26</v>
      </c>
      <c r="I16" s="7">
        <v>20</v>
      </c>
      <c r="J16" s="7">
        <v>14</v>
      </c>
      <c r="K16" s="7">
        <v>18</v>
      </c>
      <c r="L16" s="7">
        <v>20</v>
      </c>
      <c r="M16" s="22">
        <v>20</v>
      </c>
      <c r="N16" s="22">
        <v>41</v>
      </c>
      <c r="O16" s="22">
        <v>22</v>
      </c>
      <c r="P16" s="25">
        <f t="shared" si="0"/>
        <v>155</v>
      </c>
      <c r="Q16" s="25">
        <v>178</v>
      </c>
      <c r="R16" s="25">
        <f t="shared" si="1"/>
        <v>87.078651685393254</v>
      </c>
      <c r="S16" s="23" t="s">
        <v>56</v>
      </c>
    </row>
    <row r="17" spans="1:19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0"/>
      <c r="M17" s="11"/>
      <c r="N17" s="11"/>
      <c r="O17" s="11"/>
      <c r="P17" s="19"/>
      <c r="Q17" s="19"/>
      <c r="R17" s="19"/>
      <c r="S17" s="20"/>
    </row>
    <row r="18" spans="1:19" ht="12.75">
      <c r="A18" s="8"/>
      <c r="B18" s="9"/>
      <c r="C18" s="8"/>
      <c r="D18" s="8"/>
      <c r="E18" s="8"/>
      <c r="F18" s="8"/>
      <c r="G18" s="8"/>
      <c r="H18" s="8"/>
      <c r="I18" s="10"/>
      <c r="J18" s="10"/>
      <c r="K18" s="10"/>
      <c r="L18" s="10"/>
      <c r="M18" s="11"/>
      <c r="N18" s="11"/>
      <c r="O18" s="11"/>
      <c r="P18" s="19"/>
      <c r="Q18" s="19"/>
      <c r="R18" s="19"/>
      <c r="S18" s="20"/>
    </row>
    <row r="19" spans="1:19" ht="12.75">
      <c r="A19" s="8"/>
      <c r="B19" s="9"/>
      <c r="C19" s="8"/>
      <c r="D19" s="8"/>
      <c r="E19" s="8"/>
      <c r="F19" s="8"/>
      <c r="G19" s="8"/>
      <c r="H19" s="8"/>
      <c r="I19" s="10"/>
      <c r="J19" s="10"/>
      <c r="K19" s="10"/>
      <c r="L19" s="10"/>
      <c r="M19" s="11"/>
      <c r="N19" s="11"/>
      <c r="O19" s="11"/>
      <c r="P19" s="11"/>
      <c r="Q19" s="11"/>
      <c r="R19" s="11"/>
      <c r="S19" s="10"/>
    </row>
    <row r="20" spans="1:19" ht="25.5">
      <c r="A20" s="8"/>
      <c r="B20" s="12" t="s">
        <v>7</v>
      </c>
      <c r="C20" s="8"/>
      <c r="D20" s="8" t="s">
        <v>26</v>
      </c>
      <c r="E20" s="8"/>
      <c r="F20" s="8"/>
      <c r="G20" s="8"/>
      <c r="H20" s="8"/>
      <c r="I20" s="10"/>
      <c r="J20" s="10"/>
      <c r="K20" s="10"/>
      <c r="L20" s="10"/>
      <c r="M20" s="11"/>
      <c r="N20" s="11"/>
      <c r="O20" s="11"/>
      <c r="P20" s="11"/>
      <c r="Q20" s="11"/>
      <c r="R20" s="11"/>
      <c r="S20" s="10"/>
    </row>
    <row r="21" spans="1:19" ht="12.75">
      <c r="B21" s="14" t="s">
        <v>9</v>
      </c>
      <c r="C21" s="13"/>
      <c r="D21" s="34" t="s">
        <v>35</v>
      </c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>
      <c r="B22" s="5"/>
      <c r="C22" s="5"/>
      <c r="D22" s="5" t="s">
        <v>34</v>
      </c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75">
      <c r="B28" s="5"/>
      <c r="C28" s="5"/>
      <c r="D28" s="5"/>
      <c r="E28" s="5"/>
      <c r="F28" s="5"/>
      <c r="G28" s="5"/>
      <c r="H28" s="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75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75">
      <c r="B30" s="5"/>
      <c r="C30" s="5"/>
      <c r="D30" s="5"/>
      <c r="E30" s="5"/>
      <c r="F30" s="5"/>
      <c r="G30" s="5"/>
      <c r="H30" s="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M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S30"/>
  <sheetViews>
    <sheetView topLeftCell="B1" zoomScale="80" zoomScaleNormal="80" workbookViewId="0">
      <selection activeCell="B14" sqref="B14:B17"/>
    </sheetView>
  </sheetViews>
  <sheetFormatPr defaultRowHeight="12"/>
  <cols>
    <col min="1" max="1" width="7.1640625" customWidth="1"/>
    <col min="3" max="3" width="23.16406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8" customWidth="1"/>
    <col min="9" max="9" width="13.83203125" customWidth="1"/>
    <col min="10" max="10" width="13" customWidth="1"/>
    <col min="11" max="11" width="12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37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2"/>
      <c r="O3" s="32"/>
      <c r="P3" s="1"/>
      <c r="Q3" s="1"/>
      <c r="R3" s="1"/>
      <c r="S3" s="1"/>
    </row>
    <row r="4" spans="1:19" ht="15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5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1"/>
      <c r="N8" s="33"/>
      <c r="O8" s="33"/>
      <c r="P8" s="2"/>
      <c r="Q8" s="2"/>
      <c r="R8" s="2"/>
      <c r="S8" s="2"/>
    </row>
    <row r="9" spans="1:19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21" t="s">
        <v>11</v>
      </c>
      <c r="K13" s="21" t="s">
        <v>12</v>
      </c>
      <c r="L13" s="21" t="s">
        <v>13</v>
      </c>
      <c r="M13" s="29" t="s">
        <v>18</v>
      </c>
      <c r="N13" s="29" t="s">
        <v>19</v>
      </c>
      <c r="O13" s="29" t="s">
        <v>21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25.5">
      <c r="A14" s="17">
        <v>1</v>
      </c>
      <c r="B14" s="16" t="s">
        <v>79</v>
      </c>
      <c r="C14" s="15"/>
      <c r="D14" s="17" t="s">
        <v>23</v>
      </c>
      <c r="E14" s="15" t="s">
        <v>53</v>
      </c>
      <c r="F14" s="15" t="s">
        <v>54</v>
      </c>
      <c r="G14" s="15" t="s">
        <v>54</v>
      </c>
      <c r="H14" s="15" t="s">
        <v>26</v>
      </c>
      <c r="I14" s="17">
        <v>22</v>
      </c>
      <c r="J14" s="17">
        <v>18</v>
      </c>
      <c r="K14" s="17">
        <v>20</v>
      </c>
      <c r="L14" s="24">
        <v>50</v>
      </c>
      <c r="M14" s="24">
        <v>22</v>
      </c>
      <c r="N14" s="24">
        <v>40</v>
      </c>
      <c r="O14" s="24">
        <v>40</v>
      </c>
      <c r="P14" s="25">
        <f>SUM(I14:O14)</f>
        <v>212</v>
      </c>
      <c r="Q14" s="25">
        <v>218</v>
      </c>
      <c r="R14" s="25">
        <f>P14*100/Q14</f>
        <v>97.247706422018354</v>
      </c>
      <c r="S14" s="26" t="s">
        <v>27</v>
      </c>
    </row>
    <row r="15" spans="1:19" ht="25.5">
      <c r="A15" s="7">
        <v>2</v>
      </c>
      <c r="B15" s="16" t="s">
        <v>80</v>
      </c>
      <c r="C15" s="6"/>
      <c r="D15" s="17" t="s">
        <v>23</v>
      </c>
      <c r="E15" s="6" t="s">
        <v>53</v>
      </c>
      <c r="F15" s="15" t="s">
        <v>54</v>
      </c>
      <c r="G15" s="15" t="s">
        <v>54</v>
      </c>
      <c r="H15" s="15" t="s">
        <v>26</v>
      </c>
      <c r="I15" s="7">
        <v>20</v>
      </c>
      <c r="J15" s="7">
        <v>16</v>
      </c>
      <c r="K15" s="7">
        <v>18</v>
      </c>
      <c r="L15" s="22">
        <v>40</v>
      </c>
      <c r="M15" s="22">
        <v>22</v>
      </c>
      <c r="N15" s="22">
        <v>38</v>
      </c>
      <c r="O15" s="22">
        <v>38</v>
      </c>
      <c r="P15" s="25">
        <f t="shared" ref="P15:P17" si="0">SUM(I15:O15)</f>
        <v>192</v>
      </c>
      <c r="Q15" s="25">
        <v>218</v>
      </c>
      <c r="R15" s="25">
        <f t="shared" ref="R15:R17" si="1">P15*100/Q15</f>
        <v>88.073394495412842</v>
      </c>
      <c r="S15" s="23" t="s">
        <v>56</v>
      </c>
    </row>
    <row r="16" spans="1:19" ht="25.5">
      <c r="A16" s="7">
        <v>3</v>
      </c>
      <c r="B16" s="16" t="s">
        <v>81</v>
      </c>
      <c r="C16" s="6"/>
      <c r="D16" s="17" t="s">
        <v>23</v>
      </c>
      <c r="E16" s="6" t="s">
        <v>53</v>
      </c>
      <c r="F16" s="6" t="s">
        <v>55</v>
      </c>
      <c r="G16" s="6" t="s">
        <v>55</v>
      </c>
      <c r="H16" s="15" t="s">
        <v>26</v>
      </c>
      <c r="I16" s="7">
        <v>20</v>
      </c>
      <c r="J16" s="7">
        <v>16</v>
      </c>
      <c r="K16" s="7">
        <v>16</v>
      </c>
      <c r="L16" s="22">
        <v>48</v>
      </c>
      <c r="M16" s="22">
        <v>20</v>
      </c>
      <c r="N16" s="22">
        <v>40</v>
      </c>
      <c r="O16" s="22">
        <v>47</v>
      </c>
      <c r="P16" s="25">
        <f t="shared" si="0"/>
        <v>207</v>
      </c>
      <c r="Q16" s="25">
        <v>218</v>
      </c>
      <c r="R16" s="25">
        <f t="shared" si="1"/>
        <v>94.954128440366972</v>
      </c>
      <c r="S16" s="23" t="s">
        <v>28</v>
      </c>
    </row>
    <row r="17" spans="1:19" ht="25.5">
      <c r="A17" s="7">
        <v>4</v>
      </c>
      <c r="B17" s="16" t="s">
        <v>82</v>
      </c>
      <c r="C17" s="6"/>
      <c r="D17" s="17" t="s">
        <v>23</v>
      </c>
      <c r="E17" s="6" t="s">
        <v>53</v>
      </c>
      <c r="F17" s="6" t="s">
        <v>55</v>
      </c>
      <c r="G17" s="6" t="s">
        <v>55</v>
      </c>
      <c r="H17" s="15" t="s">
        <v>26</v>
      </c>
      <c r="I17" s="7">
        <v>20</v>
      </c>
      <c r="J17" s="7">
        <v>15</v>
      </c>
      <c r="K17" s="7">
        <v>20</v>
      </c>
      <c r="L17" s="22">
        <v>48</v>
      </c>
      <c r="M17" s="22">
        <v>22</v>
      </c>
      <c r="N17" s="22">
        <v>40</v>
      </c>
      <c r="O17" s="22">
        <v>40</v>
      </c>
      <c r="P17" s="25">
        <f t="shared" si="0"/>
        <v>205</v>
      </c>
      <c r="Q17" s="25">
        <v>218</v>
      </c>
      <c r="R17" s="25">
        <f t="shared" si="1"/>
        <v>94.036697247706428</v>
      </c>
      <c r="S17" s="23" t="s">
        <v>56</v>
      </c>
    </row>
    <row r="18" spans="1:19" ht="12.75">
      <c r="A18" s="8"/>
      <c r="B18" s="9"/>
      <c r="C18" s="8"/>
      <c r="D18" s="8"/>
      <c r="E18" s="8"/>
      <c r="F18" s="8"/>
      <c r="G18" s="8"/>
      <c r="H18" s="8"/>
      <c r="I18" s="10"/>
      <c r="J18" s="10"/>
      <c r="K18" s="10"/>
      <c r="L18" s="11"/>
      <c r="M18" s="11"/>
      <c r="N18" s="11"/>
      <c r="O18" s="11"/>
      <c r="P18" s="19"/>
      <c r="Q18" s="19"/>
      <c r="R18" s="19"/>
      <c r="S18" s="20"/>
    </row>
    <row r="19" spans="1:19" ht="12.75">
      <c r="A19" s="8"/>
      <c r="B19" s="9"/>
      <c r="C19" s="8"/>
      <c r="D19" s="8"/>
      <c r="E19" s="8"/>
      <c r="F19" s="8"/>
      <c r="G19" s="8"/>
      <c r="H19" s="8"/>
      <c r="I19" s="10"/>
      <c r="J19" s="10"/>
      <c r="K19" s="10"/>
      <c r="L19" s="11"/>
      <c r="M19" s="11"/>
      <c r="N19" s="11"/>
      <c r="O19" s="11"/>
      <c r="P19" s="11"/>
      <c r="Q19" s="11"/>
      <c r="R19" s="11"/>
      <c r="S19" s="10"/>
    </row>
    <row r="20" spans="1:19" ht="38.25">
      <c r="A20" s="8"/>
      <c r="B20" s="12" t="s">
        <v>7</v>
      </c>
      <c r="C20" s="8"/>
      <c r="D20" s="8" t="s">
        <v>26</v>
      </c>
      <c r="E20" s="8"/>
      <c r="F20" s="8"/>
      <c r="G20" s="8"/>
      <c r="H20" s="8"/>
      <c r="I20" s="10"/>
      <c r="J20" s="10"/>
      <c r="K20" s="10"/>
      <c r="L20" s="11"/>
      <c r="M20" s="11"/>
      <c r="N20" s="11"/>
      <c r="O20" s="11"/>
      <c r="P20" s="11"/>
      <c r="Q20" s="11"/>
      <c r="R20" s="11"/>
      <c r="S20" s="10"/>
    </row>
    <row r="21" spans="1:19" ht="12.75">
      <c r="B21" s="14" t="s">
        <v>9</v>
      </c>
      <c r="C21" s="13"/>
      <c r="D21" s="34" t="s">
        <v>35</v>
      </c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>
      <c r="B22" s="5"/>
      <c r="C22" s="5"/>
      <c r="D22" s="5" t="s">
        <v>34</v>
      </c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75">
      <c r="B28" s="5"/>
      <c r="C28" s="5"/>
      <c r="D28" s="5"/>
      <c r="E28" s="5"/>
      <c r="F28" s="5"/>
      <c r="G28" s="5"/>
      <c r="H28" s="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75">
      <c r="B29" s="5"/>
      <c r="C29" s="5"/>
      <c r="D29" s="5"/>
      <c r="E29" s="5"/>
      <c r="F29" s="5"/>
      <c r="G29" s="5"/>
      <c r="H29" s="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75">
      <c r="B30" s="5"/>
      <c r="C30" s="5"/>
      <c r="D30" s="5"/>
      <c r="E30" s="5"/>
      <c r="F30" s="5"/>
      <c r="G30" s="5"/>
      <c r="H30" s="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27"/>
  <sheetViews>
    <sheetView zoomScale="80" zoomScaleNormal="80" workbookViewId="0">
      <selection activeCell="C24" sqref="C24"/>
    </sheetView>
  </sheetViews>
  <sheetFormatPr defaultRowHeight="12"/>
  <cols>
    <col min="1" max="1" width="7.1640625" customWidth="1"/>
    <col min="3" max="4" width="23.1640625" customWidth="1"/>
    <col min="5" max="5" width="24.6640625" customWidth="1"/>
    <col min="6" max="6" width="12.83203125" customWidth="1"/>
    <col min="7" max="7" width="14.33203125" customWidth="1"/>
    <col min="8" max="8" width="29.6640625" customWidth="1"/>
    <col min="9" max="9" width="13.83203125" customWidth="1"/>
    <col min="10" max="10" width="13" customWidth="1"/>
    <col min="11" max="11" width="13.5" customWidth="1"/>
    <col min="12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>
      <c r="A2" s="37" t="s">
        <v>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2"/>
      <c r="O3" s="1"/>
      <c r="P3" s="1"/>
      <c r="Q3" s="1"/>
      <c r="R3" s="1"/>
    </row>
    <row r="4" spans="1:18" ht="15">
      <c r="A4" s="38" t="s">
        <v>63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15">
      <c r="A7" s="35" t="s">
        <v>61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15">
      <c r="A8" s="35" t="s">
        <v>33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1"/>
      <c r="N8" s="33"/>
      <c r="O8" s="2"/>
      <c r="P8" s="2"/>
      <c r="Q8" s="2"/>
      <c r="R8" s="2"/>
    </row>
    <row r="9" spans="1:18" ht="14.25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30" t="s">
        <v>11</v>
      </c>
      <c r="K13" s="30" t="s">
        <v>12</v>
      </c>
      <c r="L13" s="30" t="s">
        <v>13</v>
      </c>
      <c r="M13" s="30" t="s">
        <v>18</v>
      </c>
      <c r="N13" s="30" t="s">
        <v>19</v>
      </c>
      <c r="O13" s="21" t="s">
        <v>4</v>
      </c>
      <c r="P13" s="21" t="s">
        <v>5</v>
      </c>
      <c r="Q13" s="21" t="s">
        <v>6</v>
      </c>
      <c r="R13" s="18" t="s">
        <v>14</v>
      </c>
    </row>
    <row r="14" spans="1:18" ht="25.5">
      <c r="A14" s="17">
        <v>1</v>
      </c>
      <c r="B14" s="16" t="s">
        <v>83</v>
      </c>
      <c r="C14" s="15"/>
      <c r="D14" s="17" t="s">
        <v>23</v>
      </c>
      <c r="E14" s="15" t="s">
        <v>53</v>
      </c>
      <c r="F14" s="15" t="s">
        <v>62</v>
      </c>
      <c r="G14" s="15" t="s">
        <v>62</v>
      </c>
      <c r="H14" s="15" t="s">
        <v>26</v>
      </c>
      <c r="I14" s="17">
        <v>16</v>
      </c>
      <c r="J14" s="17">
        <v>22</v>
      </c>
      <c r="K14" s="17">
        <v>30</v>
      </c>
      <c r="L14" s="24">
        <v>40</v>
      </c>
      <c r="M14" s="24">
        <v>40</v>
      </c>
      <c r="N14" s="24">
        <v>30</v>
      </c>
      <c r="O14" s="25">
        <f>SUM(I14:N14)</f>
        <v>178</v>
      </c>
      <c r="P14" s="25">
        <v>186</v>
      </c>
      <c r="Q14" s="25">
        <f>O14*100/P14</f>
        <v>95.6989247311828</v>
      </c>
      <c r="R14" s="26" t="s">
        <v>27</v>
      </c>
    </row>
    <row r="15" spans="1:18" ht="12.75">
      <c r="A15" s="8"/>
      <c r="B15" s="9"/>
      <c r="C15" s="8"/>
      <c r="D15" s="8"/>
      <c r="E15" s="8"/>
      <c r="F15" s="8"/>
      <c r="G15" s="8"/>
      <c r="H15" s="8"/>
      <c r="I15" s="10"/>
      <c r="J15" s="10"/>
      <c r="K15" s="10"/>
      <c r="L15" s="11"/>
      <c r="M15" s="11"/>
      <c r="N15" s="11"/>
      <c r="O15" s="19"/>
      <c r="P15" s="19"/>
      <c r="Q15" s="19"/>
      <c r="R15" s="20"/>
    </row>
    <row r="16" spans="1:18" ht="12.75">
      <c r="A16" s="8"/>
      <c r="B16" s="9"/>
      <c r="C16" s="8"/>
      <c r="D16" s="8"/>
      <c r="E16" s="8"/>
      <c r="F16" s="8"/>
      <c r="G16" s="8"/>
      <c r="H16" s="8"/>
      <c r="I16" s="10"/>
      <c r="J16" s="10"/>
      <c r="K16" s="10"/>
      <c r="L16" s="11"/>
      <c r="M16" s="11"/>
      <c r="N16" s="11"/>
      <c r="O16" s="11"/>
      <c r="P16" s="11"/>
      <c r="Q16" s="11"/>
      <c r="R16" s="10"/>
    </row>
    <row r="17" spans="1:18" ht="38.25">
      <c r="A17" s="8"/>
      <c r="B17" s="12" t="s">
        <v>7</v>
      </c>
      <c r="C17" s="8"/>
      <c r="D17" s="8" t="s">
        <v>26</v>
      </c>
      <c r="E17" s="8"/>
      <c r="F17" s="8"/>
      <c r="G17" s="8"/>
      <c r="H17" s="8"/>
      <c r="I17" s="10"/>
      <c r="J17" s="10"/>
      <c r="K17" s="10"/>
      <c r="L17" s="11"/>
      <c r="M17" s="11"/>
      <c r="N17" s="11"/>
      <c r="O17" s="11"/>
      <c r="P17" s="11"/>
      <c r="Q17" s="11"/>
      <c r="R17" s="10"/>
    </row>
    <row r="18" spans="1:18" ht="12.75">
      <c r="B18" s="14" t="s">
        <v>9</v>
      </c>
      <c r="C18" s="13"/>
      <c r="D18" s="34" t="s">
        <v>35</v>
      </c>
      <c r="E18" s="3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2.75">
      <c r="B19" s="5"/>
      <c r="C19" s="5"/>
      <c r="D19" s="5" t="s">
        <v>34</v>
      </c>
      <c r="E19" s="5"/>
      <c r="F19" s="5"/>
      <c r="G19" s="5"/>
      <c r="H19" s="8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2.75">
      <c r="B20" s="5"/>
      <c r="C20" s="5"/>
      <c r="D20" s="5"/>
      <c r="E20" s="5"/>
      <c r="F20" s="5"/>
      <c r="G20" s="5"/>
      <c r="H20" s="8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2.75">
      <c r="B21" s="5"/>
      <c r="C21" s="5"/>
      <c r="D21" s="5"/>
      <c r="E21" s="5"/>
      <c r="F21" s="5"/>
      <c r="G21" s="5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2.75">
      <c r="B22" s="5"/>
      <c r="C22" s="5"/>
      <c r="D22" s="5"/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mergeCells count="9">
    <mergeCell ref="A9:R9"/>
    <mergeCell ref="A10:R10"/>
    <mergeCell ref="A11:R11"/>
    <mergeCell ref="A2:R2"/>
    <mergeCell ref="A4:R4"/>
    <mergeCell ref="A5:R5"/>
    <mergeCell ref="A6:R6"/>
    <mergeCell ref="A7:R7"/>
    <mergeCell ref="A8:L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29"/>
  <sheetViews>
    <sheetView tabSelected="1" topLeftCell="A10" zoomScale="80" zoomScaleNormal="80" zoomScaleSheetLayoutView="50" workbookViewId="0">
      <selection activeCell="B14" sqref="B14:B15"/>
    </sheetView>
  </sheetViews>
  <sheetFormatPr defaultRowHeight="12"/>
  <cols>
    <col min="1" max="1" width="7.1640625" customWidth="1"/>
    <col min="3" max="3" width="23.1640625" customWidth="1"/>
    <col min="4" max="4" width="25.5" customWidth="1"/>
    <col min="5" max="5" width="24.6640625" customWidth="1"/>
    <col min="6" max="6" width="12.83203125" customWidth="1"/>
    <col min="7" max="7" width="14.33203125" customWidth="1"/>
    <col min="8" max="8" width="34.83203125" customWidth="1"/>
    <col min="9" max="9" width="13.83203125" customWidth="1"/>
    <col min="10" max="10" width="13" customWidth="1"/>
    <col min="11" max="11" width="14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2"/>
      <c r="O3" s="32"/>
      <c r="P3" s="1"/>
      <c r="Q3" s="1"/>
      <c r="R3" s="1"/>
      <c r="S3" s="1"/>
    </row>
    <row r="4" spans="1:19" ht="15">
      <c r="A4" s="38" t="s">
        <v>66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5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5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15">
      <c r="A8" s="35" t="s">
        <v>67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1"/>
      <c r="N8" s="33"/>
      <c r="O8" s="33"/>
      <c r="P8" s="2"/>
      <c r="Q8" s="2"/>
      <c r="R8" s="2"/>
      <c r="S8" s="2"/>
    </row>
    <row r="9" spans="1:19" ht="15">
      <c r="A9" s="35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ht="14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4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7" t="s">
        <v>1</v>
      </c>
      <c r="C13" s="21" t="s">
        <v>2</v>
      </c>
      <c r="D13" s="28" t="s">
        <v>15</v>
      </c>
      <c r="E13" s="21" t="s">
        <v>20</v>
      </c>
      <c r="F13" s="29" t="s">
        <v>16</v>
      </c>
      <c r="G13" s="29" t="s">
        <v>17</v>
      </c>
      <c r="H13" s="21" t="s">
        <v>3</v>
      </c>
      <c r="I13" s="30" t="s">
        <v>10</v>
      </c>
      <c r="J13" s="30" t="s">
        <v>11</v>
      </c>
      <c r="K13" s="30" t="s">
        <v>12</v>
      </c>
      <c r="L13" s="30" t="s">
        <v>13</v>
      </c>
      <c r="M13" s="30" t="s">
        <v>18</v>
      </c>
      <c r="N13" s="30" t="s">
        <v>19</v>
      </c>
      <c r="O13" s="30" t="s">
        <v>21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25.5">
      <c r="A14" s="17">
        <v>1</v>
      </c>
      <c r="B14" s="16" t="s">
        <v>84</v>
      </c>
      <c r="C14" s="15"/>
      <c r="D14" s="17" t="s">
        <v>23</v>
      </c>
      <c r="E14" s="15" t="s">
        <v>53</v>
      </c>
      <c r="F14" s="15" t="s">
        <v>64</v>
      </c>
      <c r="G14" s="15" t="s">
        <v>64</v>
      </c>
      <c r="H14" s="15" t="s">
        <v>26</v>
      </c>
      <c r="I14" s="17">
        <v>30</v>
      </c>
      <c r="J14" s="17">
        <v>24</v>
      </c>
      <c r="K14" s="17">
        <v>30</v>
      </c>
      <c r="L14" s="24">
        <v>40</v>
      </c>
      <c r="M14" s="24">
        <v>48</v>
      </c>
      <c r="N14" s="24">
        <v>30</v>
      </c>
      <c r="O14" s="24">
        <v>42</v>
      </c>
      <c r="P14" s="25">
        <f>SUM(I14:O14)</f>
        <v>244</v>
      </c>
      <c r="Q14" s="25">
        <v>263</v>
      </c>
      <c r="R14" s="25">
        <f>P14*100/Q14</f>
        <v>92.775665399239543</v>
      </c>
      <c r="S14" s="26" t="s">
        <v>65</v>
      </c>
    </row>
    <row r="15" spans="1:19" ht="25.5">
      <c r="A15" s="7">
        <v>2</v>
      </c>
      <c r="B15" s="16" t="s">
        <v>85</v>
      </c>
      <c r="C15" s="6"/>
      <c r="D15" s="17" t="s">
        <v>23</v>
      </c>
      <c r="E15" s="6" t="s">
        <v>53</v>
      </c>
      <c r="F15" s="6" t="s">
        <v>64</v>
      </c>
      <c r="G15" s="6" t="s">
        <v>64</v>
      </c>
      <c r="H15" s="15" t="s">
        <v>26</v>
      </c>
      <c r="I15" s="7">
        <v>28</v>
      </c>
      <c r="J15" s="7">
        <v>24</v>
      </c>
      <c r="K15" s="7">
        <v>28</v>
      </c>
      <c r="L15" s="22">
        <v>40</v>
      </c>
      <c r="M15" s="22">
        <v>40</v>
      </c>
      <c r="N15" s="22">
        <v>30</v>
      </c>
      <c r="O15" s="22">
        <v>42</v>
      </c>
      <c r="P15" s="25">
        <f t="shared" ref="P15" si="0">SUM(I15:O15)</f>
        <v>232</v>
      </c>
      <c r="Q15" s="25">
        <v>263</v>
      </c>
      <c r="R15" s="25">
        <f>P15*100/Q15</f>
        <v>88.212927756653997</v>
      </c>
      <c r="S15" s="23" t="s">
        <v>28</v>
      </c>
    </row>
    <row r="16" spans="1:19" ht="12.75">
      <c r="A16" s="8"/>
      <c r="B16" s="9"/>
      <c r="C16" s="8"/>
      <c r="D16" s="8"/>
      <c r="E16" s="8"/>
      <c r="F16" s="8"/>
      <c r="G16" s="8"/>
      <c r="H16" s="8"/>
      <c r="I16" s="10"/>
      <c r="J16" s="10"/>
      <c r="K16" s="10"/>
      <c r="L16" s="11"/>
      <c r="M16" s="11"/>
      <c r="N16" s="11"/>
      <c r="O16" s="11"/>
      <c r="P16" s="19"/>
      <c r="Q16" s="19"/>
      <c r="R16" s="19"/>
      <c r="S16" s="20"/>
    </row>
    <row r="17" spans="1:19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1"/>
      <c r="M17" s="11"/>
      <c r="N17" s="11"/>
      <c r="O17" s="11"/>
      <c r="P17" s="19"/>
      <c r="Q17" s="19"/>
      <c r="R17" s="19"/>
      <c r="S17" s="20"/>
    </row>
    <row r="18" spans="1:19" ht="12.75">
      <c r="A18" s="8"/>
      <c r="B18" s="9"/>
      <c r="C18" s="8"/>
      <c r="D18" s="8"/>
      <c r="E18" s="8"/>
      <c r="F18" s="8"/>
      <c r="G18" s="8"/>
      <c r="H18" s="8"/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0"/>
    </row>
    <row r="19" spans="1:19" ht="25.5">
      <c r="A19" s="8"/>
      <c r="B19" s="12" t="s">
        <v>7</v>
      </c>
      <c r="C19" s="8"/>
      <c r="D19" s="8" t="s">
        <v>26</v>
      </c>
      <c r="E19" s="8"/>
      <c r="F19" s="8"/>
      <c r="G19" s="8"/>
      <c r="H19" s="8"/>
      <c r="I19" s="10"/>
      <c r="J19" s="10"/>
      <c r="K19" s="10"/>
      <c r="L19" s="11"/>
      <c r="M19" s="11"/>
      <c r="N19" s="11"/>
      <c r="O19" s="11"/>
      <c r="P19" s="11"/>
      <c r="Q19" s="11"/>
      <c r="R19" s="11"/>
      <c r="S19" s="10"/>
    </row>
    <row r="20" spans="1:19" ht="12.75">
      <c r="B20" s="14" t="s">
        <v>9</v>
      </c>
      <c r="C20" s="13"/>
      <c r="D20" s="34" t="s">
        <v>35</v>
      </c>
      <c r="E20" s="3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>
      <c r="B21" s="5"/>
      <c r="C21" s="5"/>
      <c r="D21" s="5" t="s">
        <v>34</v>
      </c>
      <c r="E21" s="5"/>
      <c r="F21" s="5"/>
      <c r="G21" s="5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2.75">
      <c r="B22" s="5"/>
      <c r="C22" s="5"/>
      <c r="D22" s="5"/>
      <c r="E22" s="5"/>
      <c r="F22" s="5"/>
      <c r="G22" s="5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2.75">
      <c r="B23" s="5"/>
      <c r="C23" s="5"/>
      <c r="D23" s="5"/>
      <c r="E23" s="5"/>
      <c r="F23" s="5"/>
      <c r="G23" s="5"/>
      <c r="H23" s="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2.75">
      <c r="B24" s="5"/>
      <c r="C24" s="5"/>
      <c r="D24" s="5"/>
      <c r="E24" s="5"/>
      <c r="F24" s="5"/>
      <c r="G24" s="5"/>
      <c r="H24" s="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75">
      <c r="B25" s="5"/>
      <c r="C25" s="5"/>
      <c r="D25" s="5"/>
      <c r="E25" s="5"/>
      <c r="F25" s="5"/>
      <c r="G25" s="5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2.75">
      <c r="B26" s="5"/>
      <c r="C26" s="5"/>
      <c r="D26" s="5"/>
      <c r="E26" s="5"/>
      <c r="F26" s="5"/>
      <c r="G26" s="5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75">
      <c r="B27" s="5"/>
      <c r="C27" s="5"/>
      <c r="D27" s="5"/>
      <c r="E27" s="5"/>
      <c r="F27" s="5"/>
      <c r="G27" s="5"/>
      <c r="H27" s="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75">
      <c r="B28" s="5"/>
      <c r="C28" s="5"/>
      <c r="D28" s="5"/>
      <c r="E28" s="5"/>
      <c r="F28" s="5"/>
      <c r="G28" s="5"/>
      <c r="H28" s="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75">
      <c r="B29" s="5"/>
      <c r="C29" s="5"/>
      <c r="D29" s="5"/>
      <c r="E29" s="5"/>
      <c r="F29" s="5"/>
      <c r="G29" s="5"/>
      <c r="H29" s="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2024-10-30T17:27:21Z</dcterms:modified>
</cp:coreProperties>
</file>