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6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11490" activeTab="7"/>
  </bookViews>
  <sheets>
    <sheet name="5  класс" sheetId="1" r:id="rId1"/>
    <sheet name="6 класс" sheetId="2" r:id="rId2"/>
    <sheet name="7 класс" sheetId="3" r:id="rId3"/>
    <sheet name="8 класс" sheetId="4" r:id="rId4"/>
    <sheet name="9 класс" sheetId="5" r:id="rId5"/>
    <sheet name="10 класс" sheetId="6" r:id="rId6"/>
    <sheet name="11 класс" sheetId="7" r:id="rId7"/>
    <sheet name="4 класс" sheetId="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</externalReferences>
  <calcPr calcId="125725"/>
</workbook>
</file>

<file path=xl/calcChain.xml><?xml version="1.0" encoding="utf-8"?>
<calcChain xmlns="http://schemas.openxmlformats.org/spreadsheetml/2006/main">
  <c r="E22" i="8"/>
  <c r="E21"/>
  <c r="E20"/>
  <c r="E19"/>
  <c r="E18"/>
  <c r="E17"/>
  <c r="E16"/>
  <c r="E15"/>
  <c r="E14"/>
  <c r="E13"/>
  <c r="E12"/>
  <c r="E11"/>
  <c r="E10"/>
  <c r="E9"/>
  <c r="E17" i="3"/>
  <c r="E16"/>
  <c r="E15"/>
  <c r="E14"/>
  <c r="E13"/>
  <c r="E12"/>
  <c r="E11"/>
  <c r="E10"/>
  <c r="E9"/>
  <c r="E14" i="7"/>
  <c r="B14"/>
  <c r="E13"/>
  <c r="B13"/>
  <c r="E12"/>
  <c r="B12"/>
  <c r="E11"/>
  <c r="B11"/>
  <c r="E10"/>
  <c r="B10"/>
  <c r="I16" i="6"/>
  <c r="E16"/>
  <c r="B16"/>
  <c r="I15"/>
  <c r="E15"/>
  <c r="B15"/>
  <c r="I14"/>
  <c r="E14"/>
  <c r="B14"/>
  <c r="I13"/>
  <c r="E13"/>
  <c r="B13"/>
  <c r="I12"/>
  <c r="E12"/>
  <c r="B12"/>
  <c r="I11"/>
  <c r="E11"/>
  <c r="B11"/>
  <c r="I10"/>
  <c r="E10"/>
  <c r="B10"/>
  <c r="E12" i="5"/>
  <c r="B12"/>
  <c r="E11"/>
  <c r="B11"/>
  <c r="E10"/>
  <c r="B10"/>
  <c r="E9"/>
  <c r="I13" i="4"/>
  <c r="E17"/>
  <c r="E16"/>
  <c r="E15"/>
  <c r="B15"/>
  <c r="E14"/>
  <c r="B14"/>
  <c r="E13"/>
  <c r="B13"/>
  <c r="E12"/>
  <c r="B12"/>
  <c r="E9" i="2"/>
  <c r="I16"/>
  <c r="H16"/>
  <c r="F16"/>
  <c r="E16"/>
  <c r="B16"/>
  <c r="I15"/>
  <c r="H15"/>
  <c r="F15"/>
  <c r="E15"/>
  <c r="B15"/>
  <c r="I14"/>
  <c r="E14"/>
  <c r="B14"/>
  <c r="I13"/>
  <c r="H13"/>
  <c r="F13"/>
  <c r="E13"/>
  <c r="B13"/>
  <c r="I12"/>
  <c r="H12"/>
  <c r="F12"/>
  <c r="E12"/>
  <c r="B12"/>
  <c r="I11"/>
  <c r="H11"/>
  <c r="H14"/>
  <c r="F11"/>
  <c r="E11"/>
  <c r="B11"/>
  <c r="I10"/>
  <c r="E10"/>
  <c r="B10"/>
  <c r="E17" i="1"/>
  <c r="E18"/>
  <c r="E19"/>
  <c r="E20"/>
  <c r="E21"/>
  <c r="E22"/>
  <c r="E23"/>
  <c r="H21"/>
  <c r="H22"/>
  <c r="H23"/>
  <c r="H17"/>
  <c r="H18"/>
  <c r="H15"/>
  <c r="H20"/>
  <c r="H19"/>
  <c r="H16"/>
  <c r="H14"/>
  <c r="H13"/>
  <c r="H11"/>
  <c r="F16"/>
  <c r="F13"/>
  <c r="F14"/>
  <c r="I10"/>
  <c r="I11"/>
  <c r="I12"/>
  <c r="I13"/>
  <c r="I14"/>
  <c r="I15"/>
  <c r="I16"/>
  <c r="I17"/>
  <c r="I18"/>
  <c r="I19"/>
  <c r="I20"/>
  <c r="I21"/>
  <c r="I22"/>
  <c r="I23"/>
  <c r="B10"/>
  <c r="B11"/>
  <c r="B12"/>
  <c r="B13"/>
  <c r="B14"/>
  <c r="B15"/>
  <c r="B16"/>
  <c r="B17"/>
  <c r="B18"/>
  <c r="B19"/>
  <c r="B20"/>
  <c r="B21"/>
  <c r="B22"/>
  <c r="B23"/>
  <c r="E16"/>
  <c r="E15"/>
  <c r="E14"/>
  <c r="E11"/>
  <c r="E12"/>
  <c r="E13"/>
  <c r="E10"/>
  <c r="K11" i="5"/>
</calcChain>
</file>

<file path=xl/sharedStrings.xml><?xml version="1.0" encoding="utf-8"?>
<sst xmlns="http://schemas.openxmlformats.org/spreadsheetml/2006/main" count="397" uniqueCount="78">
  <si>
    <t>№</t>
  </si>
  <si>
    <t>Ф.И.О. участника (полностью)</t>
  </si>
  <si>
    <t>Ф.И.О. наставника (полностью)</t>
  </si>
  <si>
    <t>ИТОГО БАЛЛОВ</t>
  </si>
  <si>
    <t>МАКСИМАЛЬНЫЙ БАЛЛ</t>
  </si>
  <si>
    <t>Эффективность участия (%)</t>
  </si>
  <si>
    <t>Результат (победитель/призер/                                  участник)</t>
  </si>
  <si>
    <t>Город</t>
  </si>
  <si>
    <t xml:space="preserve">Класс, в котором обучается </t>
  </si>
  <si>
    <t>Класс, за который выступает</t>
  </si>
  <si>
    <t>Логин с платформы "Сириус"</t>
  </si>
  <si>
    <t>Новочебоксарск</t>
  </si>
  <si>
    <t>Наименование ОО</t>
  </si>
  <si>
    <t>участник</t>
  </si>
  <si>
    <t>5А</t>
  </si>
  <si>
    <t>5Б</t>
  </si>
  <si>
    <t>Перевезенцева Елена Николаевна</t>
  </si>
  <si>
    <t>Владимирова Татьяна Александровна</t>
  </si>
  <si>
    <t>Протокол школьного этапа этапа всероссийской олимпиады школьников по математике в 2023-2024 уч.г., 5 класс</t>
  </si>
  <si>
    <r>
      <t>Количество участников:</t>
    </r>
    <r>
      <rPr>
        <b/>
        <i/>
        <sz val="11"/>
        <color indexed="10"/>
        <rFont val="Times New Roman"/>
        <family val="1"/>
        <charset val="204"/>
      </rPr>
      <t xml:space="preserve"> </t>
    </r>
    <r>
      <rPr>
        <b/>
        <i/>
        <sz val="11"/>
        <rFont val="Times New Roman"/>
        <family val="1"/>
        <charset val="204"/>
      </rPr>
      <t>14</t>
    </r>
  </si>
  <si>
    <r>
      <t xml:space="preserve">Дата проведения: </t>
    </r>
    <r>
      <rPr>
        <b/>
        <i/>
        <sz val="11"/>
        <rFont val="Times New Roman"/>
        <family val="1"/>
        <charset val="204"/>
      </rPr>
      <t>16.10.2024</t>
    </r>
  </si>
  <si>
    <r>
      <t xml:space="preserve">Место проведения: </t>
    </r>
    <r>
      <rPr>
        <b/>
        <i/>
        <sz val="11"/>
        <rFont val="Times New Roman"/>
        <family val="1"/>
        <charset val="204"/>
      </rPr>
      <t>платформа "Сириус"</t>
    </r>
  </si>
  <si>
    <t>Протокол школьного этапа этапа всероссийской олимпиады школьников по математике в 2023-2024 уч.г., 6 класс</t>
  </si>
  <si>
    <t>6А</t>
  </si>
  <si>
    <t>6Б</t>
  </si>
  <si>
    <t>Мартынова Вера Андреевна</t>
  </si>
  <si>
    <r>
      <t>Количество участников:</t>
    </r>
    <r>
      <rPr>
        <b/>
        <i/>
        <sz val="11"/>
        <rFont val="Times New Roman"/>
        <family val="1"/>
        <charset val="204"/>
      </rPr>
      <t xml:space="preserve"> 6</t>
    </r>
  </si>
  <si>
    <r>
      <t xml:space="preserve">Дата проведения: </t>
    </r>
    <r>
      <rPr>
        <b/>
        <i/>
        <sz val="11"/>
        <rFont val="Times New Roman"/>
        <family val="1"/>
        <charset val="204"/>
      </rPr>
      <t>15.10.2024</t>
    </r>
  </si>
  <si>
    <t>Протокол школьного этапа этапа всероссийской олимпиады школьников по математике в 2023-2024 уч.г., 8 класс</t>
  </si>
  <si>
    <t>8А</t>
  </si>
  <si>
    <r>
      <t>Количество участников:</t>
    </r>
    <r>
      <rPr>
        <b/>
        <i/>
        <sz val="11"/>
        <color indexed="10"/>
        <rFont val="Times New Roman"/>
        <family val="1"/>
        <charset val="204"/>
      </rPr>
      <t xml:space="preserve"> </t>
    </r>
    <r>
      <rPr>
        <b/>
        <i/>
        <sz val="11"/>
        <rFont val="Times New Roman"/>
        <family val="1"/>
        <charset val="204"/>
      </rPr>
      <t>6</t>
    </r>
  </si>
  <si>
    <t>9А</t>
  </si>
  <si>
    <r>
      <t>Протокол школьного этапа этапа всероссийской олимпиады школьников по математике в 2023-2024 уч.г.,</t>
    </r>
    <r>
      <rPr>
        <b/>
        <sz val="11"/>
        <color indexed="10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9</t>
    </r>
    <r>
      <rPr>
        <b/>
        <sz val="11"/>
        <color indexed="10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класс</t>
    </r>
  </si>
  <si>
    <r>
      <t>Количество участников:</t>
    </r>
    <r>
      <rPr>
        <b/>
        <i/>
        <sz val="11"/>
        <color indexed="10"/>
        <rFont val="Times New Roman"/>
        <family val="1"/>
        <charset val="204"/>
      </rPr>
      <t xml:space="preserve"> </t>
    </r>
    <r>
      <rPr>
        <b/>
        <i/>
        <sz val="11"/>
        <rFont val="Times New Roman"/>
        <family val="1"/>
        <charset val="204"/>
      </rPr>
      <t>4</t>
    </r>
  </si>
  <si>
    <t>Протокол школьного этапа этапа всероссийской олимпиады школьников по математике в 2023-2024 уч.г., 10 класс</t>
  </si>
  <si>
    <t>10А</t>
  </si>
  <si>
    <t>Капитонова Ия Валериановна</t>
  </si>
  <si>
    <r>
      <t>Количество участников:</t>
    </r>
    <r>
      <rPr>
        <b/>
        <i/>
        <sz val="11"/>
        <color indexed="10"/>
        <rFont val="Times New Roman"/>
        <family val="1"/>
        <charset val="204"/>
      </rPr>
      <t xml:space="preserve"> </t>
    </r>
    <r>
      <rPr>
        <b/>
        <i/>
        <sz val="11"/>
        <rFont val="Times New Roman"/>
        <family val="1"/>
        <charset val="204"/>
      </rPr>
      <t>7</t>
    </r>
  </si>
  <si>
    <t>11А</t>
  </si>
  <si>
    <r>
      <t>Протокол школьного этапа этапа всероссийской олимпиады школьников по математике в 2023-2024 уч.г.,</t>
    </r>
    <r>
      <rPr>
        <b/>
        <sz val="11"/>
        <color indexed="10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11 класс</t>
    </r>
  </si>
  <si>
    <r>
      <t>Количество участников:</t>
    </r>
    <r>
      <rPr>
        <b/>
        <i/>
        <sz val="11"/>
        <color indexed="10"/>
        <rFont val="Times New Roman"/>
        <family val="1"/>
        <charset val="204"/>
      </rPr>
      <t xml:space="preserve"> </t>
    </r>
    <r>
      <rPr>
        <b/>
        <i/>
        <sz val="11"/>
        <rFont val="Times New Roman"/>
        <family val="1"/>
        <charset val="204"/>
      </rPr>
      <t>5</t>
    </r>
  </si>
  <si>
    <t>Протокол школьного этапа этапа всероссийской олимпиады школьников по математике в 2023-2024 уч.г., 4 класс</t>
  </si>
  <si>
    <t>7а</t>
  </si>
  <si>
    <t>sma24620/edu216143/6/6z9v8</t>
  </si>
  <si>
    <t>sma24820/edu216143/8/68zwv</t>
  </si>
  <si>
    <t>sma24820/edu216143/8/3qgrv</t>
  </si>
  <si>
    <t>sma24920/edu216143/9/65vq3</t>
  </si>
  <si>
    <t>sma24420/edu216143/4/652v4</t>
  </si>
  <si>
    <t>sma24420/edu216143/4/394v2</t>
  </si>
  <si>
    <t>sma24420/edu216143/4/68zgv</t>
  </si>
  <si>
    <t>sma24420/edu216143/4/652q4</t>
  </si>
  <si>
    <t>sma24420/edu216143/4/3vvzv</t>
  </si>
  <si>
    <t>sma24420/edu216143/4/3r79g</t>
  </si>
  <si>
    <t>sma24420/edu216143/4/6z9vv</t>
  </si>
  <si>
    <t>sma24420/edu216143/4/6z9v8</t>
  </si>
  <si>
    <t>sma24420/edu216143/4/6wgwz</t>
  </si>
  <si>
    <t>sma24420/edu216143/4/674v8</t>
  </si>
  <si>
    <t>sma24420/edu216143/4/64gvr</t>
  </si>
  <si>
    <t>sma24420/edu216143/4/3qg5v</t>
  </si>
  <si>
    <t>sma24420/edu216143/4/3g4wr</t>
  </si>
  <si>
    <t>sma24420/edu216143/4/3294z</t>
  </si>
  <si>
    <r>
      <t>Количество участников:</t>
    </r>
    <r>
      <rPr>
        <b/>
        <i/>
        <sz val="11"/>
        <rFont val="Times New Roman"/>
        <family val="1"/>
        <charset val="204"/>
      </rPr>
      <t xml:space="preserve"> 14</t>
    </r>
  </si>
  <si>
    <t>4а</t>
  </si>
  <si>
    <t>Баринова Валентина Алексеевна</t>
  </si>
  <si>
    <t>4б</t>
  </si>
  <si>
    <t>Кузьмина Клара Алексеевна</t>
  </si>
  <si>
    <t>4в</t>
  </si>
  <si>
    <t>Мосюк Ксения Петровна</t>
  </si>
  <si>
    <t>sma24720/edu216143/7/6w5g6</t>
  </si>
  <si>
    <t>sma24720/edu216143/7/679z6</t>
  </si>
  <si>
    <t>sma24720/edu216143/7/64zr6</t>
  </si>
  <si>
    <t>sma24720/edu216143/7/64zq6</t>
  </si>
  <si>
    <t>sma24720/edu216143/7/6z8v6</t>
  </si>
  <si>
    <t>sma24720/edu216143/7/6z8g6</t>
  </si>
  <si>
    <t>sma24720/edu216143/7/65wq6</t>
  </si>
  <si>
    <t>sma24720/edu216143/7/65w46</t>
  </si>
  <si>
    <t>sma24720/edu216143/7/6w5z6</t>
  </si>
  <si>
    <r>
      <t>Количество участников:</t>
    </r>
    <r>
      <rPr>
        <b/>
        <i/>
        <sz val="11"/>
        <rFont val="Times New Roman"/>
        <family val="1"/>
        <charset val="204"/>
      </rPr>
      <t xml:space="preserve"> 9</t>
    </r>
  </si>
</sst>
</file>

<file path=xl/styles.xml><?xml version="1.0" encoding="utf-8"?>
<styleSheet xmlns="http://schemas.openxmlformats.org/spreadsheetml/2006/main">
  <numFmts count="1">
    <numFmt numFmtId="164" formatCode="0.0%"/>
  </numFmts>
  <fonts count="29">
    <font>
      <sz val="9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4" fillId="0" borderId="0"/>
    <xf numFmtId="0" fontId="14" fillId="0" borderId="0"/>
    <xf numFmtId="0" fontId="1" fillId="0" borderId="0"/>
    <xf numFmtId="0" fontId="17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23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</cellStyleXfs>
  <cellXfs count="32">
    <xf numFmtId="0" fontId="0" fillId="0" borderId="0" xfId="0"/>
    <xf numFmtId="0" fontId="21" fillId="0" borderId="0" xfId="38" applyFont="1" applyFill="1" applyBorder="1" applyAlignment="1">
      <alignment horizontal="center" vertical="top" wrapText="1"/>
    </xf>
    <xf numFmtId="0" fontId="25" fillId="0" borderId="0" xfId="38" applyFont="1"/>
    <xf numFmtId="0" fontId="24" fillId="0" borderId="0" xfId="38" applyFont="1" applyAlignment="1">
      <alignment horizontal="center"/>
    </xf>
    <xf numFmtId="0" fontId="25" fillId="0" borderId="10" xfId="38" applyFont="1" applyBorder="1" applyAlignment="1">
      <alignment horizontal="center" vertical="top" wrapText="1"/>
    </xf>
    <xf numFmtId="0" fontId="25" fillId="0" borderId="10" xfId="38" applyFont="1" applyBorder="1" applyAlignment="1">
      <alignment horizontal="left" vertical="top" wrapText="1"/>
    </xf>
    <xf numFmtId="9" fontId="25" fillId="0" borderId="10" xfId="38" applyNumberFormat="1" applyFont="1" applyBorder="1" applyAlignment="1">
      <alignment horizontal="left" vertical="top" wrapText="1"/>
    </xf>
    <xf numFmtId="164" fontId="25" fillId="0" borderId="10" xfId="38" applyNumberFormat="1" applyFont="1" applyBorder="1" applyAlignment="1">
      <alignment horizontal="left" vertical="top" wrapText="1"/>
    </xf>
    <xf numFmtId="0" fontId="24" fillId="0" borderId="10" xfId="38" applyFont="1" applyBorder="1" applyAlignment="1">
      <alignment horizontal="center" vertical="top" wrapText="1"/>
    </xf>
    <xf numFmtId="0" fontId="25" fillId="0" borderId="10" xfId="38" applyFont="1" applyBorder="1" applyAlignment="1">
      <alignment vertical="top" wrapText="1"/>
    </xf>
    <xf numFmtId="0" fontId="27" fillId="0" borderId="10" xfId="0" applyFont="1" applyBorder="1" applyAlignment="1">
      <alignment horizontal="left"/>
    </xf>
    <xf numFmtId="0" fontId="25" fillId="0" borderId="10" xfId="38" applyFont="1" applyFill="1" applyBorder="1" applyAlignment="1">
      <alignment vertical="top" wrapText="1"/>
    </xf>
    <xf numFmtId="0" fontId="25" fillId="0" borderId="10" xfId="38" applyFont="1" applyFill="1" applyBorder="1" applyAlignment="1">
      <alignment vertical="top"/>
    </xf>
    <xf numFmtId="0" fontId="24" fillId="0" borderId="10" xfId="38" applyFont="1" applyFill="1" applyBorder="1" applyAlignment="1">
      <alignment vertical="top"/>
    </xf>
    <xf numFmtId="0" fontId="25" fillId="0" borderId="10" xfId="38" applyFont="1" applyFill="1" applyBorder="1" applyAlignment="1">
      <alignment horizontal="left" vertical="top" wrapText="1"/>
    </xf>
    <xf numFmtId="10" fontId="25" fillId="0" borderId="10" xfId="38" applyNumberFormat="1" applyFont="1" applyBorder="1" applyAlignment="1">
      <alignment horizontal="left" vertical="top" wrapText="1"/>
    </xf>
    <xf numFmtId="0" fontId="25" fillId="0" borderId="10" xfId="38" applyNumberFormat="1" applyFont="1" applyBorder="1" applyAlignment="1">
      <alignment horizontal="left" vertical="top" wrapText="1"/>
    </xf>
    <xf numFmtId="9" fontId="24" fillId="0" borderId="10" xfId="38" applyNumberFormat="1" applyFont="1" applyFill="1" applyBorder="1" applyAlignment="1">
      <alignment horizontal="left" vertical="top"/>
    </xf>
    <xf numFmtId="0" fontId="27" fillId="0" borderId="10" xfId="0" applyFont="1" applyBorder="1"/>
    <xf numFmtId="0" fontId="25" fillId="0" borderId="0" xfId="38" applyFont="1" applyBorder="1" applyAlignment="1">
      <alignment horizontal="left" vertical="top" wrapText="1"/>
    </xf>
    <xf numFmtId="9" fontId="25" fillId="0" borderId="0" xfId="38" applyNumberFormat="1" applyFont="1" applyBorder="1" applyAlignment="1">
      <alignment horizontal="left" vertical="top" wrapText="1"/>
    </xf>
    <xf numFmtId="0" fontId="25" fillId="0" borderId="11" xfId="38" applyFont="1" applyBorder="1" applyAlignment="1">
      <alignment horizontal="left" vertical="top" wrapText="1"/>
    </xf>
    <xf numFmtId="0" fontId="25" fillId="0" borderId="12" xfId="38" applyFont="1" applyBorder="1" applyAlignment="1">
      <alignment horizontal="left" vertical="top" wrapText="1"/>
    </xf>
    <xf numFmtId="0" fontId="28" fillId="0" borderId="10" xfId="0" applyFont="1" applyBorder="1"/>
    <xf numFmtId="0" fontId="28" fillId="0" borderId="10" xfId="0" applyFont="1" applyBorder="1" applyAlignment="1">
      <alignment wrapText="1"/>
    </xf>
    <xf numFmtId="0" fontId="28" fillId="0" borderId="0" xfId="0" applyFont="1" applyAlignment="1">
      <alignment wrapText="1"/>
    </xf>
    <xf numFmtId="0" fontId="28" fillId="0" borderId="11" xfId="0" applyFont="1" applyBorder="1"/>
    <xf numFmtId="0" fontId="28" fillId="0" borderId="10" xfId="0" applyFont="1" applyBorder="1" applyAlignment="1">
      <alignment vertical="top" wrapText="1"/>
    </xf>
    <xf numFmtId="0" fontId="24" fillId="0" borderId="0" xfId="38" applyFont="1" applyFill="1" applyBorder="1" applyAlignment="1">
      <alignment horizontal="center" vertical="top" wrapText="1"/>
    </xf>
    <xf numFmtId="0" fontId="21" fillId="0" borderId="0" xfId="38" applyFont="1" applyFill="1" applyBorder="1" applyAlignment="1">
      <alignment horizontal="center" vertical="top" wrapText="1"/>
    </xf>
    <xf numFmtId="0" fontId="21" fillId="0" borderId="0" xfId="38" applyFont="1" applyFill="1" applyBorder="1" applyAlignment="1">
      <alignment horizontal="left" vertical="top"/>
    </xf>
    <xf numFmtId="0" fontId="21" fillId="0" borderId="0" xfId="38" applyFont="1" applyAlignment="1">
      <alignment horizontal="left"/>
    </xf>
  </cellXfs>
  <cellStyles count="46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3" xfId="37"/>
    <cellStyle name="Обычный 4" xfId="38"/>
    <cellStyle name="Обычный 7 4" xfId="39"/>
    <cellStyle name="Плохой 2" xfId="40"/>
    <cellStyle name="Пояснение 2" xfId="41"/>
    <cellStyle name="Примечание 2" xfId="42"/>
    <cellStyle name="Связанная ячейка 2" xfId="43"/>
    <cellStyle name="Текст предупреждения 2" xfId="44"/>
    <cellStyle name="Хороший 2" xfId="4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ev_000/Downloads/edu216143/grade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ev_000/Downloads/&#1055;&#1088;&#1086;&#1090;&#1086;&#1082;&#1086;&#1083;_&#1084;&#1072;&#1090;&#1077;&#1084;&#1072;&#1090;&#1080;&#1082;&#1072;_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ev_000/Downloads/edu216143/grade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ev_000/Downloads/edu216143/grade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ev_000/Downloads/edu216143/grade1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ev_000/Downloads/edu216143/grade1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4">
          <cell r="D4" t="str">
            <v>sma24520/edu216143/5/674v8</v>
          </cell>
          <cell r="E4">
            <v>2</v>
          </cell>
        </row>
        <row r="5">
          <cell r="D5" t="str">
            <v>sma24520/edu216143/5/6wgwz</v>
          </cell>
          <cell r="E5">
            <v>1</v>
          </cell>
        </row>
        <row r="6">
          <cell r="D6" t="str">
            <v>sma24520/edu216143/5/68zgv</v>
          </cell>
          <cell r="E6">
            <v>1</v>
          </cell>
        </row>
        <row r="7">
          <cell r="D7" t="str">
            <v>sma24520/edu216143/5/652v4</v>
          </cell>
          <cell r="E7">
            <v>1</v>
          </cell>
        </row>
        <row r="8">
          <cell r="D8" t="str">
            <v>sma24520/edu216143/5/64gvr</v>
          </cell>
          <cell r="E8">
            <v>1</v>
          </cell>
        </row>
        <row r="9">
          <cell r="D9" t="str">
            <v>sma24520/edu216143/5/3r79g</v>
          </cell>
          <cell r="E9">
            <v>1</v>
          </cell>
        </row>
        <row r="10">
          <cell r="D10" t="str">
            <v>sma24520/edu216143/5/3qg5v</v>
          </cell>
          <cell r="E10">
            <v>1</v>
          </cell>
        </row>
        <row r="11">
          <cell r="D11" t="str">
            <v>sma24520/edu216143/5/3g4wr</v>
          </cell>
          <cell r="E11">
            <v>1</v>
          </cell>
        </row>
        <row r="12">
          <cell r="D12" t="str">
            <v>sma24520/edu216143/5/394v2</v>
          </cell>
          <cell r="E12">
            <v>1</v>
          </cell>
        </row>
        <row r="13">
          <cell r="D13" t="str">
            <v>sma24520/edu216143/5/6z9vv</v>
          </cell>
          <cell r="E13">
            <v>0</v>
          </cell>
        </row>
        <row r="14">
          <cell r="D14" t="str">
            <v>sma24520/edu216143/5/6z9v8</v>
          </cell>
          <cell r="E14">
            <v>0</v>
          </cell>
        </row>
        <row r="15">
          <cell r="D15" t="str">
            <v>sma24520/edu216143/5/652q4</v>
          </cell>
          <cell r="E15">
            <v>0</v>
          </cell>
        </row>
        <row r="16">
          <cell r="D16" t="str">
            <v>sma24520/edu216143/5/3vvzv</v>
          </cell>
          <cell r="E16">
            <v>0</v>
          </cell>
        </row>
        <row r="17">
          <cell r="D17" t="str">
            <v>sma24520/edu216143/5/3294z</v>
          </cell>
          <cell r="E17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4 кл."/>
      <sheetName val="5 кл."/>
      <sheetName val="6 кл."/>
      <sheetName val="7 кл."/>
      <sheetName val="8 кл."/>
      <sheetName val="9 кл."/>
      <sheetName val="10 кл."/>
      <sheetName val="11 кл."/>
    </sheetNames>
    <sheetDataSet>
      <sheetData sheetId="0" refreshError="1"/>
      <sheetData sheetId="1" refreshError="1"/>
      <sheetData sheetId="2" refreshError="1"/>
      <sheetData sheetId="3" refreshError="1">
        <row r="14">
          <cell r="B14" t="str">
            <v>sma24920/edu216143/9/65vq3</v>
          </cell>
          <cell r="E14" t="str">
            <v>МБОУ "СОШ №2"</v>
          </cell>
        </row>
        <row r="15">
          <cell r="B15" t="str">
            <v>sma24920/edu216143/9/6zvg6</v>
          </cell>
        </row>
        <row r="16">
          <cell r="B16" t="str">
            <v>sma24920/edu216143/9/6wwg6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4">
          <cell r="D4" t="str">
            <v>sma24620/edu216143/6/6z9v8</v>
          </cell>
          <cell r="E4">
            <v>1</v>
          </cell>
        </row>
        <row r="5">
          <cell r="D5" t="str">
            <v>sma24620/edu216143/6/6wgwz</v>
          </cell>
          <cell r="E5">
            <v>0</v>
          </cell>
        </row>
        <row r="6">
          <cell r="D6" t="str">
            <v>sma24620/edu216143/6/6wgw8</v>
          </cell>
          <cell r="E6">
            <v>0</v>
          </cell>
        </row>
        <row r="7">
          <cell r="D7" t="str">
            <v>sma24620/edu216143/6/652vr</v>
          </cell>
          <cell r="E7">
            <v>0</v>
          </cell>
        </row>
        <row r="8">
          <cell r="D8" t="str">
            <v>sma24620/edu216143/6/652v4</v>
          </cell>
          <cell r="E8">
            <v>0</v>
          </cell>
        </row>
        <row r="9">
          <cell r="D9" t="str">
            <v>sma24620/edu216143/6/64gvr</v>
          </cell>
          <cell r="E9">
            <v>0</v>
          </cell>
        </row>
        <row r="10">
          <cell r="D10" t="str">
            <v>sma24620/edu216143/6/64gv7</v>
          </cell>
          <cell r="E10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6">
          <cell r="D6" t="str">
            <v>sma24820/edu216143/8/67488</v>
          </cell>
        </row>
        <row r="7">
          <cell r="D7" t="str">
            <v>sma24820/edu216143/8/3vv8v</v>
          </cell>
          <cell r="E7">
            <v>1</v>
          </cell>
        </row>
        <row r="8">
          <cell r="D8" t="str">
            <v>sma24820/edu216143/8/68zwv</v>
          </cell>
        </row>
        <row r="9">
          <cell r="D9" t="str">
            <v>sma24820/edu216143/8/3qgrv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4">
          <cell r="D4" t="str">
            <v>sma241020/edu216143/10/3vq76</v>
          </cell>
          <cell r="E4">
            <v>3</v>
          </cell>
        </row>
        <row r="5">
          <cell r="D5" t="str">
            <v>sma241020/edu216143/10/3q476</v>
          </cell>
          <cell r="E5">
            <v>3</v>
          </cell>
        </row>
        <row r="6">
          <cell r="D6" t="str">
            <v>sma241020/edu216143/10/6zwg3</v>
          </cell>
          <cell r="E6">
            <v>2</v>
          </cell>
        </row>
        <row r="7">
          <cell r="D7" t="str">
            <v>sma241020/edu216143/10/67rz3</v>
          </cell>
          <cell r="E7">
            <v>2</v>
          </cell>
        </row>
        <row r="8">
          <cell r="D8" t="str">
            <v>sma241020/edu216143/10/3r5z6</v>
          </cell>
          <cell r="E8">
            <v>2</v>
          </cell>
        </row>
        <row r="9">
          <cell r="D9" t="str">
            <v>sma241020/edu216143/10/6w2g3</v>
          </cell>
          <cell r="E9">
            <v>0</v>
          </cell>
        </row>
        <row r="10">
          <cell r="D10" t="str">
            <v>sma241020/edu216143/10/3g953</v>
          </cell>
          <cell r="E10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4">
          <cell r="D4" t="str">
            <v>sma241120/edu216143/11/6z9g3</v>
          </cell>
        </row>
        <row r="5">
          <cell r="D5" t="str">
            <v>sma241120/edu216143/11/652q3</v>
          </cell>
        </row>
        <row r="6">
          <cell r="D6" t="str">
            <v>sma241120/edu216143/11/6wgg6</v>
          </cell>
        </row>
        <row r="7">
          <cell r="D7" t="str">
            <v>sma241120/edu216143/11/64gq3</v>
          </cell>
        </row>
        <row r="8">
          <cell r="D8" t="str">
            <v>sma241120/edu216143/11/394g6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23"/>
  <sheetViews>
    <sheetView workbookViewId="0">
      <selection activeCell="C10" sqref="C10:C23"/>
    </sheetView>
  </sheetViews>
  <sheetFormatPr defaultRowHeight="12"/>
  <cols>
    <col min="1" max="1" width="7.1640625" customWidth="1"/>
    <col min="2" max="2" width="20.1640625" customWidth="1"/>
    <col min="3" max="3" width="39" customWidth="1"/>
    <col min="4" max="4" width="20.83203125" customWidth="1"/>
    <col min="5" max="5" width="24.6640625" customWidth="1"/>
    <col min="6" max="6" width="12.83203125" customWidth="1"/>
    <col min="7" max="7" width="14.33203125" customWidth="1"/>
    <col min="8" max="8" width="27.5" customWidth="1"/>
    <col min="9" max="9" width="13" customWidth="1"/>
    <col min="10" max="10" width="22.5" customWidth="1"/>
    <col min="11" max="11" width="22.1640625" customWidth="1"/>
    <col min="12" max="12" width="23.6640625" customWidth="1"/>
  </cols>
  <sheetData>
    <row r="2" spans="1:12" ht="14.25">
      <c r="A2" s="29" t="s">
        <v>18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2" ht="14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15">
      <c r="A4" s="30" t="s">
        <v>19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12" ht="15">
      <c r="A5" s="30" t="s">
        <v>20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spans="1:12" ht="15">
      <c r="A6" s="31" t="s">
        <v>21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</row>
    <row r="7" spans="1:12" ht="12.75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</row>
    <row r="8" spans="1:12" ht="12.75">
      <c r="A8" s="2"/>
      <c r="B8" s="2"/>
      <c r="C8" s="2"/>
      <c r="D8" s="3"/>
      <c r="E8" s="2"/>
      <c r="F8" s="2"/>
      <c r="G8" s="2"/>
      <c r="H8" s="2"/>
      <c r="I8" s="2"/>
      <c r="J8" s="2"/>
      <c r="K8" s="2"/>
      <c r="L8" s="2"/>
    </row>
    <row r="9" spans="1:12" ht="38.25">
      <c r="A9" s="4" t="s">
        <v>0</v>
      </c>
      <c r="B9" s="4" t="s">
        <v>10</v>
      </c>
      <c r="C9" s="4" t="s">
        <v>1</v>
      </c>
      <c r="D9" s="4" t="s">
        <v>7</v>
      </c>
      <c r="E9" s="4" t="s">
        <v>12</v>
      </c>
      <c r="F9" s="4" t="s">
        <v>8</v>
      </c>
      <c r="G9" s="4" t="s">
        <v>9</v>
      </c>
      <c r="H9" s="4" t="s">
        <v>2</v>
      </c>
      <c r="I9" s="4" t="s">
        <v>3</v>
      </c>
      <c r="J9" s="4" t="s">
        <v>4</v>
      </c>
      <c r="K9" s="4" t="s">
        <v>5</v>
      </c>
      <c r="L9" s="4" t="s">
        <v>6</v>
      </c>
    </row>
    <row r="10" spans="1:12" ht="25.5">
      <c r="A10" s="5">
        <v>1</v>
      </c>
      <c r="B10" s="5" t="str">
        <f>[1]Sheet1!D4</f>
        <v>sma24520/edu216143/5/674v8</v>
      </c>
      <c r="C10" s="5"/>
      <c r="D10" s="5" t="s">
        <v>11</v>
      </c>
      <c r="E10" s="5" t="str">
        <f>'[2]7 кл.'!$E$14</f>
        <v>МБОУ "СОШ №2"</v>
      </c>
      <c r="F10" s="5" t="s">
        <v>14</v>
      </c>
      <c r="G10" s="5">
        <v>5</v>
      </c>
      <c r="H10" s="5" t="s">
        <v>16</v>
      </c>
      <c r="I10" s="5">
        <f>[1]Sheet1!E4</f>
        <v>2</v>
      </c>
      <c r="J10" s="5">
        <v>8</v>
      </c>
      <c r="K10" s="6">
        <v>0.25</v>
      </c>
      <c r="L10" s="5" t="s">
        <v>13</v>
      </c>
    </row>
    <row r="11" spans="1:12" ht="25.5">
      <c r="A11" s="5">
        <v>2</v>
      </c>
      <c r="B11" s="5" t="str">
        <f>[1]Sheet1!D5</f>
        <v>sma24520/edu216143/5/6wgwz</v>
      </c>
      <c r="C11" s="5"/>
      <c r="D11" s="5" t="s">
        <v>11</v>
      </c>
      <c r="E11" s="5" t="str">
        <f>'[2]7 кл.'!$E$14</f>
        <v>МБОУ "СОШ №2"</v>
      </c>
      <c r="F11" s="5" t="s">
        <v>14</v>
      </c>
      <c r="G11" s="5">
        <v>5</v>
      </c>
      <c r="H11" s="5" t="str">
        <f>$H$10</f>
        <v>Перевезенцева Елена Николаевна</v>
      </c>
      <c r="I11" s="5">
        <f>[1]Sheet1!E5</f>
        <v>1</v>
      </c>
      <c r="J11" s="5">
        <v>8</v>
      </c>
      <c r="K11" s="7">
        <v>0.125</v>
      </c>
      <c r="L11" s="5" t="s">
        <v>13</v>
      </c>
    </row>
    <row r="12" spans="1:12" ht="25.5">
      <c r="A12" s="5">
        <v>3</v>
      </c>
      <c r="B12" s="5" t="str">
        <f>[1]Sheet1!D6</f>
        <v>sma24520/edu216143/5/68zgv</v>
      </c>
      <c r="C12" s="5"/>
      <c r="D12" s="5" t="s">
        <v>11</v>
      </c>
      <c r="E12" s="5" t="str">
        <f>'[2]7 кл.'!$E$14</f>
        <v>МБОУ "СОШ №2"</v>
      </c>
      <c r="F12" s="5" t="s">
        <v>15</v>
      </c>
      <c r="G12" s="5">
        <v>5</v>
      </c>
      <c r="H12" s="5" t="s">
        <v>17</v>
      </c>
      <c r="I12" s="5">
        <f>[1]Sheet1!E6</f>
        <v>1</v>
      </c>
      <c r="J12" s="5">
        <v>8</v>
      </c>
      <c r="K12" s="7">
        <v>0.125</v>
      </c>
      <c r="L12" s="5" t="s">
        <v>13</v>
      </c>
    </row>
    <row r="13" spans="1:12" ht="25.5">
      <c r="A13" s="5">
        <v>4</v>
      </c>
      <c r="B13" s="5" t="str">
        <f>[1]Sheet1!D7</f>
        <v>sma24520/edu216143/5/652v4</v>
      </c>
      <c r="C13" s="5"/>
      <c r="D13" s="5" t="s">
        <v>11</v>
      </c>
      <c r="E13" s="5" t="str">
        <f>'[2]7 кл.'!$E$14</f>
        <v>МБОУ "СОШ №2"</v>
      </c>
      <c r="F13" s="5" t="str">
        <f>F10</f>
        <v>5А</v>
      </c>
      <c r="G13" s="5">
        <v>5</v>
      </c>
      <c r="H13" s="5" t="str">
        <f>$H$10</f>
        <v>Перевезенцева Елена Николаевна</v>
      </c>
      <c r="I13" s="5">
        <f>[1]Sheet1!E7</f>
        <v>1</v>
      </c>
      <c r="J13" s="5">
        <v>8</v>
      </c>
      <c r="K13" s="7">
        <v>0.125</v>
      </c>
      <c r="L13" s="5" t="s">
        <v>13</v>
      </c>
    </row>
    <row r="14" spans="1:12" ht="25.5">
      <c r="A14" s="5">
        <v>5</v>
      </c>
      <c r="B14" s="5" t="str">
        <f>[1]Sheet1!D8</f>
        <v>sma24520/edu216143/5/64gvr</v>
      </c>
      <c r="C14" s="5"/>
      <c r="D14" s="5" t="s">
        <v>11</v>
      </c>
      <c r="E14" s="5" t="str">
        <f>'[2]7 кл.'!$E$14</f>
        <v>МБОУ "СОШ №2"</v>
      </c>
      <c r="F14" s="5" t="str">
        <f>F11</f>
        <v>5А</v>
      </c>
      <c r="G14" s="5">
        <v>5</v>
      </c>
      <c r="H14" s="5" t="str">
        <f>$H$10</f>
        <v>Перевезенцева Елена Николаевна</v>
      </c>
      <c r="I14" s="5">
        <f>[1]Sheet1!E8</f>
        <v>1</v>
      </c>
      <c r="J14" s="5">
        <v>8</v>
      </c>
      <c r="K14" s="7">
        <v>0.125</v>
      </c>
      <c r="L14" s="5" t="s">
        <v>13</v>
      </c>
    </row>
    <row r="15" spans="1:12" ht="25.5">
      <c r="A15" s="5">
        <v>6</v>
      </c>
      <c r="B15" s="5" t="str">
        <f>[1]Sheet1!D9</f>
        <v>sma24520/edu216143/5/3r79g</v>
      </c>
      <c r="C15" s="5"/>
      <c r="D15" s="5" t="s">
        <v>11</v>
      </c>
      <c r="E15" s="5" t="str">
        <f>'[2]7 кл.'!$E$14</f>
        <v>МБОУ "СОШ №2"</v>
      </c>
      <c r="F15" s="5" t="s">
        <v>15</v>
      </c>
      <c r="G15" s="5">
        <v>5</v>
      </c>
      <c r="H15" s="5" t="str">
        <f>$H$12</f>
        <v>Владимирова Татьяна Александровна</v>
      </c>
      <c r="I15" s="5">
        <f>[1]Sheet1!E9</f>
        <v>1</v>
      </c>
      <c r="J15" s="5">
        <v>8</v>
      </c>
      <c r="K15" s="7">
        <v>0.125</v>
      </c>
      <c r="L15" s="5" t="s">
        <v>13</v>
      </c>
    </row>
    <row r="16" spans="1:12" ht="25.5">
      <c r="A16" s="5">
        <v>7</v>
      </c>
      <c r="B16" s="5" t="str">
        <f>[1]Sheet1!D10</f>
        <v>sma24520/edu216143/5/3qg5v</v>
      </c>
      <c r="C16" s="5"/>
      <c r="D16" s="5" t="s">
        <v>11</v>
      </c>
      <c r="E16" s="5" t="str">
        <f>'[2]7 кл.'!$E$14</f>
        <v>МБОУ "СОШ №2"</v>
      </c>
      <c r="F16" s="5" t="str">
        <f>F10</f>
        <v>5А</v>
      </c>
      <c r="G16" s="5">
        <v>5</v>
      </c>
      <c r="H16" s="5" t="str">
        <f>$H$10</f>
        <v>Перевезенцева Елена Николаевна</v>
      </c>
      <c r="I16" s="5">
        <f>[1]Sheet1!E10</f>
        <v>1</v>
      </c>
      <c r="J16" s="5">
        <v>8</v>
      </c>
      <c r="K16" s="7">
        <v>0.125</v>
      </c>
      <c r="L16" s="5" t="s">
        <v>13</v>
      </c>
    </row>
    <row r="17" spans="1:12" ht="25.5">
      <c r="A17" s="5">
        <v>8</v>
      </c>
      <c r="B17" s="5" t="str">
        <f>[1]Sheet1!D11</f>
        <v>sma24520/edu216143/5/3g4wr</v>
      </c>
      <c r="C17" s="5"/>
      <c r="D17" s="5" t="s">
        <v>11</v>
      </c>
      <c r="E17" s="5" t="str">
        <f>'[2]7 кл.'!$E$14</f>
        <v>МБОУ "СОШ №2"</v>
      </c>
      <c r="F17" s="5" t="s">
        <v>15</v>
      </c>
      <c r="G17" s="5">
        <v>5</v>
      </c>
      <c r="H17" s="5" t="str">
        <f>$H$12</f>
        <v>Владимирова Татьяна Александровна</v>
      </c>
      <c r="I17" s="5">
        <f>[1]Sheet1!E11</f>
        <v>1</v>
      </c>
      <c r="J17" s="5">
        <v>8</v>
      </c>
      <c r="K17" s="7">
        <v>0.125</v>
      </c>
      <c r="L17" s="5" t="s">
        <v>13</v>
      </c>
    </row>
    <row r="18" spans="1:12" ht="25.5">
      <c r="A18" s="5">
        <v>9</v>
      </c>
      <c r="B18" s="5" t="str">
        <f>[1]Sheet1!D12</f>
        <v>sma24520/edu216143/5/394v2</v>
      </c>
      <c r="C18" s="5"/>
      <c r="D18" s="5" t="s">
        <v>11</v>
      </c>
      <c r="E18" s="5" t="str">
        <f>'[2]7 кл.'!$E$14</f>
        <v>МБОУ "СОШ №2"</v>
      </c>
      <c r="F18" s="5" t="s">
        <v>15</v>
      </c>
      <c r="G18" s="5">
        <v>5</v>
      </c>
      <c r="H18" s="5" t="str">
        <f>$H$12</f>
        <v>Владимирова Татьяна Александровна</v>
      </c>
      <c r="I18" s="5">
        <f>[1]Sheet1!E12</f>
        <v>1</v>
      </c>
      <c r="J18" s="5">
        <v>8</v>
      </c>
      <c r="K18" s="7">
        <v>0.125</v>
      </c>
      <c r="L18" s="5" t="s">
        <v>13</v>
      </c>
    </row>
    <row r="19" spans="1:12" ht="25.5">
      <c r="A19" s="5">
        <v>10</v>
      </c>
      <c r="B19" s="5" t="str">
        <f>[1]Sheet1!D13</f>
        <v>sma24520/edu216143/5/6z9vv</v>
      </c>
      <c r="C19" s="5"/>
      <c r="D19" s="5" t="s">
        <v>11</v>
      </c>
      <c r="E19" s="5" t="str">
        <f>'[2]7 кл.'!$E$14</f>
        <v>МБОУ "СОШ №2"</v>
      </c>
      <c r="F19" s="5" t="s">
        <v>14</v>
      </c>
      <c r="G19" s="5">
        <v>5</v>
      </c>
      <c r="H19" s="5" t="str">
        <f>$H$10</f>
        <v>Перевезенцева Елена Николаевна</v>
      </c>
      <c r="I19" s="5">
        <f>[1]Sheet1!E13</f>
        <v>0</v>
      </c>
      <c r="J19" s="5">
        <v>8</v>
      </c>
      <c r="K19" s="6">
        <v>0</v>
      </c>
      <c r="L19" s="5" t="s">
        <v>13</v>
      </c>
    </row>
    <row r="20" spans="1:12" ht="25.5">
      <c r="A20" s="5">
        <v>11</v>
      </c>
      <c r="B20" s="5" t="str">
        <f>[1]Sheet1!D14</f>
        <v>sma24520/edu216143/5/6z9v8</v>
      </c>
      <c r="C20" s="5"/>
      <c r="D20" s="5" t="s">
        <v>11</v>
      </c>
      <c r="E20" s="5" t="str">
        <f>'[2]7 кл.'!$E$14</f>
        <v>МБОУ "СОШ №2"</v>
      </c>
      <c r="F20" s="5" t="s">
        <v>14</v>
      </c>
      <c r="G20" s="5">
        <v>5</v>
      </c>
      <c r="H20" s="5" t="str">
        <f>$H$10</f>
        <v>Перевезенцева Елена Николаевна</v>
      </c>
      <c r="I20" s="5">
        <f>[1]Sheet1!E14</f>
        <v>0</v>
      </c>
      <c r="J20" s="5">
        <v>8</v>
      </c>
      <c r="K20" s="6">
        <v>0</v>
      </c>
      <c r="L20" s="5" t="s">
        <v>13</v>
      </c>
    </row>
    <row r="21" spans="1:12" ht="25.5">
      <c r="A21" s="5">
        <v>12</v>
      </c>
      <c r="B21" s="5" t="str">
        <f>[1]Sheet1!D15</f>
        <v>sma24520/edu216143/5/652q4</v>
      </c>
      <c r="C21" s="5"/>
      <c r="D21" s="5" t="s">
        <v>11</v>
      </c>
      <c r="E21" s="5" t="str">
        <f>'[2]7 кл.'!$E$14</f>
        <v>МБОУ "СОШ №2"</v>
      </c>
      <c r="F21" s="5" t="s">
        <v>15</v>
      </c>
      <c r="G21" s="5">
        <v>5</v>
      </c>
      <c r="H21" s="5" t="str">
        <f>$H$12</f>
        <v>Владимирова Татьяна Александровна</v>
      </c>
      <c r="I21" s="5">
        <f>[1]Sheet1!E15</f>
        <v>0</v>
      </c>
      <c r="J21" s="5">
        <v>8</v>
      </c>
      <c r="K21" s="6">
        <v>0</v>
      </c>
      <c r="L21" s="5" t="s">
        <v>13</v>
      </c>
    </row>
    <row r="22" spans="1:12" ht="25.5">
      <c r="A22" s="5">
        <v>13</v>
      </c>
      <c r="B22" s="5" t="str">
        <f>[1]Sheet1!D16</f>
        <v>sma24520/edu216143/5/3vvzv</v>
      </c>
      <c r="C22" s="5"/>
      <c r="D22" s="5" t="s">
        <v>11</v>
      </c>
      <c r="E22" s="5" t="str">
        <f>'[2]7 кл.'!$E$14</f>
        <v>МБОУ "СОШ №2"</v>
      </c>
      <c r="F22" s="5" t="s">
        <v>15</v>
      </c>
      <c r="G22" s="5">
        <v>5</v>
      </c>
      <c r="H22" s="5" t="str">
        <f>$H$12</f>
        <v>Владимирова Татьяна Александровна</v>
      </c>
      <c r="I22" s="5">
        <f>[1]Sheet1!E16</f>
        <v>0</v>
      </c>
      <c r="J22" s="5">
        <v>8</v>
      </c>
      <c r="K22" s="6">
        <v>0</v>
      </c>
      <c r="L22" s="5" t="s">
        <v>13</v>
      </c>
    </row>
    <row r="23" spans="1:12" ht="25.5">
      <c r="A23" s="5">
        <v>14</v>
      </c>
      <c r="B23" s="5" t="str">
        <f>[1]Sheet1!D17</f>
        <v>sma24520/edu216143/5/3294z</v>
      </c>
      <c r="C23" s="5"/>
      <c r="D23" s="5" t="s">
        <v>11</v>
      </c>
      <c r="E23" s="5" t="str">
        <f>'[2]7 кл.'!$E$14</f>
        <v>МБОУ "СОШ №2"</v>
      </c>
      <c r="F23" s="5" t="s">
        <v>15</v>
      </c>
      <c r="G23" s="5">
        <v>5</v>
      </c>
      <c r="H23" s="5" t="str">
        <f>$H$12</f>
        <v>Владимирова Татьяна Александровна</v>
      </c>
      <c r="I23" s="5">
        <f>[1]Sheet1!E17</f>
        <v>0</v>
      </c>
      <c r="J23" s="5">
        <v>8</v>
      </c>
      <c r="K23" s="6">
        <v>0</v>
      </c>
      <c r="L23" s="5" t="s">
        <v>13</v>
      </c>
    </row>
  </sheetData>
  <mergeCells count="5">
    <mergeCell ref="A7:L7"/>
    <mergeCell ref="A2:L2"/>
    <mergeCell ref="A4:L4"/>
    <mergeCell ref="A5:L5"/>
    <mergeCell ref="A6:L6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6"/>
  <sheetViews>
    <sheetView topLeftCell="A5" workbookViewId="0">
      <selection activeCell="C9" sqref="C9:C16"/>
    </sheetView>
  </sheetViews>
  <sheetFormatPr defaultRowHeight="12"/>
  <cols>
    <col min="2" max="2" width="30.1640625" customWidth="1"/>
    <col min="3" max="3" width="32.1640625" customWidth="1"/>
    <col min="4" max="4" width="20.5" customWidth="1"/>
    <col min="5" max="5" width="18.83203125" customWidth="1"/>
    <col min="6" max="6" width="9.33203125" customWidth="1"/>
    <col min="8" max="8" width="21.83203125" customWidth="1"/>
    <col min="9" max="9" width="8.33203125" customWidth="1"/>
    <col min="10" max="10" width="11.83203125" customWidth="1"/>
    <col min="11" max="11" width="10.33203125" customWidth="1"/>
    <col min="12" max="12" width="16.1640625" customWidth="1"/>
  </cols>
  <sheetData>
    <row r="1" spans="1:12" ht="14.25">
      <c r="A1" s="29" t="s">
        <v>22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ht="14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5">
      <c r="A3" s="30" t="s">
        <v>26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2" ht="15">
      <c r="A4" s="30" t="s">
        <v>20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12" ht="15">
      <c r="A5" s="31" t="s">
        <v>21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</row>
    <row r="6" spans="1:12" ht="12.75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2" ht="12.75">
      <c r="A7" s="2"/>
      <c r="B7" s="2"/>
      <c r="C7" s="2"/>
      <c r="D7" s="3"/>
      <c r="E7" s="2"/>
      <c r="F7" s="2"/>
      <c r="G7" s="2"/>
      <c r="H7" s="2"/>
      <c r="I7" s="2"/>
      <c r="J7" s="2"/>
      <c r="K7" s="2"/>
      <c r="L7" s="2"/>
    </row>
    <row r="8" spans="1:12" ht="63.75">
      <c r="A8" s="8" t="s">
        <v>0</v>
      </c>
      <c r="B8" s="8" t="s">
        <v>10</v>
      </c>
      <c r="C8" s="8" t="s">
        <v>1</v>
      </c>
      <c r="D8" s="8" t="s">
        <v>7</v>
      </c>
      <c r="E8" s="8" t="s">
        <v>12</v>
      </c>
      <c r="F8" s="8" t="s">
        <v>8</v>
      </c>
      <c r="G8" s="8" t="s">
        <v>9</v>
      </c>
      <c r="H8" s="8" t="s">
        <v>2</v>
      </c>
      <c r="I8" s="8" t="s">
        <v>3</v>
      </c>
      <c r="J8" s="8" t="s">
        <v>4</v>
      </c>
      <c r="K8" s="8" t="s">
        <v>5</v>
      </c>
      <c r="L8" s="8" t="s">
        <v>6</v>
      </c>
    </row>
    <row r="9" spans="1:12" ht="25.5">
      <c r="A9" s="8"/>
      <c r="B9" s="5" t="s">
        <v>43</v>
      </c>
      <c r="C9" s="5"/>
      <c r="D9" s="5" t="s">
        <v>11</v>
      </c>
      <c r="E9" s="5" t="str">
        <f>'[2]7 кл.'!$E$14</f>
        <v>МБОУ "СОШ №2"</v>
      </c>
      <c r="F9" s="5" t="s">
        <v>23</v>
      </c>
      <c r="G9" s="5">
        <v>6</v>
      </c>
      <c r="H9" s="5" t="s">
        <v>16</v>
      </c>
      <c r="I9" s="9">
        <v>1</v>
      </c>
      <c r="J9" s="9">
        <v>8</v>
      </c>
      <c r="K9" s="7">
        <v>0.125</v>
      </c>
      <c r="L9" s="5" t="s">
        <v>13</v>
      </c>
    </row>
    <row r="10" spans="1:12" ht="24.75" customHeight="1">
      <c r="A10" s="5">
        <v>2</v>
      </c>
      <c r="B10" s="5" t="str">
        <f>[3]Sheet1!D4</f>
        <v>sma24620/edu216143/6/6z9v8</v>
      </c>
      <c r="C10" s="5"/>
      <c r="D10" s="5" t="s">
        <v>11</v>
      </c>
      <c r="E10" s="5" t="str">
        <f>'[2]7 кл.'!$E$14</f>
        <v>МБОУ "СОШ №2"</v>
      </c>
      <c r="F10" s="5" t="s">
        <v>24</v>
      </c>
      <c r="G10" s="5">
        <v>6</v>
      </c>
      <c r="H10" s="5" t="s">
        <v>25</v>
      </c>
      <c r="I10" s="9">
        <f>[3]Sheet1!E4</f>
        <v>1</v>
      </c>
      <c r="J10" s="9">
        <v>8</v>
      </c>
      <c r="K10" s="6">
        <v>0</v>
      </c>
      <c r="L10" s="5" t="s">
        <v>13</v>
      </c>
    </row>
    <row r="11" spans="1:12" ht="27" customHeight="1">
      <c r="A11" s="5">
        <v>3</v>
      </c>
      <c r="B11" s="5" t="str">
        <f>[3]Sheet1!D5</f>
        <v>sma24620/edu216143/6/6wgwz</v>
      </c>
      <c r="C11" s="5"/>
      <c r="D11" s="5" t="s">
        <v>11</v>
      </c>
      <c r="E11" s="5" t="str">
        <f>'[2]7 кл.'!$E$14</f>
        <v>МБОУ "СОШ №2"</v>
      </c>
      <c r="F11" s="5" t="str">
        <f>$F$10</f>
        <v>6Б</v>
      </c>
      <c r="G11" s="5">
        <v>6</v>
      </c>
      <c r="H11" s="5" t="str">
        <f>$H$10</f>
        <v>Мартынова Вера Андреевна</v>
      </c>
      <c r="I11" s="9">
        <f>[3]Sheet1!E5</f>
        <v>0</v>
      </c>
      <c r="J11" s="9">
        <v>8</v>
      </c>
      <c r="K11" s="6">
        <v>0</v>
      </c>
      <c r="L11" s="5" t="s">
        <v>13</v>
      </c>
    </row>
    <row r="12" spans="1:12" ht="27.75" customHeight="1">
      <c r="A12" s="5">
        <v>4</v>
      </c>
      <c r="B12" s="5" t="str">
        <f>[3]Sheet1!D6</f>
        <v>sma24620/edu216143/6/6wgw8</v>
      </c>
      <c r="C12" s="5"/>
      <c r="D12" s="5" t="s">
        <v>11</v>
      </c>
      <c r="E12" s="5" t="str">
        <f>'[2]7 кл.'!$E$14</f>
        <v>МБОУ "СОШ №2"</v>
      </c>
      <c r="F12" s="5" t="str">
        <f>$F$10</f>
        <v>6Б</v>
      </c>
      <c r="G12" s="5">
        <v>6</v>
      </c>
      <c r="H12" s="5" t="str">
        <f>$H$10</f>
        <v>Мартынова Вера Андреевна</v>
      </c>
      <c r="I12" s="9">
        <f>[3]Sheet1!E6</f>
        <v>0</v>
      </c>
      <c r="J12" s="9">
        <v>8</v>
      </c>
      <c r="K12" s="6">
        <v>0</v>
      </c>
      <c r="L12" s="5" t="s">
        <v>13</v>
      </c>
    </row>
    <row r="13" spans="1:12" ht="28.5" customHeight="1">
      <c r="A13" s="10">
        <v>5</v>
      </c>
      <c r="B13" s="11" t="str">
        <f>[3]Sheet1!D7</f>
        <v>sma24620/edu216143/6/652vr</v>
      </c>
      <c r="C13" s="12"/>
      <c r="D13" s="5" t="s">
        <v>11</v>
      </c>
      <c r="E13" s="5" t="str">
        <f>'[2]7 кл.'!$E$14</f>
        <v>МБОУ "СОШ №2"</v>
      </c>
      <c r="F13" s="5" t="str">
        <f>$F$10</f>
        <v>6Б</v>
      </c>
      <c r="G13" s="5">
        <v>6</v>
      </c>
      <c r="H13" s="5" t="str">
        <f>$H$10</f>
        <v>Мартынова Вера Андреевна</v>
      </c>
      <c r="I13" s="13">
        <f>[3]Sheet1!E7</f>
        <v>0</v>
      </c>
      <c r="J13" s="13">
        <v>8</v>
      </c>
      <c r="K13" s="6">
        <v>0</v>
      </c>
      <c r="L13" s="5" t="s">
        <v>13</v>
      </c>
    </row>
    <row r="14" spans="1:12" ht="28.5" customHeight="1">
      <c r="A14" s="14">
        <v>6</v>
      </c>
      <c r="B14" s="11" t="str">
        <f>[3]Sheet1!D8</f>
        <v>sma24620/edu216143/6/652v4</v>
      </c>
      <c r="C14" s="12"/>
      <c r="D14" s="5" t="s">
        <v>11</v>
      </c>
      <c r="E14" s="5" t="str">
        <f>'[2]7 кл.'!$E$14</f>
        <v>МБОУ "СОШ №2"</v>
      </c>
      <c r="F14" s="5" t="s">
        <v>24</v>
      </c>
      <c r="G14" s="5">
        <v>6</v>
      </c>
      <c r="H14" s="5" t="str">
        <f>$H$11</f>
        <v>Мартынова Вера Андреевна</v>
      </c>
      <c r="I14" s="13">
        <f>[3]Sheet1!E8</f>
        <v>0</v>
      </c>
      <c r="J14" s="13">
        <v>8</v>
      </c>
      <c r="K14" s="6">
        <v>0</v>
      </c>
      <c r="L14" s="5" t="s">
        <v>13</v>
      </c>
    </row>
    <row r="15" spans="1:12" ht="29.25" customHeight="1">
      <c r="A15" s="14">
        <v>7</v>
      </c>
      <c r="B15" s="11" t="str">
        <f>[3]Sheet1!D9</f>
        <v>sma24620/edu216143/6/64gvr</v>
      </c>
      <c r="C15" s="12"/>
      <c r="D15" s="5" t="s">
        <v>11</v>
      </c>
      <c r="E15" s="5" t="str">
        <f>'[2]7 кл.'!$E$14</f>
        <v>МБОУ "СОШ №2"</v>
      </c>
      <c r="F15" s="5" t="str">
        <f>$F$10</f>
        <v>6Б</v>
      </c>
      <c r="G15" s="5">
        <v>6</v>
      </c>
      <c r="H15" s="5" t="str">
        <f>$H$10</f>
        <v>Мартынова Вера Андреевна</v>
      </c>
      <c r="I15" s="13">
        <f>[3]Sheet1!E9</f>
        <v>0</v>
      </c>
      <c r="J15" s="13">
        <v>8</v>
      </c>
      <c r="K15" s="6">
        <v>0</v>
      </c>
      <c r="L15" s="5" t="s">
        <v>13</v>
      </c>
    </row>
    <row r="16" spans="1:12" ht="27.75" customHeight="1">
      <c r="A16" s="14">
        <v>8</v>
      </c>
      <c r="B16" s="11" t="str">
        <f>[3]Sheet1!D10</f>
        <v>sma24620/edu216143/6/64gv7</v>
      </c>
      <c r="C16" s="12"/>
      <c r="D16" s="5" t="s">
        <v>11</v>
      </c>
      <c r="E16" s="5" t="str">
        <f>'[2]7 кл.'!$E$14</f>
        <v>МБОУ "СОШ №2"</v>
      </c>
      <c r="F16" s="13" t="str">
        <f>$F$10</f>
        <v>6Б</v>
      </c>
      <c r="G16" s="5">
        <v>6</v>
      </c>
      <c r="H16" s="5" t="str">
        <f>$H$10</f>
        <v>Мартынова Вера Андреевна</v>
      </c>
      <c r="I16" s="13">
        <f>[3]Sheet1!E10</f>
        <v>0</v>
      </c>
      <c r="J16" s="13">
        <v>8</v>
      </c>
      <c r="K16" s="6">
        <v>0</v>
      </c>
      <c r="L16" s="5" t="s">
        <v>13</v>
      </c>
    </row>
  </sheetData>
  <mergeCells count="5">
    <mergeCell ref="A1:L1"/>
    <mergeCell ref="A3:L3"/>
    <mergeCell ref="A4:L4"/>
    <mergeCell ref="A5:L5"/>
    <mergeCell ref="A6:L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2"/>
  <sheetViews>
    <sheetView topLeftCell="A5" workbookViewId="0">
      <selection activeCell="C9" sqref="C9:C17"/>
    </sheetView>
  </sheetViews>
  <sheetFormatPr defaultRowHeight="12"/>
  <cols>
    <col min="2" max="2" width="27.5" customWidth="1"/>
    <col min="3" max="3" width="23.5" customWidth="1"/>
    <col min="4" max="4" width="18.33203125" customWidth="1"/>
    <col min="5" max="5" width="19.83203125" customWidth="1"/>
    <col min="8" max="8" width="16" customWidth="1"/>
    <col min="12" max="12" width="13.33203125" customWidth="1"/>
  </cols>
  <sheetData>
    <row r="1" spans="1:12" ht="14.25">
      <c r="A1" s="29" t="s">
        <v>18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ht="14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5">
      <c r="A3" s="30" t="s">
        <v>77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2" ht="15">
      <c r="A4" s="30" t="s">
        <v>27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12" ht="15">
      <c r="A5" s="31" t="s">
        <v>21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</row>
    <row r="6" spans="1:12" ht="12.75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2" ht="12.75">
      <c r="A7" s="2"/>
      <c r="B7" s="2"/>
      <c r="C7" s="2"/>
      <c r="D7" s="3"/>
      <c r="E7" s="2"/>
      <c r="F7" s="2"/>
      <c r="G7" s="2"/>
      <c r="H7" s="2"/>
      <c r="I7" s="2"/>
      <c r="J7" s="2"/>
      <c r="K7" s="2"/>
      <c r="L7" s="2"/>
    </row>
    <row r="8" spans="1:12" ht="51">
      <c r="A8" s="4" t="s">
        <v>0</v>
      </c>
      <c r="B8" s="4" t="s">
        <v>10</v>
      </c>
      <c r="C8" s="4" t="s">
        <v>1</v>
      </c>
      <c r="D8" s="4" t="s">
        <v>7</v>
      </c>
      <c r="E8" s="4" t="s">
        <v>12</v>
      </c>
      <c r="F8" s="4" t="s">
        <v>8</v>
      </c>
      <c r="G8" s="4" t="s">
        <v>9</v>
      </c>
      <c r="H8" s="4" t="s">
        <v>2</v>
      </c>
      <c r="I8" s="4" t="s">
        <v>3</v>
      </c>
      <c r="J8" s="4" t="s">
        <v>4</v>
      </c>
      <c r="K8" s="4" t="s">
        <v>5</v>
      </c>
      <c r="L8" s="4" t="s">
        <v>6</v>
      </c>
    </row>
    <row r="9" spans="1:12" ht="25.5">
      <c r="A9" s="5">
        <v>1</v>
      </c>
      <c r="B9" s="26" t="s">
        <v>68</v>
      </c>
      <c r="C9" s="24"/>
      <c r="D9" s="22" t="s">
        <v>11</v>
      </c>
      <c r="E9" s="5" t="str">
        <f>'[2]7 кл.'!$E$14</f>
        <v>МБОУ "СОШ №2"</v>
      </c>
      <c r="F9" s="5" t="s">
        <v>42</v>
      </c>
      <c r="G9" s="5">
        <v>7</v>
      </c>
      <c r="H9" s="5" t="s">
        <v>36</v>
      </c>
      <c r="I9" s="23">
        <v>5</v>
      </c>
      <c r="J9" s="5">
        <v>8</v>
      </c>
      <c r="K9" s="7">
        <v>0.625</v>
      </c>
      <c r="L9" s="5" t="s">
        <v>13</v>
      </c>
    </row>
    <row r="10" spans="1:12" ht="25.5">
      <c r="A10" s="5">
        <v>2</v>
      </c>
      <c r="B10" s="26" t="s">
        <v>69</v>
      </c>
      <c r="C10" s="24"/>
      <c r="D10" s="22" t="s">
        <v>11</v>
      </c>
      <c r="E10" s="5" t="str">
        <f>'[2]7 кл.'!$E$14</f>
        <v>МБОУ "СОШ №2"</v>
      </c>
      <c r="F10" s="5" t="s">
        <v>42</v>
      </c>
      <c r="G10" s="5">
        <v>7</v>
      </c>
      <c r="H10" s="5" t="s">
        <v>36</v>
      </c>
      <c r="I10" s="23">
        <v>5</v>
      </c>
      <c r="J10" s="5">
        <v>8</v>
      </c>
      <c r="K10" s="7">
        <v>0.625</v>
      </c>
      <c r="L10" s="5" t="s">
        <v>13</v>
      </c>
    </row>
    <row r="11" spans="1:12" ht="25.5">
      <c r="A11" s="5">
        <v>3</v>
      </c>
      <c r="B11" s="26" t="s">
        <v>70</v>
      </c>
      <c r="C11" s="24"/>
      <c r="D11" s="22" t="s">
        <v>11</v>
      </c>
      <c r="E11" s="5" t="str">
        <f>'[2]7 кл.'!$E$14</f>
        <v>МБОУ "СОШ №2"</v>
      </c>
      <c r="F11" s="5" t="s">
        <v>42</v>
      </c>
      <c r="G11" s="5">
        <v>7</v>
      </c>
      <c r="H11" s="5" t="s">
        <v>36</v>
      </c>
      <c r="I11" s="23">
        <v>4</v>
      </c>
      <c r="J11" s="5">
        <v>8</v>
      </c>
      <c r="K11" s="6">
        <v>0.5</v>
      </c>
      <c r="L11" s="5" t="s">
        <v>13</v>
      </c>
    </row>
    <row r="12" spans="1:12" ht="25.5">
      <c r="A12" s="5">
        <v>4</v>
      </c>
      <c r="B12" s="26" t="s">
        <v>71</v>
      </c>
      <c r="C12" s="24"/>
      <c r="D12" s="22" t="s">
        <v>11</v>
      </c>
      <c r="E12" s="5" t="str">
        <f>'[2]7 кл.'!$E$14</f>
        <v>МБОУ "СОШ №2"</v>
      </c>
      <c r="F12" s="5" t="s">
        <v>42</v>
      </c>
      <c r="G12" s="5">
        <v>7</v>
      </c>
      <c r="H12" s="5" t="s">
        <v>36</v>
      </c>
      <c r="I12" s="23">
        <v>4</v>
      </c>
      <c r="J12" s="5">
        <v>8</v>
      </c>
      <c r="K12" s="6">
        <v>0.5</v>
      </c>
      <c r="L12" s="5" t="s">
        <v>13</v>
      </c>
    </row>
    <row r="13" spans="1:12" ht="25.5">
      <c r="A13" s="5">
        <v>5</v>
      </c>
      <c r="B13" s="26" t="s">
        <v>72</v>
      </c>
      <c r="C13" s="24"/>
      <c r="D13" s="22" t="s">
        <v>11</v>
      </c>
      <c r="E13" s="5" t="str">
        <f>'[2]7 кл.'!$E$14</f>
        <v>МБОУ "СОШ №2"</v>
      </c>
      <c r="F13" s="5" t="s">
        <v>42</v>
      </c>
      <c r="G13" s="5">
        <v>7</v>
      </c>
      <c r="H13" s="5" t="s">
        <v>36</v>
      </c>
      <c r="I13" s="23">
        <v>3</v>
      </c>
      <c r="J13" s="5">
        <v>8</v>
      </c>
      <c r="K13" s="7">
        <v>0.375</v>
      </c>
      <c r="L13" s="5" t="s">
        <v>13</v>
      </c>
    </row>
    <row r="14" spans="1:12" ht="25.5">
      <c r="A14" s="5">
        <v>6</v>
      </c>
      <c r="B14" s="26" t="s">
        <v>73</v>
      </c>
      <c r="C14" s="24"/>
      <c r="D14" s="22" t="s">
        <v>11</v>
      </c>
      <c r="E14" s="5" t="str">
        <f>'[2]7 кл.'!$E$14</f>
        <v>МБОУ "СОШ №2"</v>
      </c>
      <c r="F14" s="5" t="s">
        <v>42</v>
      </c>
      <c r="G14" s="5">
        <v>7</v>
      </c>
      <c r="H14" s="5" t="s">
        <v>36</v>
      </c>
      <c r="I14" s="23">
        <v>3</v>
      </c>
      <c r="J14" s="5">
        <v>8</v>
      </c>
      <c r="K14" s="7">
        <v>0.375</v>
      </c>
      <c r="L14" s="5" t="s">
        <v>13</v>
      </c>
    </row>
    <row r="15" spans="1:12" ht="25.5">
      <c r="A15" s="5">
        <v>7</v>
      </c>
      <c r="B15" s="26" t="s">
        <v>74</v>
      </c>
      <c r="C15" s="24"/>
      <c r="D15" s="22" t="s">
        <v>11</v>
      </c>
      <c r="E15" s="5" t="str">
        <f>'[2]7 кл.'!$E$14</f>
        <v>МБОУ "СОШ №2"</v>
      </c>
      <c r="F15" s="5" t="s">
        <v>42</v>
      </c>
      <c r="G15" s="5">
        <v>7</v>
      </c>
      <c r="H15" s="5" t="s">
        <v>36</v>
      </c>
      <c r="I15" s="23">
        <v>3</v>
      </c>
      <c r="J15" s="5">
        <v>8</v>
      </c>
      <c r="K15" s="7">
        <v>0.375</v>
      </c>
      <c r="L15" s="5" t="s">
        <v>13</v>
      </c>
    </row>
    <row r="16" spans="1:12" ht="25.5">
      <c r="A16" s="5">
        <v>8</v>
      </c>
      <c r="B16" s="26" t="s">
        <v>75</v>
      </c>
      <c r="C16" s="27"/>
      <c r="D16" s="22" t="s">
        <v>11</v>
      </c>
      <c r="E16" s="5" t="str">
        <f>'[2]7 кл.'!$E$14</f>
        <v>МБОУ "СОШ №2"</v>
      </c>
      <c r="F16" s="5" t="s">
        <v>42</v>
      </c>
      <c r="G16" s="5">
        <v>7</v>
      </c>
      <c r="H16" s="5" t="s">
        <v>36</v>
      </c>
      <c r="I16" s="23">
        <v>2</v>
      </c>
      <c r="J16" s="5">
        <v>8</v>
      </c>
      <c r="K16" s="6">
        <v>0.25</v>
      </c>
      <c r="L16" s="5" t="s">
        <v>13</v>
      </c>
    </row>
    <row r="17" spans="1:12" ht="25.5">
      <c r="A17" s="5">
        <v>9</v>
      </c>
      <c r="B17" s="26" t="s">
        <v>76</v>
      </c>
      <c r="C17" s="27"/>
      <c r="D17" s="22" t="s">
        <v>11</v>
      </c>
      <c r="E17" s="5" t="str">
        <f>'[2]7 кл.'!$E$14</f>
        <v>МБОУ "СОШ №2"</v>
      </c>
      <c r="F17" s="5" t="s">
        <v>42</v>
      </c>
      <c r="G17" s="5">
        <v>7</v>
      </c>
      <c r="H17" s="5" t="s">
        <v>36</v>
      </c>
      <c r="I17" s="23">
        <v>1</v>
      </c>
      <c r="J17" s="5">
        <v>8</v>
      </c>
      <c r="K17" s="7">
        <v>0.125</v>
      </c>
      <c r="L17" s="5" t="s">
        <v>13</v>
      </c>
    </row>
    <row r="18" spans="1:12" ht="12.75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20"/>
      <c r="L18" s="19"/>
    </row>
    <row r="19" spans="1:12" ht="12.75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20"/>
      <c r="L19" s="19"/>
    </row>
    <row r="20" spans="1:12" ht="12.75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20"/>
      <c r="L20" s="19"/>
    </row>
    <row r="21" spans="1:12" ht="12.75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20"/>
      <c r="L21" s="19"/>
    </row>
    <row r="22" spans="1:12" ht="12.75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20"/>
      <c r="L22" s="19"/>
    </row>
  </sheetData>
  <mergeCells count="5">
    <mergeCell ref="A1:L1"/>
    <mergeCell ref="A3:L3"/>
    <mergeCell ref="A4:L4"/>
    <mergeCell ref="A5:L5"/>
    <mergeCell ref="A6:L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4:L17"/>
  <sheetViews>
    <sheetView topLeftCell="A4" workbookViewId="0">
      <selection activeCell="C12" sqref="C12:C17"/>
    </sheetView>
  </sheetViews>
  <sheetFormatPr defaultRowHeight="12"/>
  <cols>
    <col min="2" max="2" width="29.1640625" customWidth="1"/>
    <col min="3" max="3" width="22" customWidth="1"/>
    <col min="4" max="4" width="18.83203125" customWidth="1"/>
    <col min="5" max="5" width="15.83203125" customWidth="1"/>
    <col min="6" max="6" width="10.5" customWidth="1"/>
    <col min="8" max="8" width="23.6640625" customWidth="1"/>
    <col min="9" max="9" width="12.33203125" customWidth="1"/>
    <col min="12" max="12" width="24.83203125" customWidth="1"/>
  </cols>
  <sheetData>
    <row r="4" spans="1:12" ht="14.25">
      <c r="A4" s="29" t="s">
        <v>28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12" ht="14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15">
      <c r="A6" s="30" t="s">
        <v>30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</row>
    <row r="7" spans="1:12" ht="15">
      <c r="A7" s="30" t="s">
        <v>27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</row>
    <row r="8" spans="1:12" ht="15">
      <c r="A8" s="31" t="s">
        <v>21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</row>
    <row r="9" spans="1:12" ht="12.75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</row>
    <row r="10" spans="1:12" ht="12.75">
      <c r="A10" s="2"/>
      <c r="B10" s="2"/>
      <c r="C10" s="2"/>
      <c r="D10" s="3"/>
      <c r="E10" s="2"/>
      <c r="F10" s="2"/>
      <c r="G10" s="2"/>
      <c r="H10" s="2"/>
      <c r="I10" s="2"/>
      <c r="J10" s="2"/>
      <c r="K10" s="2"/>
      <c r="L10" s="2"/>
    </row>
    <row r="11" spans="1:12" ht="63.75">
      <c r="A11" s="8" t="s">
        <v>0</v>
      </c>
      <c r="B11" s="8" t="s">
        <v>10</v>
      </c>
      <c r="C11" s="8" t="s">
        <v>1</v>
      </c>
      <c r="D11" s="8" t="s">
        <v>7</v>
      </c>
      <c r="E11" s="8" t="s">
        <v>12</v>
      </c>
      <c r="F11" s="8" t="s">
        <v>8</v>
      </c>
      <c r="G11" s="8" t="s">
        <v>9</v>
      </c>
      <c r="H11" s="8" t="s">
        <v>2</v>
      </c>
      <c r="I11" s="8" t="s">
        <v>3</v>
      </c>
      <c r="J11" s="8" t="s">
        <v>4</v>
      </c>
      <c r="K11" s="8" t="s">
        <v>5</v>
      </c>
      <c r="L11" s="8" t="s">
        <v>6</v>
      </c>
    </row>
    <row r="12" spans="1:12" ht="25.5">
      <c r="A12" s="5">
        <v>1</v>
      </c>
      <c r="B12" s="5" t="str">
        <f>[4]Sheet1!D6</f>
        <v>sma24820/edu216143/8/67488</v>
      </c>
      <c r="C12" s="5"/>
      <c r="D12" s="5" t="s">
        <v>11</v>
      </c>
      <c r="E12" s="5" t="str">
        <f>'[2]7 кл.'!$E$14</f>
        <v>МБОУ "СОШ №2"</v>
      </c>
      <c r="F12" s="5" t="s">
        <v>29</v>
      </c>
      <c r="G12" s="5">
        <v>8</v>
      </c>
      <c r="H12" s="5" t="s">
        <v>16</v>
      </c>
      <c r="I12" s="9">
        <v>2</v>
      </c>
      <c r="J12" s="9">
        <v>8</v>
      </c>
      <c r="K12" s="6">
        <v>0.25</v>
      </c>
      <c r="L12" s="5" t="s">
        <v>13</v>
      </c>
    </row>
    <row r="13" spans="1:12" ht="25.5">
      <c r="A13" s="5">
        <v>2</v>
      </c>
      <c r="B13" s="5" t="str">
        <f>[4]Sheet1!D7</f>
        <v>sma24820/edu216143/8/3vv8v</v>
      </c>
      <c r="C13" s="5"/>
      <c r="D13" s="5" t="s">
        <v>11</v>
      </c>
      <c r="E13" s="5" t="str">
        <f>'[2]7 кл.'!$E$14</f>
        <v>МБОУ "СОШ №2"</v>
      </c>
      <c r="F13" s="5" t="s">
        <v>29</v>
      </c>
      <c r="G13" s="5">
        <v>8</v>
      </c>
      <c r="H13" s="5" t="s">
        <v>16</v>
      </c>
      <c r="I13" s="9">
        <f>[4]Sheet1!E7</f>
        <v>1</v>
      </c>
      <c r="J13" s="9">
        <v>8</v>
      </c>
      <c r="K13" s="7">
        <v>0.125</v>
      </c>
      <c r="L13" s="5" t="s">
        <v>13</v>
      </c>
    </row>
    <row r="14" spans="1:12" ht="25.5">
      <c r="A14" s="5">
        <v>3</v>
      </c>
      <c r="B14" s="5" t="str">
        <f>[4]Sheet1!D8</f>
        <v>sma24820/edu216143/8/68zwv</v>
      </c>
      <c r="C14" s="5"/>
      <c r="D14" s="5" t="s">
        <v>11</v>
      </c>
      <c r="E14" s="5" t="str">
        <f>'[2]7 кл.'!$E$14</f>
        <v>МБОУ "СОШ №2"</v>
      </c>
      <c r="F14" s="5" t="s">
        <v>29</v>
      </c>
      <c r="G14" s="5">
        <v>8</v>
      </c>
      <c r="H14" s="5" t="s">
        <v>16</v>
      </c>
      <c r="I14" s="9">
        <v>1</v>
      </c>
      <c r="J14" s="9">
        <v>8</v>
      </c>
      <c r="K14" s="7">
        <v>0.125</v>
      </c>
      <c r="L14" s="5" t="s">
        <v>13</v>
      </c>
    </row>
    <row r="15" spans="1:12" ht="25.5">
      <c r="A15" s="5">
        <v>4</v>
      </c>
      <c r="B15" s="5" t="str">
        <f>[4]Sheet1!D9</f>
        <v>sma24820/edu216143/8/3qgrv</v>
      </c>
      <c r="C15" s="5"/>
      <c r="D15" s="5" t="s">
        <v>11</v>
      </c>
      <c r="E15" s="5" t="str">
        <f>'[2]7 кл.'!$E$14</f>
        <v>МБОУ "СОШ №2"</v>
      </c>
      <c r="F15" s="5" t="s">
        <v>29</v>
      </c>
      <c r="G15" s="5">
        <v>8</v>
      </c>
      <c r="H15" s="5" t="s">
        <v>16</v>
      </c>
      <c r="I15" s="9">
        <v>0</v>
      </c>
      <c r="J15" s="9">
        <v>8</v>
      </c>
      <c r="K15" s="7">
        <v>0.125</v>
      </c>
      <c r="L15" s="5" t="s">
        <v>13</v>
      </c>
    </row>
    <row r="16" spans="1:12" ht="25.5">
      <c r="A16" s="10">
        <v>5</v>
      </c>
      <c r="B16" s="11" t="s">
        <v>44</v>
      </c>
      <c r="C16" s="11"/>
      <c r="D16" s="5" t="s">
        <v>11</v>
      </c>
      <c r="E16" s="5" t="str">
        <f>'[2]7 кл.'!$E$14</f>
        <v>МБОУ "СОШ №2"</v>
      </c>
      <c r="F16" s="5" t="s">
        <v>29</v>
      </c>
      <c r="G16" s="5">
        <v>8</v>
      </c>
      <c r="H16" s="5" t="s">
        <v>16</v>
      </c>
      <c r="I16" s="13">
        <v>0</v>
      </c>
      <c r="J16" s="13">
        <v>8</v>
      </c>
      <c r="K16" s="6">
        <v>0</v>
      </c>
      <c r="L16" s="5" t="s">
        <v>13</v>
      </c>
    </row>
    <row r="17" spans="1:12" ht="25.5">
      <c r="A17" s="14">
        <v>6</v>
      </c>
      <c r="B17" s="11" t="s">
        <v>45</v>
      </c>
      <c r="C17" s="11"/>
      <c r="D17" s="5" t="s">
        <v>11</v>
      </c>
      <c r="E17" s="5" t="str">
        <f>'[2]7 кл.'!$E$14</f>
        <v>МБОУ "СОШ №2"</v>
      </c>
      <c r="F17" s="5" t="s">
        <v>29</v>
      </c>
      <c r="G17" s="5">
        <v>8</v>
      </c>
      <c r="H17" s="5" t="s">
        <v>16</v>
      </c>
      <c r="I17" s="13">
        <v>0</v>
      </c>
      <c r="J17" s="13">
        <v>8</v>
      </c>
      <c r="K17" s="13">
        <v>0</v>
      </c>
      <c r="L17" s="5" t="s">
        <v>13</v>
      </c>
    </row>
  </sheetData>
  <mergeCells count="5">
    <mergeCell ref="A4:L4"/>
    <mergeCell ref="A6:L6"/>
    <mergeCell ref="A7:L7"/>
    <mergeCell ref="A8:L8"/>
    <mergeCell ref="A9:L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L12"/>
  <sheetViews>
    <sheetView workbookViewId="0">
      <selection activeCell="C9" sqref="C9:C12"/>
    </sheetView>
  </sheetViews>
  <sheetFormatPr defaultRowHeight="12"/>
  <cols>
    <col min="1" max="1" width="5.6640625" customWidth="1"/>
    <col min="2" max="2" width="34.33203125" customWidth="1"/>
    <col min="3" max="3" width="26.83203125" customWidth="1"/>
    <col min="4" max="4" width="20.33203125" customWidth="1"/>
    <col min="5" max="5" width="18.1640625" customWidth="1"/>
    <col min="8" max="8" width="22.6640625" customWidth="1"/>
    <col min="12" max="12" width="23.33203125" customWidth="1"/>
  </cols>
  <sheetData>
    <row r="1" spans="1:12" ht="14.25">
      <c r="A1" s="29" t="s">
        <v>32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ht="14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5">
      <c r="A3" s="30" t="s">
        <v>33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2" ht="15">
      <c r="A4" s="30" t="s">
        <v>27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12" ht="15">
      <c r="A5" s="31" t="s">
        <v>21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</row>
    <row r="6" spans="1:12" ht="12.75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2" ht="12.75">
      <c r="A7" s="2"/>
      <c r="B7" s="2"/>
      <c r="C7" s="2"/>
      <c r="D7" s="3"/>
      <c r="E7" s="2"/>
      <c r="F7" s="2"/>
      <c r="G7" s="2"/>
      <c r="H7" s="2"/>
      <c r="I7" s="2"/>
      <c r="J7" s="2"/>
      <c r="K7" s="2"/>
      <c r="L7" s="2"/>
    </row>
    <row r="8" spans="1:12" ht="63.75">
      <c r="A8" s="8" t="s">
        <v>0</v>
      </c>
      <c r="B8" s="8" t="s">
        <v>10</v>
      </c>
      <c r="C8" s="8" t="s">
        <v>1</v>
      </c>
      <c r="D8" s="8" t="s">
        <v>7</v>
      </c>
      <c r="E8" s="8" t="s">
        <v>12</v>
      </c>
      <c r="F8" s="8" t="s">
        <v>8</v>
      </c>
      <c r="G8" s="8" t="s">
        <v>9</v>
      </c>
      <c r="H8" s="8" t="s">
        <v>2</v>
      </c>
      <c r="I8" s="8" t="s">
        <v>3</v>
      </c>
      <c r="J8" s="8" t="s">
        <v>4</v>
      </c>
      <c r="K8" s="8" t="s">
        <v>5</v>
      </c>
      <c r="L8" s="8" t="s">
        <v>6</v>
      </c>
    </row>
    <row r="9" spans="1:12" ht="29.25" customHeight="1">
      <c r="A9" s="5">
        <v>1</v>
      </c>
      <c r="B9" s="5" t="s">
        <v>46</v>
      </c>
      <c r="C9" s="5"/>
      <c r="D9" s="5" t="s">
        <v>11</v>
      </c>
      <c r="E9" s="5" t="str">
        <f>'[2]7 кл.'!$E$14</f>
        <v>МБОУ "СОШ №2"</v>
      </c>
      <c r="F9" s="5" t="s">
        <v>31</v>
      </c>
      <c r="G9" s="5">
        <v>9</v>
      </c>
      <c r="H9" s="5" t="s">
        <v>16</v>
      </c>
      <c r="I9" s="5">
        <v>4</v>
      </c>
      <c r="J9" s="5">
        <v>8</v>
      </c>
      <c r="K9" s="6">
        <v>0.5</v>
      </c>
      <c r="L9" s="5" t="s">
        <v>13</v>
      </c>
    </row>
    <row r="10" spans="1:12" ht="30.75" customHeight="1">
      <c r="A10" s="5">
        <v>2</v>
      </c>
      <c r="B10" s="5" t="str">
        <f>'[2]7 кл.'!B14</f>
        <v>sma24920/edu216143/9/65vq3</v>
      </c>
      <c r="C10" s="5"/>
      <c r="D10" s="5" t="s">
        <v>11</v>
      </c>
      <c r="E10" s="5" t="str">
        <f>'[2]7 кл.'!$E$14</f>
        <v>МБОУ "СОШ №2"</v>
      </c>
      <c r="F10" s="5" t="s">
        <v>31</v>
      </c>
      <c r="G10" s="5">
        <v>9</v>
      </c>
      <c r="H10" s="5" t="s">
        <v>16</v>
      </c>
      <c r="I10" s="5">
        <v>1</v>
      </c>
      <c r="J10" s="5">
        <v>8</v>
      </c>
      <c r="K10" s="15">
        <v>0.125</v>
      </c>
      <c r="L10" s="5" t="s">
        <v>13</v>
      </c>
    </row>
    <row r="11" spans="1:12" ht="34.5" customHeight="1">
      <c r="A11" s="5">
        <v>3</v>
      </c>
      <c r="B11" s="5" t="str">
        <f>'[2]7 кл.'!B15</f>
        <v>sma24920/edu216143/9/6zvg6</v>
      </c>
      <c r="C11" s="5"/>
      <c r="D11" s="5" t="s">
        <v>11</v>
      </c>
      <c r="E11" s="5" t="str">
        <f>'[2]7 кл.'!$E$14</f>
        <v>МБОУ "СОШ №2"</v>
      </c>
      <c r="F11" s="5" t="s">
        <v>31</v>
      </c>
      <c r="G11" s="5">
        <v>9</v>
      </c>
      <c r="H11" s="5" t="s">
        <v>16</v>
      </c>
      <c r="I11" s="5">
        <v>1</v>
      </c>
      <c r="J11" s="5">
        <v>8</v>
      </c>
      <c r="K11" s="15">
        <f ca="1">$K$11</f>
        <v>0.125</v>
      </c>
      <c r="L11" s="5" t="s">
        <v>13</v>
      </c>
    </row>
    <row r="12" spans="1:12" ht="30" customHeight="1">
      <c r="A12" s="5">
        <v>4</v>
      </c>
      <c r="B12" s="5" t="str">
        <f>'[2]7 кл.'!B16</f>
        <v>sma24920/edu216143/9/6wwg6</v>
      </c>
      <c r="C12" s="5"/>
      <c r="D12" s="5" t="s">
        <v>11</v>
      </c>
      <c r="E12" s="5" t="str">
        <f>'[2]7 кл.'!$E$14</f>
        <v>МБОУ "СОШ №2"</v>
      </c>
      <c r="F12" s="5" t="s">
        <v>31</v>
      </c>
      <c r="G12" s="5">
        <v>9</v>
      </c>
      <c r="H12" s="5" t="s">
        <v>16</v>
      </c>
      <c r="I12" s="5">
        <v>1</v>
      </c>
      <c r="J12" s="5">
        <v>8</v>
      </c>
      <c r="K12" s="16">
        <v>0</v>
      </c>
      <c r="L12" s="5" t="s">
        <v>13</v>
      </c>
    </row>
  </sheetData>
  <mergeCells count="5">
    <mergeCell ref="A1:L1"/>
    <mergeCell ref="A3:L3"/>
    <mergeCell ref="A4:L4"/>
    <mergeCell ref="A5:L5"/>
    <mergeCell ref="A6:L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2:L16"/>
  <sheetViews>
    <sheetView topLeftCell="A7" workbookViewId="0">
      <selection activeCell="C10" sqref="C10:C16"/>
    </sheetView>
  </sheetViews>
  <sheetFormatPr defaultRowHeight="12"/>
  <cols>
    <col min="1" max="1" width="6" customWidth="1"/>
    <col min="2" max="2" width="32.6640625" customWidth="1"/>
    <col min="3" max="3" width="20.1640625" customWidth="1"/>
    <col min="4" max="4" width="20.33203125" customWidth="1"/>
    <col min="5" max="5" width="15.83203125" customWidth="1"/>
    <col min="8" max="8" width="19.83203125" customWidth="1"/>
    <col min="12" max="12" width="20.83203125" customWidth="1"/>
  </cols>
  <sheetData>
    <row r="2" spans="1:12" ht="14.25">
      <c r="A2" s="29" t="s">
        <v>34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2" ht="14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15">
      <c r="A4" s="30" t="s">
        <v>37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12" ht="15">
      <c r="A5" s="30" t="s">
        <v>27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spans="1:12" ht="15">
      <c r="A6" s="31" t="s">
        <v>21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</row>
    <row r="7" spans="1:12" ht="12.75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</row>
    <row r="8" spans="1:12" ht="12.75">
      <c r="A8" s="2"/>
      <c r="B8" s="2"/>
      <c r="C8" s="2"/>
      <c r="D8" s="3"/>
      <c r="E8" s="2"/>
      <c r="F8" s="2"/>
      <c r="G8" s="2"/>
      <c r="H8" s="2"/>
      <c r="I8" s="2"/>
      <c r="J8" s="2"/>
      <c r="K8" s="2"/>
      <c r="L8" s="2"/>
    </row>
    <row r="9" spans="1:12" ht="63.75">
      <c r="A9" s="8" t="s">
        <v>0</v>
      </c>
      <c r="B9" s="8" t="s">
        <v>10</v>
      </c>
      <c r="C9" s="8" t="s">
        <v>1</v>
      </c>
      <c r="D9" s="8" t="s">
        <v>7</v>
      </c>
      <c r="E9" s="8" t="s">
        <v>12</v>
      </c>
      <c r="F9" s="8" t="s">
        <v>8</v>
      </c>
      <c r="G9" s="8" t="s">
        <v>9</v>
      </c>
      <c r="H9" s="8" t="s">
        <v>2</v>
      </c>
      <c r="I9" s="8" t="s">
        <v>3</v>
      </c>
      <c r="J9" s="8" t="s">
        <v>4</v>
      </c>
      <c r="K9" s="8" t="s">
        <v>5</v>
      </c>
      <c r="L9" s="8" t="s">
        <v>6</v>
      </c>
    </row>
    <row r="10" spans="1:12" ht="25.5">
      <c r="A10" s="5">
        <v>1</v>
      </c>
      <c r="B10" s="5" t="str">
        <f>[5]Sheet1!D4</f>
        <v>sma241020/edu216143/10/3vq76</v>
      </c>
      <c r="C10" s="5"/>
      <c r="D10" s="5" t="s">
        <v>11</v>
      </c>
      <c r="E10" s="5" t="str">
        <f>'[2]7 кл.'!$E$14</f>
        <v>МБОУ "СОШ №2"</v>
      </c>
      <c r="F10" s="5" t="s">
        <v>35</v>
      </c>
      <c r="G10" s="5">
        <v>10</v>
      </c>
      <c r="H10" s="5" t="s">
        <v>36</v>
      </c>
      <c r="I10" s="9">
        <f>[5]Sheet1!E4</f>
        <v>3</v>
      </c>
      <c r="J10" s="9">
        <v>8</v>
      </c>
      <c r="K10" s="7">
        <v>0.375</v>
      </c>
      <c r="L10" s="5" t="s">
        <v>13</v>
      </c>
    </row>
    <row r="11" spans="1:12" ht="25.5">
      <c r="A11" s="5">
        <v>2</v>
      </c>
      <c r="B11" s="5" t="str">
        <f>[5]Sheet1!D5</f>
        <v>sma241020/edu216143/10/3q476</v>
      </c>
      <c r="C11" s="5"/>
      <c r="D11" s="5" t="s">
        <v>11</v>
      </c>
      <c r="E11" s="5" t="str">
        <f>'[2]7 кл.'!$E$14</f>
        <v>МБОУ "СОШ №2"</v>
      </c>
      <c r="F11" s="5" t="s">
        <v>35</v>
      </c>
      <c r="G11" s="5">
        <v>10</v>
      </c>
      <c r="H11" s="5" t="s">
        <v>36</v>
      </c>
      <c r="I11" s="9">
        <f>[5]Sheet1!E5</f>
        <v>3</v>
      </c>
      <c r="J11" s="9">
        <v>8</v>
      </c>
      <c r="K11" s="7">
        <v>0.375</v>
      </c>
      <c r="L11" s="5" t="s">
        <v>13</v>
      </c>
    </row>
    <row r="12" spans="1:12" ht="25.5">
      <c r="A12" s="5">
        <v>3</v>
      </c>
      <c r="B12" s="5" t="str">
        <f>[5]Sheet1!D6</f>
        <v>sma241020/edu216143/10/6zwg3</v>
      </c>
      <c r="C12" s="5"/>
      <c r="D12" s="5" t="s">
        <v>11</v>
      </c>
      <c r="E12" s="5" t="str">
        <f>'[2]7 кл.'!$E$14</f>
        <v>МБОУ "СОШ №2"</v>
      </c>
      <c r="F12" s="5" t="s">
        <v>35</v>
      </c>
      <c r="G12" s="5">
        <v>10</v>
      </c>
      <c r="H12" s="5" t="s">
        <v>36</v>
      </c>
      <c r="I12" s="9">
        <f>[5]Sheet1!E6</f>
        <v>2</v>
      </c>
      <c r="J12" s="9">
        <v>8</v>
      </c>
      <c r="K12" s="6">
        <v>0.25</v>
      </c>
      <c r="L12" s="5" t="s">
        <v>13</v>
      </c>
    </row>
    <row r="13" spans="1:12" ht="25.5">
      <c r="A13" s="5">
        <v>4</v>
      </c>
      <c r="B13" s="5" t="str">
        <f>[5]Sheet1!D7</f>
        <v>sma241020/edu216143/10/67rz3</v>
      </c>
      <c r="C13" s="5"/>
      <c r="D13" s="5" t="s">
        <v>11</v>
      </c>
      <c r="E13" s="5" t="str">
        <f>'[2]7 кл.'!$E$14</f>
        <v>МБОУ "СОШ №2"</v>
      </c>
      <c r="F13" s="5" t="s">
        <v>35</v>
      </c>
      <c r="G13" s="5">
        <v>10</v>
      </c>
      <c r="H13" s="5" t="s">
        <v>36</v>
      </c>
      <c r="I13" s="9">
        <f>[5]Sheet1!E7</f>
        <v>2</v>
      </c>
      <c r="J13" s="9">
        <v>8</v>
      </c>
      <c r="K13" s="6">
        <v>0.25</v>
      </c>
      <c r="L13" s="5" t="s">
        <v>13</v>
      </c>
    </row>
    <row r="14" spans="1:12" ht="25.5">
      <c r="A14" s="10">
        <v>5</v>
      </c>
      <c r="B14" s="11" t="str">
        <f>[5]Sheet1!D8</f>
        <v>sma241020/edu216143/10/3r5z6</v>
      </c>
      <c r="C14" s="11"/>
      <c r="D14" s="5" t="s">
        <v>11</v>
      </c>
      <c r="E14" s="5" t="str">
        <f>'[2]7 кл.'!$E$14</f>
        <v>МБОУ "СОШ №2"</v>
      </c>
      <c r="F14" s="5" t="s">
        <v>35</v>
      </c>
      <c r="G14" s="5">
        <v>10</v>
      </c>
      <c r="H14" s="5" t="s">
        <v>36</v>
      </c>
      <c r="I14" s="13">
        <f>[5]Sheet1!E8</f>
        <v>2</v>
      </c>
      <c r="J14" s="13">
        <v>8</v>
      </c>
      <c r="K14" s="6">
        <v>0.25</v>
      </c>
      <c r="L14" s="5" t="s">
        <v>13</v>
      </c>
    </row>
    <row r="15" spans="1:12" ht="25.5">
      <c r="A15" s="14">
        <v>6</v>
      </c>
      <c r="B15" s="11" t="str">
        <f>[5]Sheet1!D9</f>
        <v>sma241020/edu216143/10/6w2g3</v>
      </c>
      <c r="C15" s="11"/>
      <c r="D15" s="5" t="s">
        <v>11</v>
      </c>
      <c r="E15" s="5" t="str">
        <f>'[2]7 кл.'!$E$14</f>
        <v>МБОУ "СОШ №2"</v>
      </c>
      <c r="F15" s="5" t="s">
        <v>35</v>
      </c>
      <c r="G15" s="5">
        <v>10</v>
      </c>
      <c r="H15" s="5" t="s">
        <v>36</v>
      </c>
      <c r="I15" s="13">
        <f>[5]Sheet1!E9</f>
        <v>0</v>
      </c>
      <c r="J15" s="13">
        <v>8</v>
      </c>
      <c r="K15" s="17">
        <v>0</v>
      </c>
      <c r="L15" s="5" t="s">
        <v>13</v>
      </c>
    </row>
    <row r="16" spans="1:12" ht="25.5">
      <c r="A16" s="14">
        <v>7</v>
      </c>
      <c r="B16" s="11" t="str">
        <f>[5]Sheet1!D10</f>
        <v>sma241020/edu216143/10/3g953</v>
      </c>
      <c r="C16" s="11"/>
      <c r="D16" s="5" t="s">
        <v>11</v>
      </c>
      <c r="E16" s="5" t="str">
        <f>'[2]7 кл.'!$E$14</f>
        <v>МБОУ "СОШ №2"</v>
      </c>
      <c r="F16" s="5" t="s">
        <v>35</v>
      </c>
      <c r="G16" s="5">
        <v>10</v>
      </c>
      <c r="H16" s="5" t="s">
        <v>36</v>
      </c>
      <c r="I16" s="13">
        <f>[5]Sheet1!E10</f>
        <v>0</v>
      </c>
      <c r="J16" s="13">
        <v>8</v>
      </c>
      <c r="K16" s="17">
        <v>0</v>
      </c>
      <c r="L16" s="5" t="s">
        <v>13</v>
      </c>
    </row>
  </sheetData>
  <mergeCells count="5">
    <mergeCell ref="A2:L2"/>
    <mergeCell ref="A4:L4"/>
    <mergeCell ref="A5:L5"/>
    <mergeCell ref="A6:L6"/>
    <mergeCell ref="A7:L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L14"/>
  <sheetViews>
    <sheetView topLeftCell="A4" workbookViewId="0">
      <selection activeCell="C10" sqref="C10:C14"/>
    </sheetView>
  </sheetViews>
  <sheetFormatPr defaultRowHeight="12"/>
  <cols>
    <col min="2" max="2" width="29.83203125" customWidth="1"/>
    <col min="3" max="3" width="26" customWidth="1"/>
    <col min="4" max="4" width="18.5" customWidth="1"/>
    <col min="5" max="5" width="20.33203125" customWidth="1"/>
    <col min="8" max="8" width="18.83203125" customWidth="1"/>
    <col min="12" max="12" width="16" customWidth="1"/>
  </cols>
  <sheetData>
    <row r="2" spans="1:12" ht="14.25">
      <c r="A2" s="29" t="s">
        <v>39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2" ht="14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15">
      <c r="A4" s="30" t="s">
        <v>40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12" ht="15">
      <c r="A5" s="30" t="s">
        <v>27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spans="1:12" ht="15">
      <c r="A6" s="31" t="s">
        <v>21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</row>
    <row r="7" spans="1:12" ht="12.75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</row>
    <row r="8" spans="1:12" ht="12.75">
      <c r="A8" s="2"/>
      <c r="B8" s="2"/>
      <c r="C8" s="2"/>
      <c r="D8" s="3"/>
      <c r="E8" s="2"/>
      <c r="F8" s="2"/>
      <c r="G8" s="2"/>
      <c r="H8" s="2"/>
      <c r="I8" s="2"/>
      <c r="J8" s="2"/>
      <c r="K8" s="2"/>
      <c r="L8" s="2"/>
    </row>
    <row r="9" spans="1:12" ht="63.75">
      <c r="A9" s="8" t="s">
        <v>0</v>
      </c>
      <c r="B9" s="8" t="s">
        <v>10</v>
      </c>
      <c r="C9" s="8" t="s">
        <v>1</v>
      </c>
      <c r="D9" s="8" t="s">
        <v>7</v>
      </c>
      <c r="E9" s="8" t="s">
        <v>12</v>
      </c>
      <c r="F9" s="8" t="s">
        <v>8</v>
      </c>
      <c r="G9" s="8" t="s">
        <v>9</v>
      </c>
      <c r="H9" s="8" t="s">
        <v>2</v>
      </c>
      <c r="I9" s="8" t="s">
        <v>3</v>
      </c>
      <c r="J9" s="8" t="s">
        <v>4</v>
      </c>
      <c r="K9" s="8" t="s">
        <v>5</v>
      </c>
      <c r="L9" s="8" t="s">
        <v>6</v>
      </c>
    </row>
    <row r="10" spans="1:12" ht="30" customHeight="1">
      <c r="A10" s="5">
        <v>1</v>
      </c>
      <c r="B10" s="5" t="str">
        <f>[6]Sheet1!$D$4</f>
        <v>sma241120/edu216143/11/6z9g3</v>
      </c>
      <c r="C10" s="5"/>
      <c r="D10" s="5" t="s">
        <v>11</v>
      </c>
      <c r="E10" s="5" t="str">
        <f>'[2]7 кл.'!$E$14</f>
        <v>МБОУ "СОШ №2"</v>
      </c>
      <c r="F10" s="5" t="s">
        <v>38</v>
      </c>
      <c r="G10" s="5">
        <v>11</v>
      </c>
      <c r="H10" s="5" t="s">
        <v>16</v>
      </c>
      <c r="I10" s="5">
        <v>2</v>
      </c>
      <c r="J10" s="5">
        <v>8</v>
      </c>
      <c r="K10" s="6">
        <v>0.25</v>
      </c>
      <c r="L10" s="5" t="s">
        <v>13</v>
      </c>
    </row>
    <row r="11" spans="1:12" ht="33" customHeight="1">
      <c r="A11" s="5">
        <v>2</v>
      </c>
      <c r="B11" s="5" t="str">
        <f>[6]Sheet1!$D$5</f>
        <v>sma241120/edu216143/11/652q3</v>
      </c>
      <c r="C11" s="5"/>
      <c r="D11" s="5" t="s">
        <v>11</v>
      </c>
      <c r="E11" s="5" t="str">
        <f>'[2]7 кл.'!$E$14</f>
        <v>МБОУ "СОШ №2"</v>
      </c>
      <c r="F11" s="5" t="s">
        <v>38</v>
      </c>
      <c r="G11" s="5">
        <v>11</v>
      </c>
      <c r="H11" s="5" t="s">
        <v>16</v>
      </c>
      <c r="I11" s="5">
        <v>2</v>
      </c>
      <c r="J11" s="5">
        <v>8</v>
      </c>
      <c r="K11" s="6">
        <v>0.25</v>
      </c>
      <c r="L11" s="5" t="s">
        <v>13</v>
      </c>
    </row>
    <row r="12" spans="1:12" ht="33.75" customHeight="1">
      <c r="A12" s="5">
        <v>3</v>
      </c>
      <c r="B12" s="5" t="str">
        <f>[6]Sheet1!$D$6</f>
        <v>sma241120/edu216143/11/6wgg6</v>
      </c>
      <c r="C12" s="5"/>
      <c r="D12" s="5" t="s">
        <v>11</v>
      </c>
      <c r="E12" s="5" t="str">
        <f>'[2]7 кл.'!$E$14</f>
        <v>МБОУ "СОШ №2"</v>
      </c>
      <c r="F12" s="5" t="s">
        <v>38</v>
      </c>
      <c r="G12" s="5">
        <v>11</v>
      </c>
      <c r="H12" s="5" t="s">
        <v>16</v>
      </c>
      <c r="I12" s="5">
        <v>0</v>
      </c>
      <c r="J12" s="5">
        <v>8</v>
      </c>
      <c r="K12" s="6">
        <v>0</v>
      </c>
      <c r="L12" s="5" t="s">
        <v>13</v>
      </c>
    </row>
    <row r="13" spans="1:12" ht="28.5" customHeight="1">
      <c r="A13" s="5">
        <v>4</v>
      </c>
      <c r="B13" s="5" t="str">
        <f>[6]Sheet1!$D$7</f>
        <v>sma241120/edu216143/11/64gq3</v>
      </c>
      <c r="C13" s="5"/>
      <c r="D13" s="5" t="s">
        <v>11</v>
      </c>
      <c r="E13" s="5" t="str">
        <f>'[2]7 кл.'!$E$14</f>
        <v>МБОУ "СОШ №2"</v>
      </c>
      <c r="F13" s="5" t="s">
        <v>38</v>
      </c>
      <c r="G13" s="5">
        <v>11</v>
      </c>
      <c r="H13" s="5" t="s">
        <v>16</v>
      </c>
      <c r="I13" s="5">
        <v>0</v>
      </c>
      <c r="J13" s="5">
        <v>8</v>
      </c>
      <c r="K13" s="6">
        <v>0</v>
      </c>
      <c r="L13" s="5" t="s">
        <v>13</v>
      </c>
    </row>
    <row r="14" spans="1:12" ht="33" customHeight="1">
      <c r="A14" s="18">
        <v>5</v>
      </c>
      <c r="B14" s="11" t="str">
        <f>[6]Sheet1!$D$8</f>
        <v>sma241120/edu216143/11/394g6</v>
      </c>
      <c r="C14" s="12"/>
      <c r="D14" s="5" t="s">
        <v>11</v>
      </c>
      <c r="E14" s="5" t="str">
        <f>'[2]7 кл.'!$E$14</f>
        <v>МБОУ "СОШ №2"</v>
      </c>
      <c r="F14" s="5" t="s">
        <v>38</v>
      </c>
      <c r="G14" s="5">
        <v>11</v>
      </c>
      <c r="H14" s="5" t="s">
        <v>16</v>
      </c>
      <c r="I14" s="13">
        <v>0</v>
      </c>
      <c r="J14" s="13">
        <v>8</v>
      </c>
      <c r="K14" s="6">
        <v>0</v>
      </c>
      <c r="L14" s="5" t="s">
        <v>13</v>
      </c>
    </row>
  </sheetData>
  <mergeCells count="5">
    <mergeCell ref="A2:L2"/>
    <mergeCell ref="A4:L4"/>
    <mergeCell ref="A5:L5"/>
    <mergeCell ref="A6:L6"/>
    <mergeCell ref="A7:L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L22"/>
  <sheetViews>
    <sheetView tabSelected="1" workbookViewId="0">
      <selection activeCell="H12" sqref="H12"/>
    </sheetView>
  </sheetViews>
  <sheetFormatPr defaultRowHeight="12"/>
  <cols>
    <col min="2" max="2" width="29" customWidth="1"/>
    <col min="3" max="3" width="21.6640625" customWidth="1"/>
    <col min="4" max="4" width="18.1640625" customWidth="1"/>
    <col min="5" max="5" width="19.6640625" customWidth="1"/>
    <col min="8" max="8" width="20" customWidth="1"/>
    <col min="9" max="9" width="15.6640625" customWidth="1"/>
    <col min="12" max="12" width="14.6640625" customWidth="1"/>
  </cols>
  <sheetData>
    <row r="1" spans="1:12" ht="14.25">
      <c r="A1" s="29" t="s">
        <v>41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ht="14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5">
      <c r="A3" s="30" t="s">
        <v>61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2" ht="15">
      <c r="A4" s="30" t="s">
        <v>20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12" ht="15">
      <c r="A5" s="31" t="s">
        <v>21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</row>
    <row r="6" spans="1:12" ht="12.75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2" ht="12.75">
      <c r="A7" s="2"/>
      <c r="B7" s="2"/>
      <c r="C7" s="2"/>
      <c r="D7" s="3"/>
      <c r="E7" s="2"/>
      <c r="F7" s="2"/>
      <c r="G7" s="2"/>
      <c r="H7" s="2"/>
      <c r="I7" s="2"/>
      <c r="J7" s="2"/>
      <c r="K7" s="2"/>
      <c r="L7" s="2"/>
    </row>
    <row r="8" spans="1:12" ht="51">
      <c r="A8" s="4" t="s">
        <v>0</v>
      </c>
      <c r="B8" s="4" t="s">
        <v>10</v>
      </c>
      <c r="C8" s="4" t="s">
        <v>1</v>
      </c>
      <c r="D8" s="4" t="s">
        <v>7</v>
      </c>
      <c r="E8" s="4" t="s">
        <v>12</v>
      </c>
      <c r="F8" s="4" t="s">
        <v>8</v>
      </c>
      <c r="G8" s="4" t="s">
        <v>9</v>
      </c>
      <c r="H8" s="4" t="s">
        <v>2</v>
      </c>
      <c r="I8" s="4" t="s">
        <v>3</v>
      </c>
      <c r="J8" s="4" t="s">
        <v>4</v>
      </c>
      <c r="K8" s="4" t="s">
        <v>5</v>
      </c>
      <c r="L8" s="4" t="s">
        <v>6</v>
      </c>
    </row>
    <row r="9" spans="1:12" ht="24.75" customHeight="1">
      <c r="A9" s="5">
        <v>1</v>
      </c>
      <c r="B9" s="5" t="s">
        <v>47</v>
      </c>
      <c r="C9" s="24"/>
      <c r="D9" s="5" t="s">
        <v>11</v>
      </c>
      <c r="E9" s="5" t="str">
        <f>'[2]7 кл.'!$E$14</f>
        <v>МБОУ "СОШ №2"</v>
      </c>
      <c r="F9" s="5" t="s">
        <v>64</v>
      </c>
      <c r="G9" s="5">
        <v>4</v>
      </c>
      <c r="H9" s="21" t="s">
        <v>65</v>
      </c>
      <c r="I9" s="23">
        <v>3</v>
      </c>
      <c r="J9" s="22">
        <v>8</v>
      </c>
      <c r="K9" s="7">
        <v>0.375</v>
      </c>
      <c r="L9" s="5" t="s">
        <v>13</v>
      </c>
    </row>
    <row r="10" spans="1:12" ht="26.25" customHeight="1">
      <c r="A10" s="5">
        <v>2</v>
      </c>
      <c r="B10" s="5" t="s">
        <v>48</v>
      </c>
      <c r="C10" s="24"/>
      <c r="D10" s="5" t="s">
        <v>11</v>
      </c>
      <c r="E10" s="5" t="str">
        <f>'[2]7 кл.'!$E$14</f>
        <v>МБОУ "СОШ №2"</v>
      </c>
      <c r="F10" s="5" t="s">
        <v>66</v>
      </c>
      <c r="G10" s="5">
        <v>4</v>
      </c>
      <c r="H10" s="21" t="s">
        <v>67</v>
      </c>
      <c r="I10" s="23">
        <v>3</v>
      </c>
      <c r="J10" s="22">
        <v>8</v>
      </c>
      <c r="K10" s="7">
        <v>0.375</v>
      </c>
      <c r="L10" s="5" t="s">
        <v>13</v>
      </c>
    </row>
    <row r="11" spans="1:12" ht="23.25" customHeight="1">
      <c r="A11" s="5">
        <v>3</v>
      </c>
      <c r="B11" s="5" t="s">
        <v>49</v>
      </c>
      <c r="C11" s="24"/>
      <c r="D11" s="5" t="s">
        <v>11</v>
      </c>
      <c r="E11" s="5" t="str">
        <f>'[2]7 кл.'!$E$14</f>
        <v>МБОУ "СОШ №2"</v>
      </c>
      <c r="F11" s="5" t="s">
        <v>66</v>
      </c>
      <c r="G11" s="5">
        <v>4</v>
      </c>
      <c r="H11" s="21" t="s">
        <v>67</v>
      </c>
      <c r="I11" s="23">
        <v>2</v>
      </c>
      <c r="J11" s="22">
        <v>8</v>
      </c>
      <c r="K11" s="6">
        <v>0.25</v>
      </c>
      <c r="L11" s="5" t="s">
        <v>13</v>
      </c>
    </row>
    <row r="12" spans="1:12" ht="26.25" customHeight="1">
      <c r="A12" s="5">
        <v>4</v>
      </c>
      <c r="B12" s="5" t="s">
        <v>50</v>
      </c>
      <c r="C12" s="24"/>
      <c r="D12" s="5" t="s">
        <v>11</v>
      </c>
      <c r="E12" s="5" t="str">
        <f>'[2]7 кл.'!$E$14</f>
        <v>МБОУ "СОШ №2"</v>
      </c>
      <c r="F12" s="5" t="s">
        <v>62</v>
      </c>
      <c r="G12" s="5">
        <v>4</v>
      </c>
      <c r="H12" s="21" t="s">
        <v>63</v>
      </c>
      <c r="I12" s="23">
        <v>1</v>
      </c>
      <c r="J12" s="22">
        <v>8</v>
      </c>
      <c r="K12" s="7">
        <v>0.125</v>
      </c>
      <c r="L12" s="5" t="s">
        <v>13</v>
      </c>
    </row>
    <row r="13" spans="1:12" ht="26.25" customHeight="1">
      <c r="A13" s="5">
        <v>5</v>
      </c>
      <c r="B13" s="5" t="s">
        <v>51</v>
      </c>
      <c r="C13" s="24"/>
      <c r="D13" s="5" t="s">
        <v>11</v>
      </c>
      <c r="E13" s="5" t="str">
        <f>'[2]7 кл.'!$E$14</f>
        <v>МБОУ "СОШ №2"</v>
      </c>
      <c r="F13" s="5" t="s">
        <v>64</v>
      </c>
      <c r="G13" s="5">
        <v>4</v>
      </c>
      <c r="H13" s="21" t="s">
        <v>65</v>
      </c>
      <c r="I13" s="23">
        <v>1</v>
      </c>
      <c r="J13" s="22">
        <v>8</v>
      </c>
      <c r="K13" s="7">
        <v>0.125</v>
      </c>
      <c r="L13" s="5" t="s">
        <v>13</v>
      </c>
    </row>
    <row r="14" spans="1:12" ht="32.25" customHeight="1">
      <c r="A14" s="5">
        <v>6</v>
      </c>
      <c r="B14" s="5" t="s">
        <v>52</v>
      </c>
      <c r="C14" s="24"/>
      <c r="D14" s="5" t="s">
        <v>11</v>
      </c>
      <c r="E14" s="5" t="str">
        <f>'[2]7 кл.'!$E$14</f>
        <v>МБОУ "СОШ №2"</v>
      </c>
      <c r="F14" s="5" t="s">
        <v>62</v>
      </c>
      <c r="G14" s="5">
        <v>4</v>
      </c>
      <c r="H14" s="21" t="s">
        <v>63</v>
      </c>
      <c r="I14" s="23">
        <v>1</v>
      </c>
      <c r="J14" s="22">
        <v>8</v>
      </c>
      <c r="K14" s="7">
        <v>0.125</v>
      </c>
      <c r="L14" s="5" t="s">
        <v>13</v>
      </c>
    </row>
    <row r="15" spans="1:12" ht="28.5" customHeight="1">
      <c r="A15" s="5">
        <v>7</v>
      </c>
      <c r="B15" s="5" t="s">
        <v>53</v>
      </c>
      <c r="C15" s="25"/>
      <c r="D15" s="5" t="s">
        <v>11</v>
      </c>
      <c r="E15" s="5" t="str">
        <f>'[2]7 кл.'!$E$14</f>
        <v>МБОУ "СОШ №2"</v>
      </c>
      <c r="F15" s="5" t="s">
        <v>64</v>
      </c>
      <c r="G15" s="5">
        <v>4</v>
      </c>
      <c r="H15" s="21" t="s">
        <v>65</v>
      </c>
      <c r="I15" s="23">
        <v>0</v>
      </c>
      <c r="J15" s="22">
        <v>8</v>
      </c>
      <c r="K15" s="6">
        <v>0</v>
      </c>
      <c r="L15" s="5" t="s">
        <v>13</v>
      </c>
    </row>
    <row r="16" spans="1:12" ht="27.75" customHeight="1">
      <c r="A16" s="5">
        <v>8</v>
      </c>
      <c r="B16" s="5" t="s">
        <v>54</v>
      </c>
      <c r="C16" s="24"/>
      <c r="D16" s="5" t="s">
        <v>11</v>
      </c>
      <c r="E16" s="5" t="str">
        <f>'[2]7 кл.'!$E$14</f>
        <v>МБОУ "СОШ №2"</v>
      </c>
      <c r="F16" s="5" t="s">
        <v>64</v>
      </c>
      <c r="G16" s="5">
        <v>4</v>
      </c>
      <c r="H16" s="21" t="s">
        <v>65</v>
      </c>
      <c r="I16" s="23">
        <v>0</v>
      </c>
      <c r="J16" s="22">
        <v>8</v>
      </c>
      <c r="K16" s="6">
        <v>0</v>
      </c>
      <c r="L16" s="5" t="s">
        <v>13</v>
      </c>
    </row>
    <row r="17" spans="1:12" ht="27.75" customHeight="1">
      <c r="A17" s="5">
        <v>9</v>
      </c>
      <c r="B17" s="5" t="s">
        <v>55</v>
      </c>
      <c r="C17" s="25"/>
      <c r="D17" s="5" t="s">
        <v>11</v>
      </c>
      <c r="E17" s="5" t="str">
        <f>'[2]7 кл.'!$E$14</f>
        <v>МБОУ "СОШ №2"</v>
      </c>
      <c r="F17" s="5" t="s">
        <v>64</v>
      </c>
      <c r="G17" s="5">
        <v>4</v>
      </c>
      <c r="H17" s="21" t="s">
        <v>65</v>
      </c>
      <c r="I17" s="23">
        <v>0</v>
      </c>
      <c r="J17" s="5">
        <v>8</v>
      </c>
      <c r="K17" s="6">
        <v>0</v>
      </c>
      <c r="L17" s="5" t="s">
        <v>13</v>
      </c>
    </row>
    <row r="18" spans="1:12" ht="27" customHeight="1">
      <c r="A18" s="5">
        <v>10</v>
      </c>
      <c r="B18" s="5" t="s">
        <v>56</v>
      </c>
      <c r="C18" s="24"/>
      <c r="D18" s="5" t="s">
        <v>11</v>
      </c>
      <c r="E18" s="5" t="str">
        <f>'[2]7 кл.'!$E$14</f>
        <v>МБОУ "СОШ №2"</v>
      </c>
      <c r="F18" s="5" t="s">
        <v>64</v>
      </c>
      <c r="G18" s="5">
        <v>4</v>
      </c>
      <c r="H18" s="21" t="s">
        <v>65</v>
      </c>
      <c r="I18" s="23">
        <v>0</v>
      </c>
      <c r="J18" s="5">
        <v>8</v>
      </c>
      <c r="K18" s="6">
        <v>0</v>
      </c>
      <c r="L18" s="5" t="s">
        <v>13</v>
      </c>
    </row>
    <row r="19" spans="1:12" ht="39" customHeight="1">
      <c r="A19" s="5">
        <v>11</v>
      </c>
      <c r="B19" s="5" t="s">
        <v>57</v>
      </c>
      <c r="C19" s="24"/>
      <c r="D19" s="5" t="s">
        <v>11</v>
      </c>
      <c r="E19" s="5" t="str">
        <f>'[2]7 кл.'!$E$14</f>
        <v>МБОУ "СОШ №2"</v>
      </c>
      <c r="F19" s="5" t="s">
        <v>64</v>
      </c>
      <c r="G19" s="5">
        <v>4</v>
      </c>
      <c r="H19" s="21" t="s">
        <v>65</v>
      </c>
      <c r="I19" s="23">
        <v>0</v>
      </c>
      <c r="J19" s="5">
        <v>8</v>
      </c>
      <c r="K19" s="6">
        <v>0</v>
      </c>
      <c r="L19" s="5" t="s">
        <v>13</v>
      </c>
    </row>
    <row r="20" spans="1:12" ht="30" customHeight="1">
      <c r="A20" s="5">
        <v>12</v>
      </c>
      <c r="B20" s="5" t="s">
        <v>58</v>
      </c>
      <c r="C20" s="24"/>
      <c r="D20" s="5" t="s">
        <v>11</v>
      </c>
      <c r="E20" s="5" t="str">
        <f>'[2]7 кл.'!$E$14</f>
        <v>МБОУ "СОШ №2"</v>
      </c>
      <c r="F20" s="5" t="s">
        <v>64</v>
      </c>
      <c r="G20" s="5">
        <v>4</v>
      </c>
      <c r="H20" s="21" t="s">
        <v>65</v>
      </c>
      <c r="I20" s="23">
        <v>0</v>
      </c>
      <c r="J20" s="5">
        <v>8</v>
      </c>
      <c r="K20" s="6">
        <v>0</v>
      </c>
      <c r="L20" s="5" t="s">
        <v>13</v>
      </c>
    </row>
    <row r="21" spans="1:12" ht="30" customHeight="1">
      <c r="A21" s="5">
        <v>13</v>
      </c>
      <c r="B21" s="5" t="s">
        <v>59</v>
      </c>
      <c r="C21" s="24"/>
      <c r="D21" s="5" t="s">
        <v>11</v>
      </c>
      <c r="E21" s="5" t="str">
        <f>'[2]7 кл.'!$E$14</f>
        <v>МБОУ "СОШ №2"</v>
      </c>
      <c r="F21" s="5" t="s">
        <v>64</v>
      </c>
      <c r="G21" s="5">
        <v>4</v>
      </c>
      <c r="H21" s="21" t="s">
        <v>65</v>
      </c>
      <c r="I21" s="23">
        <v>0</v>
      </c>
      <c r="J21" s="5">
        <v>8</v>
      </c>
      <c r="K21" s="6">
        <v>0</v>
      </c>
      <c r="L21" s="5" t="s">
        <v>13</v>
      </c>
    </row>
    <row r="22" spans="1:12" ht="28.5" customHeight="1">
      <c r="A22" s="5">
        <v>14</v>
      </c>
      <c r="B22" s="5" t="s">
        <v>60</v>
      </c>
      <c r="C22" s="24"/>
      <c r="D22" s="5" t="s">
        <v>11</v>
      </c>
      <c r="E22" s="5" t="str">
        <f>'[2]7 кл.'!$E$14</f>
        <v>МБОУ "СОШ №2"</v>
      </c>
      <c r="F22" s="5" t="s">
        <v>62</v>
      </c>
      <c r="G22" s="5">
        <v>4</v>
      </c>
      <c r="H22" s="21" t="s">
        <v>63</v>
      </c>
      <c r="I22" s="23">
        <v>0</v>
      </c>
      <c r="J22" s="5">
        <v>8</v>
      </c>
      <c r="K22" s="6">
        <v>0</v>
      </c>
      <c r="L22" s="5" t="s">
        <v>13</v>
      </c>
    </row>
  </sheetData>
  <mergeCells count="5">
    <mergeCell ref="A1:L1"/>
    <mergeCell ref="A3:L3"/>
    <mergeCell ref="A4:L4"/>
    <mergeCell ref="A5:L5"/>
    <mergeCell ref="A6:L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5  класс</vt:lpstr>
      <vt:lpstr>6 класс</vt:lpstr>
      <vt:lpstr>7 класс</vt:lpstr>
      <vt:lpstr>8 класс</vt:lpstr>
      <vt:lpstr>9 класс</vt:lpstr>
      <vt:lpstr>10 класс</vt:lpstr>
      <vt:lpstr>11 класс</vt:lpstr>
      <vt:lpstr>4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perev_000</cp:lastModifiedBy>
  <cp:lastPrinted>2017-09-14T09:56:11Z</cp:lastPrinted>
  <dcterms:created xsi:type="dcterms:W3CDTF">2017-09-13T09:18:13Z</dcterms:created>
  <dcterms:modified xsi:type="dcterms:W3CDTF">2024-11-02T09:29:43Z</dcterms:modified>
</cp:coreProperties>
</file>