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<sst xmlns="http://schemas.openxmlformats.org/spreadsheetml/2006/main" count="28" uniqueCount="27">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</sst>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38">
          <cell r="B38">
            <v>67</v>
          </cell>
          <cell r="C38" t="str">
            <v>Винегрет овощной</v>
          </cell>
          <cell r="D38">
            <v>60</v>
          </cell>
          <cell r="E38">
            <v>74.599999999999994</v>
          </cell>
          <cell r="F38">
            <v>0.8</v>
          </cell>
          <cell r="G38">
            <v>6.06</v>
          </cell>
          <cell r="H38">
            <v>4.1100000000000003</v>
          </cell>
        </row>
        <row r="39">
          <cell r="B39">
            <v>82</v>
          </cell>
          <cell r="C39" t="str">
            <v>Борщ с капустой картофелем со смет.</v>
          </cell>
          <cell r="D39" t="str">
            <v>205(200/5)</v>
          </cell>
          <cell r="E39">
            <v>90.04</v>
          </cell>
          <cell r="F39">
            <v>1.57</v>
          </cell>
          <cell r="G39">
            <v>4.87</v>
          </cell>
          <cell r="H39">
            <v>10.71</v>
          </cell>
        </row>
        <row r="40">
          <cell r="B40">
            <v>279</v>
          </cell>
          <cell r="C40" t="str">
            <v>Тефтели  рубленые с соусом</v>
          </cell>
          <cell r="D40" t="str">
            <v>110(60/50)</v>
          </cell>
          <cell r="E40">
            <v>139.1</v>
          </cell>
          <cell r="F40">
            <v>7.47</v>
          </cell>
          <cell r="G40">
            <v>8.3699999999999992</v>
          </cell>
          <cell r="H40">
            <v>8.0500000000000007</v>
          </cell>
        </row>
        <row r="41">
          <cell r="B41">
            <v>302</v>
          </cell>
          <cell r="C41" t="str">
            <v>Каша гречневая рассыпчатая с маслом</v>
          </cell>
          <cell r="D41" t="str">
            <v>155(150/5)</v>
          </cell>
          <cell r="E41">
            <v>266.45999999999998</v>
          </cell>
          <cell r="F41">
            <v>8.67</v>
          </cell>
          <cell r="G41">
            <v>6.31</v>
          </cell>
          <cell r="H41">
            <v>42.64</v>
          </cell>
        </row>
        <row r="42">
          <cell r="B42">
            <v>349</v>
          </cell>
          <cell r="C42" t="str">
            <v>Компот из смеси сухофруктов</v>
          </cell>
          <cell r="D42">
            <v>200</v>
          </cell>
          <cell r="E42">
            <v>126.05</v>
          </cell>
          <cell r="F42">
            <v>0.56999999999999995</v>
          </cell>
          <cell r="G42">
            <v>0</v>
          </cell>
          <cell r="H42">
            <v>32.21</v>
          </cell>
        </row>
        <row r="43">
          <cell r="C43" t="str">
            <v>Хлеб Дарницкий</v>
          </cell>
          <cell r="D43">
            <v>40</v>
          </cell>
          <cell r="E43">
            <v>98</v>
          </cell>
          <cell r="F43">
            <v>3.12</v>
          </cell>
          <cell r="G43">
            <v>0.36</v>
          </cell>
          <cell r="H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лет'!B38</f>
        <v>67</v>
      </c>
      <c r="D13" s="35" t="str">
        <f>'[1]7-11 лет'!C38</f>
        <v>Винегрет овощной</v>
      </c>
      <c r="E13" s="17">
        <f>'[1]7-11 лет'!D38</f>
        <v>60</v>
      </c>
      <c r="F13" s="25"/>
      <c r="G13" s="25">
        <f>'[1]7-11 лет'!E38</f>
        <v>74.599999999999994</v>
      </c>
      <c r="H13" s="25">
        <f>'[1]7-11 лет'!F38</f>
        <v>0.8</v>
      </c>
      <c r="I13" s="25">
        <f>'[1]7-11 лет'!G38</f>
        <v>6.06</v>
      </c>
      <c r="J13" s="25">
        <f>'[1]7-11 лет'!H38</f>
        <v>4.1100000000000003</v>
      </c>
    </row>
    <row r="14" spans="1:10" x14ac:dyDescent="0.3">
      <c r="A14" s="7"/>
      <c r="B14" s="1" t="s">
        <v>16</v>
      </c>
      <c r="C14" s="2">
        <f>'[1]7-11 лет'!B39</f>
        <v>82</v>
      </c>
      <c r="D14" s="33" t="str">
        <f>'[1]7-11 лет'!C39</f>
        <v>Борщ с капустой картофелем со смет.</v>
      </c>
      <c r="E14" s="17" t="str">
        <f>'[1]7-11 лет'!D39</f>
        <v>205(200/5)</v>
      </c>
      <c r="F14" s="25"/>
      <c r="G14" s="25">
        <f>'[1]7-11 лет'!E39</f>
        <v>90.04</v>
      </c>
      <c r="H14" s="25">
        <f>'[1]7-11 лет'!F39</f>
        <v>1.57</v>
      </c>
      <c r="I14" s="25">
        <f>'[1]7-11 лет'!G39</f>
        <v>4.87</v>
      </c>
      <c r="J14" s="25">
        <f>'[1]7-11 лет'!H39</f>
        <v>10.71</v>
      </c>
    </row>
    <row r="15" spans="1:10" x14ac:dyDescent="0.3">
      <c r="A15" s="7"/>
      <c r="B15" s="1" t="s">
        <v>17</v>
      </c>
      <c r="C15" s="2">
        <f>'[1]7-11 лет'!B40</f>
        <v>279</v>
      </c>
      <c r="D15" s="33" t="str">
        <f>'[1]7-11 лет'!C40</f>
        <v>Тефтели  рубленые с соусом</v>
      </c>
      <c r="E15" s="17" t="str">
        <f>'[1]7-11 лет'!D40</f>
        <v>110(60/50)</v>
      </c>
      <c r="F15" s="25"/>
      <c r="G15" s="25">
        <f>'[1]7-11 лет'!E40</f>
        <v>139.1</v>
      </c>
      <c r="H15" s="25">
        <f>'[1]7-11 лет'!F40</f>
        <v>7.47</v>
      </c>
      <c r="I15" s="25">
        <f>'[1]7-11 лет'!G40</f>
        <v>8.3699999999999992</v>
      </c>
      <c r="J15" s="39">
        <f>'[1]7-11 лет'!H40</f>
        <v>8.0500000000000007</v>
      </c>
    </row>
    <row r="16" spans="1:10" x14ac:dyDescent="0.3">
      <c r="A16" s="7"/>
      <c r="B16" s="1" t="s">
        <v>18</v>
      </c>
      <c r="C16" s="2">
        <f>'[1]7-11 лет'!B41</f>
        <v>302</v>
      </c>
      <c r="D16" s="33" t="str">
        <f>'[1]7-11 лет'!C41</f>
        <v>Каша гречневая рассыпчатая с маслом</v>
      </c>
      <c r="E16" s="17" t="str">
        <f>'[1]7-11 лет'!D41</f>
        <v>155(150/5)</v>
      </c>
      <c r="F16" s="25"/>
      <c r="G16" s="25">
        <f>'[1]7-11 лет'!E41</f>
        <v>266.45999999999998</v>
      </c>
      <c r="H16" s="25">
        <f>'[1]7-11 лет'!F41</f>
        <v>8.67</v>
      </c>
      <c r="I16" s="25">
        <f>'[1]7-11 лет'!G41</f>
        <v>6.31</v>
      </c>
      <c r="J16" s="39">
        <f>'[1]7-11 лет'!H41</f>
        <v>42.64</v>
      </c>
    </row>
    <row r="17" spans="1:10" x14ac:dyDescent="0.3">
      <c r="A17" s="7"/>
      <c r="B17" s="1" t="s">
        <v>19</v>
      </c>
      <c r="C17" s="2">
        <f>'[1]7-11 лет'!B42</f>
        <v>349</v>
      </c>
      <c r="D17" s="33" t="str">
        <f>'[1]7-11 лет'!C42</f>
        <v>Компот из смеси сухофруктов</v>
      </c>
      <c r="E17" s="17">
        <f>'[1]7-11 лет'!D42</f>
        <v>200</v>
      </c>
      <c r="F17" s="25"/>
      <c r="G17" s="25">
        <f>'[1]7-11 лет'!E42</f>
        <v>126.05</v>
      </c>
      <c r="H17" s="25">
        <f>'[1]7-11 лет'!F42</f>
        <v>0.56999999999999995</v>
      </c>
      <c r="I17" s="25">
        <f>'[1]7-11 лет'!G42</f>
        <v>0</v>
      </c>
      <c r="J17" s="39">
        <f>'[1]7-11 лет'!H42</f>
        <v>32.21</v>
      </c>
    </row>
    <row r="18" spans="1:10" x14ac:dyDescent="0.3">
      <c r="A18" s="7"/>
      <c r="B18" s="1" t="s">
        <v>22</v>
      </c>
      <c r="C18" s="2">
        <f>'[1]7-11 лет'!B43</f>
        <v>0</v>
      </c>
      <c r="D18" s="33" t="str">
        <f>'[1]7-11 лет'!C43</f>
        <v>Хлеб Дарницкий</v>
      </c>
      <c r="E18" s="17">
        <f>'[1]7-11 лет'!D43</f>
        <v>40</v>
      </c>
      <c r="F18" s="25"/>
      <c r="G18" s="17">
        <f>'[1]7-11 лет'!E43</f>
        <v>98</v>
      </c>
      <c r="H18" s="17">
        <f>'[1]7-11 лет'!F43</f>
        <v>3.12</v>
      </c>
      <c r="I18" s="17">
        <f>'[1]7-11 лет'!G43</f>
        <v>0.36</v>
      </c>
      <c r="J18" s="18">
        <f>'[1]7-11 лет'!H43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2024-11-01T19:39:14Z</dcterms:modified>
</cp:coreProperties>
</file>