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60" activeTab="3"/>
  </bookViews>
  <sheets>
    <sheet name="7 класс" sheetId="3" r:id="rId1"/>
    <sheet name="8 класс" sheetId="4" r:id="rId2"/>
    <sheet name="9 класс" sheetId="6" r:id="rId3"/>
    <sheet name="11 класс" sheetId="2" r:id="rId4"/>
  </sheets>
  <calcPr calcId="162913"/>
</workbook>
</file>

<file path=xl/calcChain.xml><?xml version="1.0" encoding="utf-8"?>
<calcChain xmlns="http://schemas.openxmlformats.org/spreadsheetml/2006/main">
  <c r="P23" i="2" l="1"/>
  <c r="K21" i="6"/>
  <c r="M21" i="6" s="1"/>
  <c r="M16" i="6"/>
  <c r="K18" i="6"/>
  <c r="M18" i="6" s="1"/>
  <c r="K19" i="6"/>
  <c r="M19" i="6" s="1"/>
  <c r="K16" i="6"/>
  <c r="K23" i="6"/>
  <c r="M23" i="6" s="1"/>
  <c r="K22" i="6"/>
  <c r="M22" i="6" s="1"/>
  <c r="K14" i="6"/>
  <c r="M14" i="6" s="1"/>
  <c r="K20" i="6"/>
  <c r="M20" i="6" s="1"/>
  <c r="K17" i="6"/>
  <c r="M17" i="6" s="1"/>
  <c r="K15" i="6"/>
  <c r="M15" i="6" s="1"/>
  <c r="K18" i="4"/>
  <c r="M18" i="4" s="1"/>
  <c r="K14" i="4"/>
  <c r="M14" i="4" s="1"/>
  <c r="K17" i="4"/>
  <c r="M17" i="4" s="1"/>
  <c r="K15" i="4"/>
  <c r="M15" i="4" s="1"/>
  <c r="K16" i="4"/>
  <c r="M16" i="4" s="1"/>
  <c r="K26" i="3"/>
  <c r="M26" i="3" s="1"/>
  <c r="P20" i="2" l="1"/>
  <c r="R20" i="2" s="1"/>
  <c r="P21" i="2"/>
  <c r="R21" i="2" s="1"/>
  <c r="P18" i="2"/>
  <c r="R18" i="2" s="1"/>
  <c r="R23" i="2"/>
  <c r="P14" i="2"/>
  <c r="R14" i="2" s="1"/>
  <c r="P22" i="2"/>
  <c r="R22" i="2" s="1"/>
  <c r="P17" i="2"/>
  <c r="R17" i="2" s="1"/>
  <c r="P16" i="2"/>
  <c r="R16" i="2" s="1"/>
  <c r="P19" i="2"/>
  <c r="R19" i="2" s="1"/>
  <c r="P15" i="2"/>
  <c r="R15" i="2" l="1"/>
</calcChain>
</file>

<file path=xl/sharedStrings.xml><?xml version="1.0" encoding="utf-8"?>
<sst xmlns="http://schemas.openxmlformats.org/spreadsheetml/2006/main" count="285" uniqueCount="81">
  <si>
    <r>
      <t xml:space="preserve">Место проведения: </t>
    </r>
    <r>
      <rPr>
        <b/>
        <i/>
        <sz val="11"/>
        <color rgb="FF000000"/>
        <rFont val="Arial"/>
        <family val="2"/>
        <charset val="204"/>
      </rPr>
      <t>Чебоксары, МБОУ "СОШ №39"</t>
    </r>
  </si>
  <si>
    <t/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</si>
  <si>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</si>
  <si>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</si>
  <si>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</si>
  <si>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</si>
  <si>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</si>
  <si>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</si>
  <si>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</si>
  <si>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</si>
  <si>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</si>
  <si>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</si>
  <si>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</si>
  <si>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</si>
  <si>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</si>
  <si>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</si>
  <si>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</si>
  <si>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</si>
  <si>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</si>
  <si>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</si>
  <si>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</si>
  <si>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r>
      <rPr>
        <sz val="10"/>
        <color rgb="FF000000"/>
        <rFont val="Arial"/>
        <family val="2"/>
        <charset val="204"/>
      </rPr>
      <t>г. Чебоксары</t>
    </r>
  </si>
  <si>
    <t>Егорова Наталия Анатольевна</t>
  </si>
  <si>
    <t>участник</t>
  </si>
  <si>
    <t xml:space="preserve">Председатель жюри: </t>
  </si>
  <si>
    <t>Члены жюри:</t>
  </si>
  <si>
    <t>11 А</t>
  </si>
  <si>
    <t>призер</t>
  </si>
  <si>
    <t xml:space="preserve">Члены жюри: </t>
  </si>
  <si>
    <t>Протокол школьного этапа этапа всероссийской олимпиады школьников по экономике в 2024-2025 уч.г., 11 класс</t>
  </si>
  <si>
    <r>
      <t xml:space="preserve">Дата проведения: </t>
    </r>
    <r>
      <rPr>
        <b/>
        <i/>
        <sz val="11"/>
        <color rgb="FF000000"/>
        <rFont val="Arial"/>
        <family val="2"/>
        <charset val="204"/>
      </rPr>
      <t>22.10.2024</t>
    </r>
  </si>
  <si>
    <t>Э-11-1</t>
  </si>
  <si>
    <t>Э-7-1</t>
  </si>
  <si>
    <t>Протокол школьного этапа этапа всероссийской олимпиады школьников по экономике в 2024-2025 уч.г., 8 класс</t>
  </si>
  <si>
    <t>Протокол школьного этапа этапа всероссийской олимпиады школьников по экономике в 2024-2025 уч.г., 7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</si>
  <si>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</si>
  <si>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22.10.2024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</si>
  <si>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Чебоксары, МБОУ "СОШ №39"</t>
    </r>
  </si>
  <si>
    <t>г. Чебоксары</t>
  </si>
  <si>
    <t>Э-8-1</t>
  </si>
  <si>
    <t>Э-8-2</t>
  </si>
  <si>
    <t>Э-8-3</t>
  </si>
  <si>
    <t>Э-8-4</t>
  </si>
  <si>
    <t>Э-8-5</t>
  </si>
  <si>
    <t>Протокол школьного этапа этапа всероссийской олимпиады школьников по экономике в 2024-2025 уч.г., 9 класс</t>
  </si>
  <si>
    <r>
      <t>Количество участников:</t>
    </r>
    <r>
      <rPr>
        <b/>
        <i/>
        <sz val="11"/>
        <color rgb="FF000000"/>
        <rFont val="Arial"/>
        <family val="2"/>
        <charset val="204"/>
      </rPr>
      <t xml:space="preserve"> 5</t>
    </r>
  </si>
  <si>
    <t>Э-9-1</t>
  </si>
  <si>
    <t>Э-9-2</t>
  </si>
  <si>
    <t>Э-9-3</t>
  </si>
  <si>
    <t>Э-9-4</t>
  </si>
  <si>
    <t>Э-9-5</t>
  </si>
  <si>
    <t>Э-9-6</t>
  </si>
  <si>
    <t>Э-9-7</t>
  </si>
  <si>
    <t>Э-9-8</t>
  </si>
  <si>
    <t>Э-9-9</t>
  </si>
  <si>
    <t>Э-9-10</t>
  </si>
  <si>
    <r>
      <t>Количество участников:</t>
    </r>
    <r>
      <rPr>
        <b/>
        <i/>
        <sz val="11"/>
        <color rgb="FF000000"/>
        <rFont val="Arial"/>
        <family val="2"/>
        <charset val="204"/>
      </rPr>
      <t xml:space="preserve"> 10</t>
    </r>
  </si>
  <si>
    <t>Э-11-2</t>
  </si>
  <si>
    <t>Э-11-3</t>
  </si>
  <si>
    <t>Э-11-4</t>
  </si>
  <si>
    <t>Э-11-5</t>
  </si>
  <si>
    <t>Э-11-6</t>
  </si>
  <si>
    <t>Э-11-7</t>
  </si>
  <si>
    <t>Э-11-8</t>
  </si>
  <si>
    <t>Э-11-9</t>
  </si>
  <si>
    <t>Э-11-10</t>
  </si>
  <si>
    <t>Егорова Н.А. учитель обществознания</t>
  </si>
  <si>
    <t xml:space="preserve">Моложин В. И. учитель </t>
  </si>
  <si>
    <t>Рязанцева Т. А. учитель</t>
  </si>
  <si>
    <t>Большакова Т. Н.</t>
  </si>
  <si>
    <r>
      <t xml:space="preserve">Председатель жюри: </t>
    </r>
    <r>
      <rPr>
        <b/>
        <i/>
        <sz val="11"/>
        <color rgb="FF000000"/>
        <rFont val="Arial"/>
        <family val="2"/>
        <charset val="204"/>
      </rPr>
      <t xml:space="preserve">Львова А. В. </t>
    </r>
  </si>
  <si>
    <t>Львова А. В.</t>
  </si>
  <si>
    <t>Рязанцева Т. А.</t>
  </si>
  <si>
    <t xml:space="preserve">Егорова Н.А. </t>
  </si>
  <si>
    <t xml:space="preserve">Моложин В. И. </t>
  </si>
  <si>
    <t>Большакова Т. Ю.</t>
  </si>
  <si>
    <t xml:space="preserve">Рязанцева Т. А. </t>
  </si>
  <si>
    <t>МБОУ "СОШ №39" г.Чебоксары</t>
  </si>
  <si>
    <t>Большакова Т.Ю.</t>
  </si>
  <si>
    <t>победитель</t>
  </si>
  <si>
    <t>МБОУ "СОШ №39"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</si>
</sst>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</font>
    <font>
      <sz val="9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 applyAlignment="1">
      <alignment horizontal="center" vertical="top" wrapText="1"/>
    </xf>
    <xf numFmtId="0" fontId="3" fillId="0" borderId="0" xfId="0" applyFont="1"/>
    <xf numFmtId="0" fontId="4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wrapText="1"/>
    </xf>
    <xf numFmtId="0" fontId="8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0" fontId="8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/>
    <xf numFmtId="0" fontId="7" fillId="0" borderId="0" xfId="0" applyNumberFormat="1" applyFont="1" applyAlignment="1">
      <alignment vertical="top"/>
    </xf>
    <xf numFmtId="0" fontId="7" fillId="0" borderId="6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2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9" fillId="0" borderId="9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1" fontId="7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12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top" wrapText="1"/>
    </xf>
    <xf numFmtId="0" fontId="12" fillId="0" borderId="7" xfId="0" applyNumberFormat="1" applyFont="1" applyBorder="1" applyAlignment="1">
      <alignment horizontal="center" vertical="top"/>
    </xf>
    <xf numFmtId="0" fontId="12" fillId="0" borderId="12" xfId="0" applyNumberFormat="1" applyFont="1" applyBorder="1" applyAlignment="1">
      <alignment horizontal="center" vertical="top"/>
    </xf>
    <xf numFmtId="0" fontId="14" fillId="0" borderId="7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 wrapText="1"/>
    </xf>
    <xf numFmtId="0" fontId="12" fillId="0" borderId="10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top"/>
    </xf>
    <xf numFmtId="0" fontId="13" fillId="0" borderId="7" xfId="0" applyNumberFormat="1" applyFont="1" applyBorder="1" applyAlignment="1">
      <alignment horizontal="center" vertical="top" wrapText="1"/>
    </xf>
    <xf numFmtId="0" fontId="15" fillId="0" borderId="9" xfId="0" applyNumberFormat="1" applyFont="1" applyBorder="1" applyAlignment="1">
      <alignment horizontal="center" vertical="top"/>
    </xf>
    <xf numFmtId="0" fontId="14" fillId="0" borderId="10" xfId="0" applyNumberFormat="1" applyFont="1" applyBorder="1" applyAlignment="1">
      <alignment horizontal="center" vertical="top" wrapText="1"/>
    </xf>
    <xf numFmtId="1" fontId="14" fillId="0" borderId="10" xfId="0" applyNumberFormat="1" applyFont="1" applyBorder="1" applyAlignment="1">
      <alignment horizontal="center"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4" fillId="0" borderId="8" xfId="0" applyNumberFormat="1" applyFont="1" applyBorder="1" applyAlignment="1">
      <alignment horizontal="left" vertical="top" wrapText="1"/>
    </xf>
    <xf numFmtId="0" fontId="16" fillId="0" borderId="9" xfId="0" applyNumberFormat="1" applyFont="1" applyBorder="1" applyAlignment="1">
      <alignment horizontal="left" vertical="top" wrapText="1"/>
    </xf>
    <xf numFmtId="0" fontId="13" fillId="0" borderId="5" xfId="0" applyNumberFormat="1" applyFont="1" applyBorder="1" applyAlignment="1">
      <alignment horizontal="left" vertical="top" wrapText="1"/>
    </xf>
    <xf numFmtId="0" fontId="13" fillId="0" borderId="8" xfId="0" applyNumberFormat="1" applyFont="1" applyBorder="1" applyAlignment="1">
      <alignment horizontal="left" vertical="top" wrapText="1"/>
    </xf>
    <xf numFmtId="1" fontId="14" fillId="0" borderId="9" xfId="0" applyNumberFormat="1" applyFont="1" applyBorder="1" applyAlignment="1">
      <alignment horizontal="center" vertical="top" wrapText="1"/>
    </xf>
    <xf numFmtId="0" fontId="14" fillId="0" borderId="5" xfId="0" applyNumberFormat="1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center" vertical="top" wrapText="1"/>
    </xf>
    <xf numFmtId="1" fontId="14" fillId="0" borderId="12" xfId="0" applyNumberFormat="1" applyFont="1" applyBorder="1" applyAlignment="1">
      <alignment horizontal="center" vertical="top" wrapText="1"/>
    </xf>
    <xf numFmtId="0" fontId="14" fillId="0" borderId="12" xfId="0" applyNumberFormat="1" applyFont="1" applyBorder="1" applyAlignment="1">
      <alignment horizontal="center" vertical="top" wrapText="1"/>
    </xf>
    <xf numFmtId="0" fontId="14" fillId="0" borderId="13" xfId="0" applyNumberFormat="1" applyFont="1" applyBorder="1" applyAlignment="1">
      <alignment horizontal="left" vertical="top" wrapText="1"/>
    </xf>
    <xf numFmtId="1" fontId="14" fillId="0" borderId="7" xfId="0" applyNumberFormat="1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6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7" fillId="0" borderId="5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Z34"/>
  <sheetViews>
    <sheetView topLeftCell="A11" zoomScale="80" zoomScaleNormal="80" workbookViewId="0">
      <selection activeCell="K40" sqref="K40"/>
    </sheetView>
  </sheetViews>
  <sheetFormatPr defaultRowHeight="12" x14ac:dyDescent="0.25"/>
  <cols>
    <col min="1" max="1" width="5.77734375" customWidth="1"/>
    <col min="2" max="2" width="7.44140625"/>
    <col min="3" max="3" width="15.664062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5546875" customWidth="1"/>
    <col min="12" max="12" width="18.21875" customWidth="1"/>
    <col min="13" max="13" width="17.88671875" customWidth="1"/>
    <col min="14" max="14" width="14" customWidth="1"/>
  </cols>
  <sheetData>
    <row r="13" spans="1:14" ht="13.8" x14ac:dyDescent="0.25">
      <c r="A13" s="70" t="s">
        <v>34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14" ht="13.8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3.8" x14ac:dyDescent="0.25">
      <c r="A15" s="71" t="s">
        <v>35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ht="13.8" x14ac:dyDescent="0.25">
      <c r="A16" s="71" t="s">
        <v>36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26" ht="13.8" x14ac:dyDescent="0.25">
      <c r="A17" s="72" t="s">
        <v>37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26" ht="13.8" customHeight="1" x14ac:dyDescent="0.25">
      <c r="A18" s="67" t="s">
        <v>70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26" ht="13.8" customHeight="1" x14ac:dyDescent="0.25">
      <c r="A19" s="68" t="s">
        <v>28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29" t="s">
        <v>1</v>
      </c>
      <c r="M19" s="29" t="s">
        <v>1</v>
      </c>
      <c r="N19" s="29" t="s">
        <v>1</v>
      </c>
      <c r="O19" s="29" t="s">
        <v>1</v>
      </c>
      <c r="P19" s="4"/>
      <c r="Q19" s="4"/>
      <c r="R19" s="4"/>
      <c r="S19" s="4"/>
    </row>
    <row r="20" spans="1:26" ht="13.8" customHeight="1" x14ac:dyDescent="0.25">
      <c r="A20" s="69" t="s">
        <v>66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26" ht="13.8" customHeight="1" x14ac:dyDescent="0.25">
      <c r="A21" s="69" t="s">
        <v>67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26" ht="13.8" customHeight="1" x14ac:dyDescent="0.25">
      <c r="A22" s="69" t="s">
        <v>76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26" ht="13.8" customHeight="1" x14ac:dyDescent="0.25">
      <c r="A23" s="66" t="s">
        <v>75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26" ht="13.8" thickBot="1" x14ac:dyDescent="0.3">
      <c r="A24" s="5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26" ht="53.4" thickBot="1" x14ac:dyDescent="0.3">
      <c r="A25" s="7" t="s">
        <v>2</v>
      </c>
      <c r="B25" s="8" t="s">
        <v>3</v>
      </c>
      <c r="C25" s="8" t="s">
        <v>4</v>
      </c>
      <c r="D25" s="7" t="s">
        <v>5</v>
      </c>
      <c r="E25" s="11" t="s">
        <v>6</v>
      </c>
      <c r="F25" s="11" t="s">
        <v>7</v>
      </c>
      <c r="G25" s="7" t="s">
        <v>8</v>
      </c>
      <c r="H25" s="10" t="s">
        <v>9</v>
      </c>
      <c r="I25" s="7" t="s">
        <v>10</v>
      </c>
      <c r="J25" s="7" t="s">
        <v>11</v>
      </c>
      <c r="K25" s="7" t="s">
        <v>17</v>
      </c>
      <c r="L25" s="7" t="s">
        <v>18</v>
      </c>
      <c r="M25" s="7" t="s">
        <v>19</v>
      </c>
      <c r="N25" s="7" t="s">
        <v>20</v>
      </c>
    </row>
    <row r="26" spans="1:26" ht="26.4" x14ac:dyDescent="0.25">
      <c r="A26" s="12">
        <v>1</v>
      </c>
      <c r="B26" s="13" t="s">
        <v>32</v>
      </c>
      <c r="C26" s="16" t="s">
        <v>38</v>
      </c>
      <c r="D26" s="16" t="s">
        <v>77</v>
      </c>
      <c r="E26" s="16">
        <v>7</v>
      </c>
      <c r="F26" s="16">
        <v>7</v>
      </c>
      <c r="G26" s="16" t="s">
        <v>22</v>
      </c>
      <c r="H26" s="12">
        <v>5</v>
      </c>
      <c r="I26" s="12">
        <v>0</v>
      </c>
      <c r="J26" s="12">
        <v>0</v>
      </c>
      <c r="K26" s="18">
        <f>SUM(H26:J26)</f>
        <v>5</v>
      </c>
      <c r="L26" s="18">
        <v>50</v>
      </c>
      <c r="M26" s="18">
        <f>K26*100/L26</f>
        <v>10</v>
      </c>
      <c r="N26" s="19" t="s">
        <v>23</v>
      </c>
    </row>
    <row r="28" spans="1:26" ht="16.8" customHeight="1" x14ac:dyDescent="0.25">
      <c r="B28" s="23" t="s">
        <v>24</v>
      </c>
      <c r="G28" s="61" t="s">
        <v>71</v>
      </c>
      <c r="H28" s="22"/>
      <c r="I28" s="22"/>
      <c r="J28" s="22"/>
      <c r="K28" s="22"/>
      <c r="U28" s="27"/>
    </row>
    <row r="29" spans="1:26" ht="13.8" x14ac:dyDescent="0.25">
      <c r="B29" s="24" t="s">
        <v>25</v>
      </c>
      <c r="G29" s="63" t="s">
        <v>73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3.8" x14ac:dyDescent="0.25">
      <c r="B30" s="25"/>
      <c r="G30" s="63" t="s">
        <v>74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3.8" customHeight="1" x14ac:dyDescent="0.25">
      <c r="B31" s="29"/>
      <c r="G31" s="63" t="s">
        <v>72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8" customHeight="1" x14ac:dyDescent="0.25">
      <c r="G32" s="64" t="s">
        <v>75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3:21" ht="13.8" x14ac:dyDescent="0.25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3:21" ht="13.8" x14ac:dyDescent="0.25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</sheetData>
  <mergeCells count="12">
    <mergeCell ref="A13:N13"/>
    <mergeCell ref="A15:N15"/>
    <mergeCell ref="A16:N16"/>
    <mergeCell ref="A17:N17"/>
    <mergeCell ref="C33:U33"/>
    <mergeCell ref="C34:U34"/>
    <mergeCell ref="A18:S18"/>
    <mergeCell ref="A19:K19"/>
    <mergeCell ref="A20:S20"/>
    <mergeCell ref="A21:S21"/>
    <mergeCell ref="A22:S22"/>
    <mergeCell ref="A23:S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0" zoomScaleNormal="70" workbookViewId="0">
      <selection activeCell="D20" sqref="D20"/>
    </sheetView>
  </sheetViews>
  <sheetFormatPr defaultRowHeight="12" x14ac:dyDescent="0.25"/>
  <cols>
    <col min="1" max="1" width="5.77734375" customWidth="1"/>
    <col min="3" max="3" width="16.8867187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5546875" customWidth="1"/>
    <col min="12" max="12" width="18.21875" customWidth="1"/>
    <col min="13" max="13" width="17.88671875" customWidth="1"/>
    <col min="14" max="14" width="14" customWidth="1"/>
  </cols>
  <sheetData>
    <row r="1" spans="1:19" ht="13.8" x14ac:dyDescent="0.25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9" ht="13.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9" ht="13.8" x14ac:dyDescent="0.25">
      <c r="A3" s="73" t="s">
        <v>45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9" ht="13.8" x14ac:dyDescent="0.25">
      <c r="A4" s="73" t="s">
        <v>30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9" ht="13.8" x14ac:dyDescent="0.25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9" ht="13.8" customHeight="1" x14ac:dyDescent="0.25">
      <c r="A6" s="67" t="s">
        <v>70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3.8" customHeight="1" x14ac:dyDescent="0.25">
      <c r="A7" s="68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29" t="s">
        <v>1</v>
      </c>
      <c r="M7" s="29" t="s">
        <v>1</v>
      </c>
      <c r="N7" s="29" t="s">
        <v>1</v>
      </c>
      <c r="O7" s="29" t="s">
        <v>1</v>
      </c>
      <c r="P7" s="4"/>
      <c r="Q7" s="4"/>
      <c r="R7" s="4"/>
      <c r="S7" s="4"/>
    </row>
    <row r="8" spans="1:19" ht="13.8" customHeight="1" x14ac:dyDescent="0.25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13.8" customHeight="1" x14ac:dyDescent="0.25">
      <c r="A9" s="69" t="s">
        <v>67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3.8" customHeight="1" x14ac:dyDescent="0.25">
      <c r="A10" s="69" t="s">
        <v>68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3.8" customHeight="1" x14ac:dyDescent="0.25">
      <c r="A11" s="66" t="s">
        <v>78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13.8" thickBot="1" x14ac:dyDescent="0.3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9" ht="53.4" thickBot="1" x14ac:dyDescent="0.3">
      <c r="A13" s="7" t="s">
        <v>2</v>
      </c>
      <c r="B13" s="8" t="s">
        <v>3</v>
      </c>
      <c r="C13" s="8" t="s">
        <v>4</v>
      </c>
      <c r="D13" s="7" t="s">
        <v>5</v>
      </c>
      <c r="E13" s="11" t="s">
        <v>6</v>
      </c>
      <c r="F13" s="11" t="s">
        <v>7</v>
      </c>
      <c r="G13" s="7" t="s">
        <v>8</v>
      </c>
      <c r="H13" s="10" t="s">
        <v>9</v>
      </c>
      <c r="I13" s="7" t="s">
        <v>10</v>
      </c>
      <c r="J13" s="7" t="s">
        <v>11</v>
      </c>
      <c r="K13" s="7" t="s">
        <v>17</v>
      </c>
      <c r="L13" s="7" t="s">
        <v>18</v>
      </c>
      <c r="M13" s="7" t="s">
        <v>19</v>
      </c>
      <c r="N13" s="7" t="s">
        <v>20</v>
      </c>
    </row>
    <row r="14" spans="1:19" ht="26.4" x14ac:dyDescent="0.25">
      <c r="A14" s="12">
        <v>1</v>
      </c>
      <c r="B14" s="13" t="s">
        <v>41</v>
      </c>
      <c r="C14" s="15" t="s">
        <v>21</v>
      </c>
      <c r="D14" s="16" t="s">
        <v>77</v>
      </c>
      <c r="E14" s="16">
        <v>8</v>
      </c>
      <c r="F14" s="16">
        <v>8</v>
      </c>
      <c r="G14" s="16" t="s">
        <v>22</v>
      </c>
      <c r="H14" s="42">
        <v>10</v>
      </c>
      <c r="I14" s="42">
        <v>5</v>
      </c>
      <c r="J14" s="42">
        <v>11</v>
      </c>
      <c r="K14" s="18">
        <f>SUM(H14:J14)</f>
        <v>26</v>
      </c>
      <c r="L14" s="18">
        <v>50</v>
      </c>
      <c r="M14" s="18">
        <f>K14*100/L14</f>
        <v>52</v>
      </c>
      <c r="N14" s="19" t="s">
        <v>79</v>
      </c>
    </row>
    <row r="15" spans="1:19" ht="26.4" x14ac:dyDescent="0.25">
      <c r="A15" s="12">
        <v>2</v>
      </c>
      <c r="B15" s="30" t="s">
        <v>43</v>
      </c>
      <c r="C15" s="31" t="s">
        <v>21</v>
      </c>
      <c r="D15" s="16" t="s">
        <v>77</v>
      </c>
      <c r="E15" s="16">
        <v>8</v>
      </c>
      <c r="F15" s="16">
        <v>8</v>
      </c>
      <c r="G15" s="32" t="s">
        <v>22</v>
      </c>
      <c r="H15" s="35">
        <v>8</v>
      </c>
      <c r="I15" s="35">
        <v>3</v>
      </c>
      <c r="J15" s="35">
        <v>9</v>
      </c>
      <c r="K15" s="33">
        <f>SUM(H15:J15)</f>
        <v>20</v>
      </c>
      <c r="L15" s="18">
        <v>50</v>
      </c>
      <c r="M15" s="18">
        <f>K15*100/L15</f>
        <v>40</v>
      </c>
      <c r="N15" s="19" t="s">
        <v>23</v>
      </c>
    </row>
    <row r="16" spans="1:19" ht="26.4" x14ac:dyDescent="0.25">
      <c r="A16" s="12">
        <v>3</v>
      </c>
      <c r="B16" s="30" t="s">
        <v>39</v>
      </c>
      <c r="C16" s="31" t="s">
        <v>21</v>
      </c>
      <c r="D16" s="16" t="s">
        <v>77</v>
      </c>
      <c r="E16" s="16">
        <v>8</v>
      </c>
      <c r="F16" s="16">
        <v>8</v>
      </c>
      <c r="G16" s="32" t="s">
        <v>22</v>
      </c>
      <c r="H16" s="36">
        <v>8</v>
      </c>
      <c r="I16" s="36">
        <v>3</v>
      </c>
      <c r="J16" s="36">
        <v>4</v>
      </c>
      <c r="K16" s="33">
        <f>SUM(H16:J16)</f>
        <v>15</v>
      </c>
      <c r="L16" s="18">
        <v>50</v>
      </c>
      <c r="M16" s="18">
        <f>K16*100/L16</f>
        <v>30</v>
      </c>
      <c r="N16" s="19" t="s">
        <v>23</v>
      </c>
    </row>
    <row r="17" spans="1:26" ht="26.4" x14ac:dyDescent="0.25">
      <c r="A17" s="12">
        <v>4</v>
      </c>
      <c r="B17" s="30" t="s">
        <v>42</v>
      </c>
      <c r="C17" s="31" t="s">
        <v>21</v>
      </c>
      <c r="D17" s="16" t="s">
        <v>77</v>
      </c>
      <c r="E17" s="16">
        <v>8</v>
      </c>
      <c r="F17" s="16">
        <v>8</v>
      </c>
      <c r="G17" s="32" t="s">
        <v>22</v>
      </c>
      <c r="H17" s="35">
        <v>10</v>
      </c>
      <c r="I17" s="35">
        <v>0</v>
      </c>
      <c r="J17" s="35">
        <v>1</v>
      </c>
      <c r="K17" s="33">
        <f>SUM(H17:J17)</f>
        <v>11</v>
      </c>
      <c r="L17" s="18">
        <v>50</v>
      </c>
      <c r="M17" s="18">
        <f>K17*100/L17</f>
        <v>22</v>
      </c>
      <c r="N17" s="19" t="s">
        <v>23</v>
      </c>
    </row>
    <row r="18" spans="1:26" ht="26.4" x14ac:dyDescent="0.25">
      <c r="A18" s="12">
        <v>5</v>
      </c>
      <c r="B18" s="30" t="s">
        <v>40</v>
      </c>
      <c r="C18" s="31" t="s">
        <v>21</v>
      </c>
      <c r="D18" s="16" t="s">
        <v>77</v>
      </c>
      <c r="E18" s="16">
        <v>8</v>
      </c>
      <c r="F18" s="16">
        <v>8</v>
      </c>
      <c r="G18" s="32" t="s">
        <v>22</v>
      </c>
      <c r="H18" s="35">
        <v>5</v>
      </c>
      <c r="I18" s="35">
        <v>5</v>
      </c>
      <c r="J18" s="35">
        <v>0</v>
      </c>
      <c r="K18" s="33">
        <f>SUM(H18:J18)</f>
        <v>10</v>
      </c>
      <c r="L18" s="18">
        <v>50</v>
      </c>
      <c r="M18" s="18">
        <f>K18*100/L18</f>
        <v>20</v>
      </c>
      <c r="N18" s="19" t="s">
        <v>23</v>
      </c>
    </row>
    <row r="20" spans="1:26" ht="14.4" customHeight="1" x14ac:dyDescent="0.25">
      <c r="B20" s="23" t="s">
        <v>24</v>
      </c>
      <c r="G20" s="61" t="s">
        <v>71</v>
      </c>
      <c r="H20" s="22"/>
      <c r="I20" s="22"/>
      <c r="J20" s="22"/>
      <c r="K20" s="22"/>
      <c r="O20" s="62"/>
      <c r="U20" s="27"/>
    </row>
    <row r="21" spans="1:26" ht="13.8" x14ac:dyDescent="0.25">
      <c r="B21" s="24" t="s">
        <v>25</v>
      </c>
      <c r="G21" s="63" t="s">
        <v>73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8" x14ac:dyDescent="0.25">
      <c r="B22" s="25"/>
      <c r="G22" s="63" t="s">
        <v>74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6" customHeight="1" x14ac:dyDescent="0.25">
      <c r="B23" s="29"/>
      <c r="G23" s="63" t="s">
        <v>72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3.8" customHeight="1" x14ac:dyDescent="0.25">
      <c r="G24" s="64" t="s">
        <v>69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3.8" x14ac:dyDescent="0.25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6" ht="13.8" x14ac:dyDescent="0.2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</sheetData>
  <sortState ref="B14:O18">
    <sortCondition descending="1" ref="M14:M18"/>
  </sortState>
  <mergeCells count="12">
    <mergeCell ref="A1:N1"/>
    <mergeCell ref="A3:N3"/>
    <mergeCell ref="A4:N4"/>
    <mergeCell ref="A5:N5"/>
    <mergeCell ref="B25:T25"/>
    <mergeCell ref="B26:T26"/>
    <mergeCell ref="A6:S6"/>
    <mergeCell ref="A7:K7"/>
    <mergeCell ref="A8:S8"/>
    <mergeCell ref="A9:S9"/>
    <mergeCell ref="A10:S10"/>
    <mergeCell ref="A11:S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60" zoomScaleNormal="60" workbookViewId="0">
      <selection activeCell="L27" sqref="L27"/>
    </sheetView>
  </sheetViews>
  <sheetFormatPr defaultRowHeight="12" x14ac:dyDescent="0.25"/>
  <cols>
    <col min="1" max="1" width="5.77734375" customWidth="1"/>
    <col min="2" max="2" width="8.88671875" customWidth="1"/>
    <col min="3" max="3" width="16.88671875" customWidth="1"/>
    <col min="4" max="4" width="23.5546875" customWidth="1"/>
    <col min="5" max="5" width="12.10937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5546875" customWidth="1"/>
    <col min="12" max="12" width="19.88671875" customWidth="1"/>
    <col min="13" max="13" width="17.88671875" customWidth="1"/>
    <col min="14" max="14" width="14" customWidth="1"/>
  </cols>
  <sheetData>
    <row r="1" spans="1:19" ht="13.8" x14ac:dyDescent="0.25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9" ht="13.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9" ht="13.8" x14ac:dyDescent="0.25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9" ht="13.8" x14ac:dyDescent="0.25">
      <c r="A4" s="73" t="s">
        <v>30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9" ht="13.8" x14ac:dyDescent="0.25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9" ht="13.8" customHeight="1" x14ac:dyDescent="0.25">
      <c r="A6" s="67" t="s">
        <v>70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3.8" customHeight="1" x14ac:dyDescent="0.25">
      <c r="A7" s="68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29" t="s">
        <v>1</v>
      </c>
      <c r="M7" s="29" t="s">
        <v>1</v>
      </c>
      <c r="N7" s="29" t="s">
        <v>1</v>
      </c>
      <c r="O7" s="29" t="s">
        <v>1</v>
      </c>
      <c r="P7" s="4"/>
      <c r="Q7" s="4"/>
      <c r="R7" s="4"/>
      <c r="S7" s="4"/>
    </row>
    <row r="8" spans="1:19" ht="13.8" customHeight="1" x14ac:dyDescent="0.25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13.8" customHeight="1" x14ac:dyDescent="0.25">
      <c r="A9" s="69" t="s">
        <v>67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3.8" customHeight="1" x14ac:dyDescent="0.25">
      <c r="A10" s="69" t="s">
        <v>68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3.8" customHeight="1" x14ac:dyDescent="0.25">
      <c r="A11" s="66" t="s">
        <v>75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13.2" x14ac:dyDescent="0.25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9" ht="62.4" x14ac:dyDescent="0.25">
      <c r="A13" s="37" t="s">
        <v>2</v>
      </c>
      <c r="B13" s="40" t="s">
        <v>3</v>
      </c>
      <c r="C13" s="40" t="s">
        <v>4</v>
      </c>
      <c r="D13" s="40" t="s">
        <v>5</v>
      </c>
      <c r="E13" s="40" t="s">
        <v>6</v>
      </c>
      <c r="F13" s="40" t="s">
        <v>7</v>
      </c>
      <c r="G13" s="40" t="s">
        <v>8</v>
      </c>
      <c r="H13" s="40" t="s">
        <v>9</v>
      </c>
      <c r="I13" s="40" t="s">
        <v>10</v>
      </c>
      <c r="J13" s="40" t="s">
        <v>11</v>
      </c>
      <c r="K13" s="40" t="s">
        <v>17</v>
      </c>
      <c r="L13" s="40" t="s">
        <v>18</v>
      </c>
      <c r="M13" s="40" t="s">
        <v>19</v>
      </c>
      <c r="N13" s="40" t="s">
        <v>20</v>
      </c>
    </row>
    <row r="14" spans="1:19" ht="31.8" customHeight="1" x14ac:dyDescent="0.25">
      <c r="A14" s="12">
        <v>1</v>
      </c>
      <c r="B14" s="49" t="s">
        <v>52</v>
      </c>
      <c r="C14" s="50" t="s">
        <v>38</v>
      </c>
      <c r="D14" s="65" t="s">
        <v>77</v>
      </c>
      <c r="E14" s="51">
        <v>9</v>
      </c>
      <c r="F14" s="51">
        <v>9</v>
      </c>
      <c r="G14" s="52" t="s">
        <v>22</v>
      </c>
      <c r="H14" s="43">
        <v>11</v>
      </c>
      <c r="I14" s="43">
        <v>3</v>
      </c>
      <c r="J14" s="43">
        <v>18</v>
      </c>
      <c r="K14" s="53">
        <f t="shared" ref="K14:K23" si="0">SUM(H14:J14)</f>
        <v>32</v>
      </c>
      <c r="L14" s="48">
        <v>54</v>
      </c>
      <c r="M14" s="48">
        <f t="shared" ref="M14:M23" si="1">K14*100/L14</f>
        <v>59.25925925925926</v>
      </c>
      <c r="N14" s="54" t="s">
        <v>79</v>
      </c>
    </row>
    <row r="15" spans="1:19" ht="31.2" x14ac:dyDescent="0.25">
      <c r="A15" s="12">
        <v>2</v>
      </c>
      <c r="B15" s="49" t="s">
        <v>46</v>
      </c>
      <c r="C15" s="50" t="s">
        <v>38</v>
      </c>
      <c r="D15" s="65" t="s">
        <v>77</v>
      </c>
      <c r="E15" s="51">
        <v>9</v>
      </c>
      <c r="F15" s="51">
        <v>9</v>
      </c>
      <c r="G15" s="52" t="s">
        <v>22</v>
      </c>
      <c r="H15" s="44">
        <v>9</v>
      </c>
      <c r="I15" s="44">
        <v>4</v>
      </c>
      <c r="J15" s="44">
        <v>15</v>
      </c>
      <c r="K15" s="53">
        <f t="shared" si="0"/>
        <v>28</v>
      </c>
      <c r="L15" s="48">
        <v>54</v>
      </c>
      <c r="M15" s="48">
        <f t="shared" si="1"/>
        <v>51.851851851851855</v>
      </c>
      <c r="N15" s="54" t="s">
        <v>27</v>
      </c>
    </row>
    <row r="16" spans="1:19" ht="31.2" x14ac:dyDescent="0.25">
      <c r="A16" s="12">
        <v>3</v>
      </c>
      <c r="B16" s="49" t="s">
        <v>49</v>
      </c>
      <c r="C16" s="50" t="s">
        <v>38</v>
      </c>
      <c r="D16" s="65" t="s">
        <v>77</v>
      </c>
      <c r="E16" s="51">
        <v>9</v>
      </c>
      <c r="F16" s="51">
        <v>9</v>
      </c>
      <c r="G16" s="52" t="s">
        <v>22</v>
      </c>
      <c r="H16" s="38">
        <v>11</v>
      </c>
      <c r="I16" s="38">
        <v>4</v>
      </c>
      <c r="J16" s="38">
        <v>7</v>
      </c>
      <c r="K16" s="53">
        <f t="shared" si="0"/>
        <v>22</v>
      </c>
      <c r="L16" s="48">
        <v>54</v>
      </c>
      <c r="M16" s="48">
        <f t="shared" si="1"/>
        <v>40.74074074074074</v>
      </c>
      <c r="N16" s="54" t="s">
        <v>23</v>
      </c>
    </row>
    <row r="17" spans="1:26" ht="31.2" x14ac:dyDescent="0.25">
      <c r="A17" s="12">
        <v>4</v>
      </c>
      <c r="B17" s="49" t="s">
        <v>54</v>
      </c>
      <c r="C17" s="50" t="s">
        <v>38</v>
      </c>
      <c r="D17" s="65" t="s">
        <v>77</v>
      </c>
      <c r="E17" s="51">
        <v>9</v>
      </c>
      <c r="F17" s="51">
        <v>9</v>
      </c>
      <c r="G17" s="52" t="s">
        <v>22</v>
      </c>
      <c r="H17" s="38">
        <v>13</v>
      </c>
      <c r="I17" s="38">
        <v>4</v>
      </c>
      <c r="J17" s="38">
        <v>4</v>
      </c>
      <c r="K17" s="53">
        <f t="shared" si="0"/>
        <v>21</v>
      </c>
      <c r="L17" s="48">
        <v>54</v>
      </c>
      <c r="M17" s="48">
        <f t="shared" si="1"/>
        <v>38.888888888888886</v>
      </c>
      <c r="N17" s="54" t="s">
        <v>23</v>
      </c>
    </row>
    <row r="18" spans="1:26" ht="31.2" x14ac:dyDescent="0.25">
      <c r="A18" s="12">
        <v>5</v>
      </c>
      <c r="B18" s="49" t="s">
        <v>47</v>
      </c>
      <c r="C18" s="50" t="s">
        <v>38</v>
      </c>
      <c r="D18" s="65" t="s">
        <v>77</v>
      </c>
      <c r="E18" s="51">
        <v>9</v>
      </c>
      <c r="F18" s="51">
        <v>9</v>
      </c>
      <c r="G18" s="52" t="s">
        <v>22</v>
      </c>
      <c r="H18" s="38">
        <v>14</v>
      </c>
      <c r="I18" s="38">
        <v>5</v>
      </c>
      <c r="J18" s="38">
        <v>1</v>
      </c>
      <c r="K18" s="53">
        <f t="shared" si="0"/>
        <v>20</v>
      </c>
      <c r="L18" s="48">
        <v>54</v>
      </c>
      <c r="M18" s="48">
        <f t="shared" si="1"/>
        <v>37.037037037037038</v>
      </c>
      <c r="N18" s="54" t="s">
        <v>23</v>
      </c>
    </row>
    <row r="19" spans="1:26" ht="31.2" x14ac:dyDescent="0.25">
      <c r="A19" s="12">
        <v>6</v>
      </c>
      <c r="B19" s="49" t="s">
        <v>48</v>
      </c>
      <c r="C19" s="50" t="s">
        <v>38</v>
      </c>
      <c r="D19" s="65" t="s">
        <v>77</v>
      </c>
      <c r="E19" s="51">
        <v>9</v>
      </c>
      <c r="F19" s="51">
        <v>9</v>
      </c>
      <c r="G19" s="52" t="s">
        <v>22</v>
      </c>
      <c r="H19" s="38">
        <v>13</v>
      </c>
      <c r="I19" s="38">
        <v>5</v>
      </c>
      <c r="J19" s="38">
        <v>0</v>
      </c>
      <c r="K19" s="53">
        <f t="shared" si="0"/>
        <v>18</v>
      </c>
      <c r="L19" s="48">
        <v>54</v>
      </c>
      <c r="M19" s="48">
        <f t="shared" si="1"/>
        <v>33.333333333333336</v>
      </c>
      <c r="N19" s="54" t="s">
        <v>23</v>
      </c>
    </row>
    <row r="20" spans="1:26" ht="31.2" x14ac:dyDescent="0.25">
      <c r="A20" s="12">
        <v>7</v>
      </c>
      <c r="B20" s="49" t="s">
        <v>53</v>
      </c>
      <c r="C20" s="50" t="s">
        <v>38</v>
      </c>
      <c r="D20" s="65" t="s">
        <v>77</v>
      </c>
      <c r="E20" s="51">
        <v>9</v>
      </c>
      <c r="F20" s="51">
        <v>9</v>
      </c>
      <c r="G20" s="52" t="s">
        <v>22</v>
      </c>
      <c r="H20" s="38">
        <v>11</v>
      </c>
      <c r="I20" s="38">
        <v>3</v>
      </c>
      <c r="J20" s="38">
        <v>3</v>
      </c>
      <c r="K20" s="53">
        <f t="shared" si="0"/>
        <v>17</v>
      </c>
      <c r="L20" s="48">
        <v>54</v>
      </c>
      <c r="M20" s="48">
        <f t="shared" si="1"/>
        <v>31.481481481481481</v>
      </c>
      <c r="N20" s="54" t="s">
        <v>23</v>
      </c>
    </row>
    <row r="21" spans="1:26" ht="31.2" x14ac:dyDescent="0.25">
      <c r="A21" s="12">
        <v>8</v>
      </c>
      <c r="B21" s="49" t="s">
        <v>55</v>
      </c>
      <c r="C21" s="50" t="s">
        <v>38</v>
      </c>
      <c r="D21" s="65" t="s">
        <v>77</v>
      </c>
      <c r="E21" s="51">
        <v>9</v>
      </c>
      <c r="F21" s="51">
        <v>9</v>
      </c>
      <c r="G21" s="52" t="s">
        <v>22</v>
      </c>
      <c r="H21" s="39">
        <v>11</v>
      </c>
      <c r="I21" s="39">
        <v>4</v>
      </c>
      <c r="J21" s="39">
        <v>2</v>
      </c>
      <c r="K21" s="45">
        <f t="shared" si="0"/>
        <v>17</v>
      </c>
      <c r="L21" s="47">
        <v>54</v>
      </c>
      <c r="M21" s="48">
        <f t="shared" si="1"/>
        <v>31.481481481481481</v>
      </c>
      <c r="N21" s="46" t="s">
        <v>23</v>
      </c>
    </row>
    <row r="22" spans="1:26" ht="31.2" x14ac:dyDescent="0.25">
      <c r="A22" s="34">
        <v>9</v>
      </c>
      <c r="B22" s="49" t="s">
        <v>51</v>
      </c>
      <c r="C22" s="50" t="s">
        <v>38</v>
      </c>
      <c r="D22" s="65" t="s">
        <v>77</v>
      </c>
      <c r="E22" s="51">
        <v>9</v>
      </c>
      <c r="F22" s="51">
        <v>9</v>
      </c>
      <c r="G22" s="52" t="s">
        <v>22</v>
      </c>
      <c r="H22" s="39">
        <v>13</v>
      </c>
      <c r="I22" s="39">
        <v>3</v>
      </c>
      <c r="J22" s="39">
        <v>0</v>
      </c>
      <c r="K22" s="55">
        <f t="shared" si="0"/>
        <v>16</v>
      </c>
      <c r="L22" s="56">
        <v>54</v>
      </c>
      <c r="M22" s="47">
        <f t="shared" si="1"/>
        <v>29.62962962962963</v>
      </c>
      <c r="N22" s="57" t="s">
        <v>23</v>
      </c>
    </row>
    <row r="23" spans="1:26" ht="31.2" x14ac:dyDescent="0.25">
      <c r="A23" s="41">
        <v>10</v>
      </c>
      <c r="B23" s="58" t="s">
        <v>50</v>
      </c>
      <c r="C23" s="50" t="s">
        <v>38</v>
      </c>
      <c r="D23" s="65" t="s">
        <v>77</v>
      </c>
      <c r="E23" s="51">
        <v>9</v>
      </c>
      <c r="F23" s="51">
        <v>9</v>
      </c>
      <c r="G23" s="52" t="s">
        <v>22</v>
      </c>
      <c r="H23" s="38">
        <v>5</v>
      </c>
      <c r="I23" s="38">
        <v>0</v>
      </c>
      <c r="J23" s="38">
        <v>1</v>
      </c>
      <c r="K23" s="59">
        <f t="shared" si="0"/>
        <v>6</v>
      </c>
      <c r="L23" s="59">
        <v>54</v>
      </c>
      <c r="M23" s="59">
        <f t="shared" si="1"/>
        <v>11.111111111111111</v>
      </c>
      <c r="N23" s="40" t="s">
        <v>23</v>
      </c>
    </row>
    <row r="25" spans="1:26" ht="14.4" customHeight="1" x14ac:dyDescent="0.25">
      <c r="B25" s="23" t="s">
        <v>24</v>
      </c>
      <c r="G25" s="61" t="s">
        <v>71</v>
      </c>
      <c r="H25" s="22"/>
      <c r="I25" s="22"/>
      <c r="J25" s="22"/>
      <c r="K25" s="22"/>
      <c r="O25" s="62"/>
      <c r="U25" s="27"/>
    </row>
    <row r="26" spans="1:26" ht="13.8" x14ac:dyDescent="0.25">
      <c r="B26" s="24" t="s">
        <v>25</v>
      </c>
      <c r="G26" s="63" t="s">
        <v>73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.8" x14ac:dyDescent="0.25">
      <c r="B27" s="25"/>
      <c r="G27" s="63" t="s">
        <v>74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" customHeight="1" x14ac:dyDescent="0.25">
      <c r="B28" s="29"/>
      <c r="G28" s="63" t="s">
        <v>72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8" customHeight="1" x14ac:dyDescent="0.25">
      <c r="G29" s="64" t="s">
        <v>75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3.8" x14ac:dyDescent="0.2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6" ht="13.8" x14ac:dyDescent="0.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</sheetData>
  <sortState ref="B14:O23">
    <sortCondition descending="1" ref="M14:M23"/>
  </sortState>
  <mergeCells count="12">
    <mergeCell ref="A1:N1"/>
    <mergeCell ref="A3:N3"/>
    <mergeCell ref="A4:N4"/>
    <mergeCell ref="A5:N5"/>
    <mergeCell ref="B30:T30"/>
    <mergeCell ref="B31:T31"/>
    <mergeCell ref="A6:S6"/>
    <mergeCell ref="A7:K7"/>
    <mergeCell ref="A8:S8"/>
    <mergeCell ref="A9:S9"/>
    <mergeCell ref="A10:S10"/>
    <mergeCell ref="A11:S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3" zoomScale="70" zoomScaleNormal="70" workbookViewId="0">
      <selection activeCell="I30" sqref="I30"/>
    </sheetView>
  </sheetViews>
  <sheetFormatPr defaultColWidth="10.77734375" defaultRowHeight="12" x14ac:dyDescent="0.25"/>
  <cols>
    <col min="3" max="3" width="13.44140625" customWidth="1"/>
    <col min="4" max="4" width="17.44140625" customWidth="1"/>
    <col min="7" max="7" width="18.21875" customWidth="1"/>
    <col min="19" max="19" width="13.6640625" customWidth="1"/>
  </cols>
  <sheetData>
    <row r="1" spans="1:19" s="2" customFormat="1" ht="14.4" x14ac:dyDescent="0.3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4.4" x14ac:dyDescent="0.3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s="2" customFormat="1" ht="14.4" x14ac:dyDescent="0.3">
      <c r="A4" s="73" t="s">
        <v>30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s="2" customFormat="1" ht="14.4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s="2" customFormat="1" ht="14.4" customHeight="1" x14ac:dyDescent="0.3">
      <c r="A6" s="67" t="s">
        <v>70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s="2" customFormat="1" ht="14.4" x14ac:dyDescent="0.3">
      <c r="A7" s="68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3" t="s">
        <v>1</v>
      </c>
      <c r="M7" s="3" t="s">
        <v>1</v>
      </c>
      <c r="N7" s="3" t="s">
        <v>1</v>
      </c>
      <c r="O7" s="3" t="s">
        <v>1</v>
      </c>
      <c r="P7" s="4"/>
      <c r="Q7" s="4"/>
      <c r="R7" s="4"/>
      <c r="S7" s="4"/>
    </row>
    <row r="8" spans="1:19" s="2" customFormat="1" ht="14.4" x14ac:dyDescent="0.3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s="2" customFormat="1" ht="14.4" x14ac:dyDescent="0.3">
      <c r="A9" s="69" t="s">
        <v>67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s="2" customFormat="1" ht="14.4" x14ac:dyDescent="0.3">
      <c r="A10" s="69" t="s">
        <v>68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3.8" x14ac:dyDescent="0.25">
      <c r="A11" s="66" t="s">
        <v>75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13.8" thickBot="1" x14ac:dyDescent="0.3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66.599999999999994" thickBot="1" x14ac:dyDescent="0.3">
      <c r="A13" s="7" t="s">
        <v>2</v>
      </c>
      <c r="B13" s="8" t="s">
        <v>3</v>
      </c>
      <c r="C13" s="8" t="s">
        <v>4</v>
      </c>
      <c r="D13" s="7" t="s">
        <v>5</v>
      </c>
      <c r="E13" s="9" t="s">
        <v>6</v>
      </c>
      <c r="F13" s="9" t="s">
        <v>7</v>
      </c>
      <c r="G13" s="7" t="s">
        <v>8</v>
      </c>
      <c r="H13" s="10" t="s">
        <v>9</v>
      </c>
      <c r="I13" s="7" t="s">
        <v>10</v>
      </c>
      <c r="J13" s="7" t="s">
        <v>11</v>
      </c>
      <c r="K13" s="11" t="s">
        <v>12</v>
      </c>
      <c r="L13" s="7" t="s">
        <v>13</v>
      </c>
      <c r="M13" s="11" t="s">
        <v>14</v>
      </c>
      <c r="N13" s="7" t="s">
        <v>15</v>
      </c>
      <c r="O13" s="11" t="s">
        <v>16</v>
      </c>
      <c r="P13" s="7" t="s">
        <v>17</v>
      </c>
      <c r="Q13" s="7" t="s">
        <v>18</v>
      </c>
      <c r="R13" s="7" t="s">
        <v>19</v>
      </c>
      <c r="S13" s="7" t="s">
        <v>20</v>
      </c>
    </row>
    <row r="14" spans="1:19" ht="26.4" x14ac:dyDescent="0.25">
      <c r="A14" s="12">
        <v>1</v>
      </c>
      <c r="B14" s="13" t="s">
        <v>64</v>
      </c>
      <c r="C14" s="15" t="s">
        <v>21</v>
      </c>
      <c r="D14" s="14" t="s">
        <v>80</v>
      </c>
      <c r="E14" s="14" t="s">
        <v>26</v>
      </c>
      <c r="F14" s="16">
        <v>11</v>
      </c>
      <c r="G14" s="14" t="s">
        <v>22</v>
      </c>
      <c r="H14" s="12">
        <v>2</v>
      </c>
      <c r="I14" s="12">
        <v>20</v>
      </c>
      <c r="J14" s="12">
        <v>15</v>
      </c>
      <c r="K14" s="17">
        <v>10</v>
      </c>
      <c r="L14" s="12">
        <v>2</v>
      </c>
      <c r="M14" s="12">
        <v>15</v>
      </c>
      <c r="N14" s="12">
        <v>0</v>
      </c>
      <c r="O14" s="12">
        <v>0</v>
      </c>
      <c r="P14" s="18">
        <f t="shared" ref="P14:P23" si="0">SUM(H14:O14)</f>
        <v>64</v>
      </c>
      <c r="Q14" s="18">
        <v>120</v>
      </c>
      <c r="R14" s="18">
        <f t="shared" ref="R14:R23" si="1">P14*100/Q14</f>
        <v>53.333333333333336</v>
      </c>
      <c r="S14" s="19" t="s">
        <v>79</v>
      </c>
    </row>
    <row r="15" spans="1:19" ht="26.4" x14ac:dyDescent="0.25">
      <c r="A15" s="20">
        <v>2</v>
      </c>
      <c r="B15" s="13" t="s">
        <v>31</v>
      </c>
      <c r="C15" s="15" t="s">
        <v>21</v>
      </c>
      <c r="D15" s="16" t="s">
        <v>80</v>
      </c>
      <c r="E15" s="16" t="s">
        <v>26</v>
      </c>
      <c r="F15" s="16">
        <v>11</v>
      </c>
      <c r="G15" s="14" t="s">
        <v>22</v>
      </c>
      <c r="H15" s="20">
        <v>2</v>
      </c>
      <c r="I15" s="20">
        <v>16</v>
      </c>
      <c r="J15" s="20">
        <v>6</v>
      </c>
      <c r="K15" s="21">
        <v>9</v>
      </c>
      <c r="L15" s="20">
        <v>10</v>
      </c>
      <c r="M15" s="20">
        <v>0</v>
      </c>
      <c r="N15" s="20">
        <v>0</v>
      </c>
      <c r="O15" s="20">
        <v>0</v>
      </c>
      <c r="P15" s="18">
        <f t="shared" si="0"/>
        <v>43</v>
      </c>
      <c r="Q15" s="18">
        <v>120</v>
      </c>
      <c r="R15" s="18">
        <f t="shared" si="1"/>
        <v>35.833333333333336</v>
      </c>
      <c r="S15" s="19" t="s">
        <v>23</v>
      </c>
    </row>
    <row r="16" spans="1:19" ht="26.4" x14ac:dyDescent="0.25">
      <c r="A16" s="12">
        <v>3</v>
      </c>
      <c r="B16" s="13" t="s">
        <v>61</v>
      </c>
      <c r="C16" s="15" t="s">
        <v>21</v>
      </c>
      <c r="D16" s="16" t="s">
        <v>80</v>
      </c>
      <c r="E16" s="16" t="s">
        <v>26</v>
      </c>
      <c r="F16" s="16">
        <v>11</v>
      </c>
      <c r="G16" s="14" t="s">
        <v>22</v>
      </c>
      <c r="H16" s="20">
        <v>2</v>
      </c>
      <c r="I16" s="20">
        <v>20</v>
      </c>
      <c r="J16" s="20">
        <v>6</v>
      </c>
      <c r="K16" s="21">
        <v>10</v>
      </c>
      <c r="L16" s="20">
        <v>0</v>
      </c>
      <c r="M16" s="20">
        <v>0</v>
      </c>
      <c r="N16" s="20">
        <v>0</v>
      </c>
      <c r="O16" s="20">
        <v>0</v>
      </c>
      <c r="P16" s="18">
        <f t="shared" si="0"/>
        <v>38</v>
      </c>
      <c r="Q16" s="18">
        <v>120</v>
      </c>
      <c r="R16" s="18">
        <f t="shared" si="1"/>
        <v>31.666666666666668</v>
      </c>
      <c r="S16" s="19" t="s">
        <v>23</v>
      </c>
    </row>
    <row r="17" spans="1:26" ht="26.4" x14ac:dyDescent="0.25">
      <c r="A17" s="20">
        <v>4</v>
      </c>
      <c r="B17" s="13" t="s">
        <v>62</v>
      </c>
      <c r="C17" s="15" t="s">
        <v>21</v>
      </c>
      <c r="D17" s="16" t="s">
        <v>80</v>
      </c>
      <c r="E17" s="16" t="s">
        <v>26</v>
      </c>
      <c r="F17" s="16">
        <v>11</v>
      </c>
      <c r="G17" s="16" t="s">
        <v>22</v>
      </c>
      <c r="H17" s="20">
        <v>2</v>
      </c>
      <c r="I17" s="20">
        <v>22</v>
      </c>
      <c r="J17" s="20">
        <v>9</v>
      </c>
      <c r="K17" s="20">
        <v>5</v>
      </c>
      <c r="L17" s="20">
        <v>0</v>
      </c>
      <c r="M17" s="20">
        <v>0</v>
      </c>
      <c r="N17" s="20">
        <v>0</v>
      </c>
      <c r="O17" s="20">
        <v>0</v>
      </c>
      <c r="P17" s="18">
        <f t="shared" si="0"/>
        <v>38</v>
      </c>
      <c r="Q17" s="18">
        <v>120</v>
      </c>
      <c r="R17" s="18">
        <f t="shared" si="1"/>
        <v>31.666666666666668</v>
      </c>
      <c r="S17" s="19" t="s">
        <v>23</v>
      </c>
    </row>
    <row r="18" spans="1:26" ht="26.4" x14ac:dyDescent="0.25">
      <c r="A18" s="12">
        <v>5</v>
      </c>
      <c r="B18" s="13" t="s">
        <v>59</v>
      </c>
      <c r="C18" s="15" t="s">
        <v>21</v>
      </c>
      <c r="D18" s="16" t="s">
        <v>80</v>
      </c>
      <c r="E18" s="16" t="s">
        <v>26</v>
      </c>
      <c r="F18" s="16">
        <v>11</v>
      </c>
      <c r="G18" s="14" t="s">
        <v>22</v>
      </c>
      <c r="H18" s="20">
        <v>1</v>
      </c>
      <c r="I18" s="20">
        <v>22</v>
      </c>
      <c r="J18" s="20">
        <v>6</v>
      </c>
      <c r="K18" s="21">
        <v>5</v>
      </c>
      <c r="L18" s="20">
        <v>0</v>
      </c>
      <c r="M18" s="20">
        <v>2</v>
      </c>
      <c r="N18" s="20">
        <v>0</v>
      </c>
      <c r="O18" s="20">
        <v>0</v>
      </c>
      <c r="P18" s="18">
        <f t="shared" si="0"/>
        <v>36</v>
      </c>
      <c r="Q18" s="18">
        <v>120</v>
      </c>
      <c r="R18" s="18">
        <f t="shared" si="1"/>
        <v>30</v>
      </c>
      <c r="S18" s="19" t="s">
        <v>23</v>
      </c>
    </row>
    <row r="19" spans="1:26" ht="26.4" x14ac:dyDescent="0.25">
      <c r="A19" s="20">
        <v>6</v>
      </c>
      <c r="B19" s="13" t="s">
        <v>60</v>
      </c>
      <c r="C19" s="15" t="s">
        <v>21</v>
      </c>
      <c r="D19" s="16" t="s">
        <v>80</v>
      </c>
      <c r="E19" s="16" t="s">
        <v>26</v>
      </c>
      <c r="F19" s="16">
        <v>11</v>
      </c>
      <c r="G19" s="14" t="s">
        <v>22</v>
      </c>
      <c r="H19" s="20">
        <v>2</v>
      </c>
      <c r="I19" s="20">
        <v>20</v>
      </c>
      <c r="J19" s="20">
        <v>6</v>
      </c>
      <c r="K19" s="21">
        <v>5</v>
      </c>
      <c r="L19" s="20">
        <v>0</v>
      </c>
      <c r="M19" s="20">
        <v>0</v>
      </c>
      <c r="N19" s="20">
        <v>0</v>
      </c>
      <c r="O19" s="20">
        <v>0</v>
      </c>
      <c r="P19" s="18">
        <f t="shared" si="0"/>
        <v>33</v>
      </c>
      <c r="Q19" s="18">
        <v>120</v>
      </c>
      <c r="R19" s="18">
        <f t="shared" si="1"/>
        <v>27.5</v>
      </c>
      <c r="S19" s="26" t="s">
        <v>23</v>
      </c>
    </row>
    <row r="20" spans="1:26" ht="26.4" x14ac:dyDescent="0.25">
      <c r="A20" s="12">
        <v>7</v>
      </c>
      <c r="B20" s="13" t="s">
        <v>57</v>
      </c>
      <c r="C20" s="15" t="s">
        <v>21</v>
      </c>
      <c r="D20" s="16" t="s">
        <v>80</v>
      </c>
      <c r="E20" s="16" t="s">
        <v>26</v>
      </c>
      <c r="F20" s="16">
        <v>11</v>
      </c>
      <c r="G20" s="14" t="s">
        <v>22</v>
      </c>
      <c r="H20" s="20">
        <v>2</v>
      </c>
      <c r="I20" s="20">
        <v>10</v>
      </c>
      <c r="J20" s="20">
        <v>3</v>
      </c>
      <c r="K20" s="21">
        <v>6</v>
      </c>
      <c r="L20" s="20">
        <v>0</v>
      </c>
      <c r="M20" s="20">
        <v>0</v>
      </c>
      <c r="N20" s="20">
        <v>0</v>
      </c>
      <c r="O20" s="20">
        <v>0</v>
      </c>
      <c r="P20" s="18">
        <f t="shared" si="0"/>
        <v>21</v>
      </c>
      <c r="Q20" s="18">
        <v>120</v>
      </c>
      <c r="R20" s="18">
        <f t="shared" si="1"/>
        <v>17.5</v>
      </c>
      <c r="S20" s="26" t="s">
        <v>23</v>
      </c>
    </row>
    <row r="21" spans="1:26" ht="26.4" x14ac:dyDescent="0.25">
      <c r="A21" s="20">
        <v>8</v>
      </c>
      <c r="B21" s="13" t="s">
        <v>58</v>
      </c>
      <c r="C21" s="15" t="s">
        <v>21</v>
      </c>
      <c r="D21" s="16" t="s">
        <v>80</v>
      </c>
      <c r="E21" s="16" t="s">
        <v>26</v>
      </c>
      <c r="F21" s="16">
        <v>11</v>
      </c>
      <c r="G21" s="14" t="s">
        <v>22</v>
      </c>
      <c r="H21" s="20">
        <v>2</v>
      </c>
      <c r="I21" s="20">
        <v>10</v>
      </c>
      <c r="J21" s="20">
        <v>9</v>
      </c>
      <c r="K21" s="21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0"/>
        <v>21</v>
      </c>
      <c r="Q21" s="18">
        <v>120</v>
      </c>
      <c r="R21" s="18">
        <f t="shared" si="1"/>
        <v>17.5</v>
      </c>
      <c r="S21" s="26" t="s">
        <v>23</v>
      </c>
    </row>
    <row r="22" spans="1:26" ht="26.4" x14ac:dyDescent="0.25">
      <c r="A22" s="12">
        <v>9</v>
      </c>
      <c r="B22" s="13" t="s">
        <v>63</v>
      </c>
      <c r="C22" s="15" t="s">
        <v>21</v>
      </c>
      <c r="D22" s="16" t="s">
        <v>80</v>
      </c>
      <c r="E22" s="16" t="s">
        <v>26</v>
      </c>
      <c r="F22" s="16">
        <v>11</v>
      </c>
      <c r="G22" s="14" t="s">
        <v>22</v>
      </c>
      <c r="H22" s="20">
        <v>1</v>
      </c>
      <c r="I22" s="20">
        <v>8</v>
      </c>
      <c r="J22" s="20">
        <v>6</v>
      </c>
      <c r="K22" s="21">
        <v>5</v>
      </c>
      <c r="L22" s="20">
        <v>0</v>
      </c>
      <c r="M22" s="20">
        <v>0</v>
      </c>
      <c r="N22" s="20">
        <v>0</v>
      </c>
      <c r="O22" s="20">
        <v>0</v>
      </c>
      <c r="P22" s="18">
        <f t="shared" si="0"/>
        <v>20</v>
      </c>
      <c r="Q22" s="18">
        <v>120</v>
      </c>
      <c r="R22" s="18">
        <f t="shared" si="1"/>
        <v>16.666666666666668</v>
      </c>
      <c r="S22" s="26" t="s">
        <v>23</v>
      </c>
    </row>
    <row r="23" spans="1:26" ht="26.4" x14ac:dyDescent="0.25">
      <c r="A23" s="20">
        <v>10</v>
      </c>
      <c r="B23" s="13" t="s">
        <v>65</v>
      </c>
      <c r="C23" s="15" t="s">
        <v>21</v>
      </c>
      <c r="D23" s="16" t="s">
        <v>80</v>
      </c>
      <c r="E23" s="16" t="s">
        <v>26</v>
      </c>
      <c r="F23" s="16">
        <v>11</v>
      </c>
      <c r="G23" s="14" t="s">
        <v>22</v>
      </c>
      <c r="H23" s="20">
        <v>2</v>
      </c>
      <c r="I23" s="20">
        <v>6</v>
      </c>
      <c r="J23" s="20">
        <v>3</v>
      </c>
      <c r="K23" s="21">
        <v>3</v>
      </c>
      <c r="L23" s="20">
        <v>0</v>
      </c>
      <c r="M23" s="20">
        <v>0</v>
      </c>
      <c r="N23" s="20">
        <v>0</v>
      </c>
      <c r="O23" s="20">
        <v>0</v>
      </c>
      <c r="P23" s="18">
        <f t="shared" si="0"/>
        <v>14</v>
      </c>
      <c r="Q23" s="18">
        <v>120</v>
      </c>
      <c r="R23" s="18">
        <f t="shared" si="1"/>
        <v>11.666666666666666</v>
      </c>
      <c r="S23" s="26" t="s">
        <v>23</v>
      </c>
    </row>
    <row r="25" spans="1:26" ht="15.6" x14ac:dyDescent="0.25">
      <c r="A25" s="23" t="s">
        <v>24</v>
      </c>
      <c r="B25" s="22"/>
      <c r="G25" s="60" t="s">
        <v>71</v>
      </c>
      <c r="H25" s="22"/>
      <c r="I25" s="22"/>
      <c r="J25" s="22"/>
      <c r="K25" s="22"/>
      <c r="U25" s="27"/>
    </row>
    <row r="26" spans="1:26" ht="13.8" x14ac:dyDescent="0.25">
      <c r="A26" s="24" t="s">
        <v>25</v>
      </c>
      <c r="B26" s="5"/>
      <c r="G26" s="63" t="s">
        <v>73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.8" x14ac:dyDescent="0.25">
      <c r="A27" s="25"/>
      <c r="B27" s="25"/>
      <c r="G27" s="63" t="s">
        <v>74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" customHeight="1" x14ac:dyDescent="0.25">
      <c r="A28" s="29"/>
      <c r="B28" s="29"/>
      <c r="G28" s="63" t="s">
        <v>72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8" customHeight="1" x14ac:dyDescent="0.25">
      <c r="G29" s="64" t="s">
        <v>75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3.8" customHeight="1" x14ac:dyDescent="0.25"/>
  </sheetData>
  <sortState ref="B14:T23">
    <sortCondition descending="1" ref="R14:R23"/>
  </sortState>
  <mergeCells count="10">
    <mergeCell ref="A1:S1"/>
    <mergeCell ref="A7:K7"/>
    <mergeCell ref="A6:S6"/>
    <mergeCell ref="A5:S5"/>
    <mergeCell ref="A4:S4"/>
    <mergeCell ref="A3:S3"/>
    <mergeCell ref="A11:S11"/>
    <mergeCell ref="A10:S10"/>
    <mergeCell ref="A9:S9"/>
    <mergeCell ref="A8:S8"/>
  </mergeCells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techer</dc:creator>
  <cp:lastModifiedBy>USER</cp:lastModifiedBy>
  <dcterms:created xsi:type="dcterms:W3CDTF">2024-10-23T16:34:41Z</dcterms:created>
  <dcterms:modified xsi:type="dcterms:W3CDTF">2024-10-24T19:03:08Z</dcterms:modified>
</cp:coreProperties>
</file>