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20" yWindow="48" windowWidth="20640" windowHeight="11760" activeTab="1"/>
  </bookViews>
  <sheets>
    <sheet name="10 класс" sheetId="1" r:id="rId1"/>
    <sheet name="11 класс" sheetId="2" r:id="rId2"/>
  </sheets>
  <calcPr calcId="124519"/>
</workbook>
</file>

<file path=xl/calcChain.xml><?xml version="1.0" encoding="utf-8"?>
<calcChain xmlns="http://schemas.openxmlformats.org/spreadsheetml/2006/main">
  <c r="V17" i="1"/>
  <c r="V18"/>
  <c r="V19"/>
  <c r="V20"/>
  <c r="V21"/>
  <c r="V22"/>
  <c r="V23"/>
  <c r="V24"/>
  <c r="V25"/>
  <c r="V26"/>
  <c r="V27"/>
  <c r="V16"/>
  <c r="Q23" l="1"/>
  <c r="S23" s="1"/>
  <c r="Q24"/>
  <c r="S24" s="1"/>
  <c r="Q25"/>
  <c r="S25" s="1"/>
  <c r="Q19"/>
  <c r="S19" s="1"/>
  <c r="Q17"/>
  <c r="S17" s="1"/>
  <c r="Q20"/>
  <c r="S20" s="1"/>
  <c r="Q18"/>
  <c r="S18" s="1"/>
  <c r="Q21"/>
  <c r="S21" s="1"/>
  <c r="Q27"/>
  <c r="S27" s="1"/>
  <c r="Q16"/>
  <c r="S16" s="1"/>
  <c r="Q26"/>
  <c r="S26" s="1"/>
  <c r="Q22"/>
  <c r="S22" s="1"/>
  <c r="Q21" i="2"/>
  <c r="S21" s="1"/>
  <c r="Q24"/>
  <c r="S24" s="1"/>
  <c r="Q23"/>
  <c r="S23" s="1"/>
  <c r="Q25"/>
  <c r="S25" s="1"/>
  <c r="Q19"/>
  <c r="S19" s="1"/>
  <c r="Q18"/>
  <c r="S18" s="1"/>
  <c r="Q17"/>
  <c r="S17" s="1"/>
  <c r="Q26"/>
  <c r="S26" s="1"/>
  <c r="Q15"/>
  <c r="S15" s="1"/>
  <c r="Q22"/>
  <c r="S22" s="1"/>
  <c r="Q16"/>
  <c r="S16" s="1"/>
  <c r="Q20"/>
  <c r="S20" s="1"/>
</calcChain>
</file>

<file path=xl/sharedStrings.xml><?xml version="1.0" encoding="utf-8"?>
<sst xmlns="http://schemas.openxmlformats.org/spreadsheetml/2006/main" count="190" uniqueCount="70">
  <si>
    <t>№</t>
  </si>
  <si>
    <t>Шифр</t>
  </si>
  <si>
    <t>Наименование ОО (сокращенное наименование по Уставу)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</si>
  <si>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</si>
  <si>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</si>
  <si>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</si>
  <si>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</si>
  <si>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____________________</t>
  </si>
  <si>
    <t>Члены жюри:</t>
  </si>
  <si>
    <t>Задание 1</t>
  </si>
  <si>
    <t>Задание 2</t>
  </si>
  <si>
    <t>Задание 3</t>
  </si>
  <si>
    <t>Задание 4</t>
  </si>
  <si>
    <t>Результат (победитель/призер/                                  участник)</t>
  </si>
  <si>
    <t>Город</t>
  </si>
  <si>
    <t>г. Чебоксары</t>
  </si>
  <si>
    <t xml:space="preserve">Класс, в котором обучается </t>
  </si>
  <si>
    <t>Класс, за который выступает</t>
  </si>
  <si>
    <t>Место проведения: МАОУ "СОШ №40" г. Чебоксары</t>
  </si>
  <si>
    <t xml:space="preserve">Семенов А.Г. </t>
  </si>
  <si>
    <t>МАОУ "СОШ №40"</t>
  </si>
  <si>
    <t>Семенов А.Г.</t>
  </si>
  <si>
    <t>11А</t>
  </si>
  <si>
    <t>11А-001</t>
  </si>
  <si>
    <t>11А-003</t>
  </si>
  <si>
    <t>11А-005</t>
  </si>
  <si>
    <t>11А-006</t>
  </si>
  <si>
    <t>11А-007</t>
  </si>
  <si>
    <t>11А-008</t>
  </si>
  <si>
    <t>11А-009</t>
  </si>
  <si>
    <t>11А-010</t>
  </si>
  <si>
    <t>11А-011</t>
  </si>
  <si>
    <t>11А-012</t>
  </si>
  <si>
    <t>10А-002</t>
  </si>
  <si>
    <t>10А-004</t>
  </si>
  <si>
    <t>10А-006</t>
  </si>
  <si>
    <t>10А-007</t>
  </si>
  <si>
    <t>10А-008</t>
  </si>
  <si>
    <t>10А-009</t>
  </si>
  <si>
    <t>10А-010</t>
  </si>
  <si>
    <t>10А-011</t>
  </si>
  <si>
    <t>10А-013</t>
  </si>
  <si>
    <t>10А-014</t>
  </si>
  <si>
    <t>10А-015</t>
  </si>
  <si>
    <t>10А-016</t>
  </si>
  <si>
    <r>
      <t xml:space="preserve">Председатель жюри: </t>
    </r>
    <r>
      <rPr>
        <b/>
        <i/>
        <sz val="11"/>
        <rFont val="Arial"/>
        <family val="2"/>
        <charset val="204"/>
      </rPr>
      <t>Ерошина Е.С.</t>
    </r>
  </si>
  <si>
    <r>
      <t xml:space="preserve">Члены жюри: </t>
    </r>
    <r>
      <rPr>
        <b/>
        <i/>
        <sz val="11"/>
        <rFont val="Arial"/>
        <family val="2"/>
        <charset val="204"/>
      </rPr>
      <t>Захаркин В.А.</t>
    </r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</si>
  <si>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</si>
  <si>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</si>
  <si>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</si>
  <si>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</si>
  <si>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</si>
  <si>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</si>
  <si>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11А-013</t>
  </si>
  <si>
    <t>11А-014</t>
  </si>
  <si>
    <t>победитель</t>
  </si>
  <si>
    <t>призер</t>
  </si>
  <si>
    <t>участник</t>
  </si>
  <si>
    <t>Ерошина Е.С</t>
  </si>
  <si>
    <t>Ерошина Е.С.</t>
  </si>
  <si>
    <t>Захаркин В.А.</t>
  </si>
  <si>
    <t xml:space="preserve">Председатель жюри:  </t>
  </si>
  <si>
    <r>
      <t xml:space="preserve">Председатель жюри: </t>
    </r>
    <r>
      <rPr>
        <b/>
        <i/>
        <sz val="11"/>
        <color theme="1"/>
        <rFont val="Arial"/>
        <family val="2"/>
        <charset val="204"/>
      </rPr>
      <t>Ерошина Е.С.</t>
    </r>
  </si>
  <si>
    <r>
      <t xml:space="preserve">Члены жюри: </t>
    </r>
    <r>
      <rPr>
        <b/>
        <i/>
        <sz val="11"/>
        <color theme="1"/>
        <rFont val="Arial"/>
        <family val="2"/>
        <charset val="204"/>
      </rPr>
      <t>Захаркин В.А.</t>
    </r>
  </si>
  <si>
    <r>
      <t xml:space="preserve">Протокол школьного этапа этапа всероссийской олимпиады школьников по астрономии в 2024-2025 уч.г., </t>
    </r>
    <r>
      <rPr>
        <b/>
        <i/>
        <sz val="11"/>
        <color theme="1"/>
        <rFont val="Arial"/>
        <family val="2"/>
        <charset val="204"/>
      </rPr>
      <t>10</t>
    </r>
    <r>
      <rPr>
        <b/>
        <sz val="11"/>
        <color theme="1"/>
        <rFont val="Arial"/>
        <family val="2"/>
        <charset val="204"/>
      </rPr>
      <t xml:space="preserve"> класс</t>
    </r>
  </si>
  <si>
    <r>
      <t>Количество участников:</t>
    </r>
    <r>
      <rPr>
        <b/>
        <i/>
        <sz val="11"/>
        <color theme="1"/>
        <rFont val="Arial"/>
        <family val="2"/>
        <charset val="204"/>
      </rPr>
      <t>12</t>
    </r>
  </si>
  <si>
    <t>Кузьмин А.С.</t>
  </si>
  <si>
    <t>Якутенок С.Е.</t>
  </si>
  <si>
    <r>
      <t>Дата проведения: 25</t>
    </r>
    <r>
      <rPr>
        <b/>
        <i/>
        <sz val="11"/>
        <color theme="1"/>
        <rFont val="Arial"/>
        <family val="2"/>
        <charset val="204"/>
      </rPr>
      <t>.09.2024</t>
    </r>
  </si>
  <si>
    <r>
      <t xml:space="preserve">Дата проведения: </t>
    </r>
    <r>
      <rPr>
        <b/>
        <i/>
        <sz val="11"/>
        <color theme="1"/>
        <rFont val="Arial"/>
        <family val="2"/>
        <charset val="204"/>
      </rPr>
      <t>25.09.2024</t>
    </r>
  </si>
</sst>
</file>

<file path=xl/styles.xml><?xml version="1.0" encoding="utf-8"?>
<styleSheet xmlns="http://schemas.openxmlformats.org/spreadsheetml/2006/main">
  <numFmts count="1">
    <numFmt numFmtId="164" formatCode="0.0"/>
  </numFmts>
  <fonts count="47"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b/>
      <sz val="8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19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2" borderId="0" applyNumberFormat="0" applyBorder="0" applyAlignment="0" applyProtection="0"/>
    <xf numFmtId="0" fontId="5" fillId="5" borderId="1" applyNumberFormat="0" applyAlignment="0" applyProtection="0"/>
    <xf numFmtId="0" fontId="6" fillId="12" borderId="2" applyNumberFormat="0" applyAlignment="0" applyProtection="0"/>
    <xf numFmtId="0" fontId="7" fillId="12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3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15" fillId="0" borderId="0"/>
    <xf numFmtId="0" fontId="15" fillId="0" borderId="0"/>
    <xf numFmtId="0" fontId="18" fillId="0" borderId="0"/>
    <xf numFmtId="0" fontId="16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8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16" applyNumberFormat="0" applyFill="0" applyAlignment="0" applyProtection="0"/>
    <xf numFmtId="0" fontId="28" fillId="0" borderId="17" applyNumberFormat="0" applyFill="0" applyAlignment="0" applyProtection="0"/>
    <xf numFmtId="0" fontId="29" fillId="0" borderId="18" applyNumberFormat="0" applyFill="0" applyAlignment="0" applyProtection="0"/>
    <xf numFmtId="0" fontId="29" fillId="0" borderId="0" applyNumberFormat="0" applyFill="0" applyBorder="0" applyAlignment="0" applyProtection="0"/>
    <xf numFmtId="0" fontId="30" fillId="24" borderId="0" applyNumberFormat="0" applyBorder="0" applyAlignment="0" applyProtection="0"/>
    <xf numFmtId="0" fontId="31" fillId="25" borderId="0" applyNumberFormat="0" applyBorder="0" applyAlignment="0" applyProtection="0"/>
    <xf numFmtId="0" fontId="32" fillId="26" borderId="0" applyNumberFormat="0" applyBorder="0" applyAlignment="0" applyProtection="0"/>
    <xf numFmtId="0" fontId="33" fillId="27" borderId="19" applyNumberFormat="0" applyAlignment="0" applyProtection="0"/>
    <xf numFmtId="0" fontId="34" fillId="28" borderId="20" applyNumberFormat="0" applyAlignment="0" applyProtection="0"/>
    <xf numFmtId="0" fontId="35" fillId="28" borderId="19" applyNumberFormat="0" applyAlignment="0" applyProtection="0"/>
    <xf numFmtId="0" fontId="36" fillId="0" borderId="21" applyNumberFormat="0" applyFill="0" applyAlignment="0" applyProtection="0"/>
    <xf numFmtId="0" fontId="37" fillId="29" borderId="22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4" applyNumberFormat="0" applyFill="0" applyAlignment="0" applyProtection="0"/>
    <xf numFmtId="0" fontId="4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1" fillId="38" borderId="0" applyNumberFormat="0" applyBorder="0" applyAlignment="0" applyProtection="0"/>
    <xf numFmtId="0" fontId="4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1" fillId="42" borderId="0" applyNumberFormat="0" applyBorder="0" applyAlignment="0" applyProtection="0"/>
    <xf numFmtId="0" fontId="4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41" fillId="54" borderId="0" applyNumberFormat="0" applyBorder="0" applyAlignment="0" applyProtection="0"/>
    <xf numFmtId="0" fontId="1" fillId="0" borderId="0"/>
    <xf numFmtId="0" fontId="1" fillId="30" borderId="23" applyNumberFormat="0" applyFont="0" applyAlignment="0" applyProtection="0"/>
  </cellStyleXfs>
  <cellXfs count="93">
    <xf numFmtId="0" fontId="0" fillId="0" borderId="0" xfId="0"/>
    <xf numFmtId="0" fontId="23" fillId="0" borderId="0" xfId="1" applyFont="1" applyFill="1" applyBorder="1" applyAlignment="1">
      <alignment horizontal="center" vertical="top" wrapText="1"/>
    </xf>
    <xf numFmtId="0" fontId="2" fillId="0" borderId="0" xfId="1"/>
    <xf numFmtId="0" fontId="22" fillId="0" borderId="0" xfId="1" applyFont="1" applyAlignment="1">
      <alignment horizontal="center"/>
    </xf>
    <xf numFmtId="0" fontId="22" fillId="0" borderId="0" xfId="1" applyFont="1" applyFill="1" applyBorder="1" applyAlignment="1">
      <alignment vertical="top"/>
    </xf>
    <xf numFmtId="0" fontId="18" fillId="0" borderId="10" xfId="1" applyFont="1" applyBorder="1" applyAlignment="1">
      <alignment horizontal="center" vertical="top" wrapText="1"/>
    </xf>
    <xf numFmtId="0" fontId="18" fillId="0" borderId="0" xfId="1" applyFont="1" applyBorder="1" applyAlignment="1">
      <alignment horizontal="left" vertical="top" wrapText="1"/>
    </xf>
    <xf numFmtId="0" fontId="22" fillId="0" borderId="0" xfId="1" applyFont="1" applyBorder="1" applyAlignment="1">
      <alignment horizontal="left" vertical="top" wrapText="1"/>
    </xf>
    <xf numFmtId="0" fontId="18" fillId="0" borderId="0" xfId="1" applyFont="1" applyBorder="1" applyAlignment="1">
      <alignment horizontal="center" vertical="top" wrapText="1"/>
    </xf>
    <xf numFmtId="1" fontId="18" fillId="0" borderId="0" xfId="1" applyNumberFormat="1" applyFont="1" applyBorder="1" applyAlignment="1">
      <alignment horizontal="center" vertical="top" wrapText="1"/>
    </xf>
    <xf numFmtId="0" fontId="22" fillId="0" borderId="0" xfId="1" applyFont="1" applyBorder="1" applyAlignment="1">
      <alignment horizontal="left" vertical="top"/>
    </xf>
    <xf numFmtId="0" fontId="22" fillId="0" borderId="0" xfId="1" applyFont="1" applyAlignment="1"/>
    <xf numFmtId="0" fontId="18" fillId="0" borderId="11" xfId="1" applyFont="1" applyBorder="1" applyAlignment="1">
      <alignment horizontal="center" vertical="top" wrapText="1"/>
    </xf>
    <xf numFmtId="0" fontId="22" fillId="0" borderId="12" xfId="1" applyFont="1" applyBorder="1" applyAlignment="1">
      <alignment horizontal="center" vertical="top" wrapText="1"/>
    </xf>
    <xf numFmtId="1" fontId="22" fillId="0" borderId="0" xfId="1" applyNumberFormat="1" applyFont="1" applyBorder="1" applyAlignment="1">
      <alignment horizontal="center" vertical="top" wrapText="1"/>
    </xf>
    <xf numFmtId="0" fontId="22" fillId="0" borderId="0" xfId="1" applyFont="1" applyBorder="1" applyAlignment="1">
      <alignment horizontal="center" vertical="top" wrapText="1"/>
    </xf>
    <xf numFmtId="0" fontId="22" fillId="0" borderId="12" xfId="1" applyFont="1" applyFill="1" applyBorder="1" applyAlignment="1">
      <alignment horizontal="center" vertical="top" wrapText="1"/>
    </xf>
    <xf numFmtId="1" fontId="22" fillId="0" borderId="10" xfId="1" applyNumberFormat="1" applyFont="1" applyBorder="1" applyAlignment="1">
      <alignment horizontal="center" vertical="top" wrapText="1"/>
    </xf>
    <xf numFmtId="0" fontId="22" fillId="0" borderId="10" xfId="1" applyFont="1" applyBorder="1" applyAlignment="1">
      <alignment horizontal="center" vertical="top" wrapText="1"/>
    </xf>
    <xf numFmtId="1" fontId="22" fillId="0" borderId="11" xfId="1" applyNumberFormat="1" applyFont="1" applyBorder="1" applyAlignment="1">
      <alignment horizontal="center" vertical="top" wrapText="1"/>
    </xf>
    <xf numFmtId="0" fontId="22" fillId="0" borderId="13" xfId="1" applyFont="1" applyBorder="1" applyAlignment="1">
      <alignment horizontal="center" vertical="top" wrapText="1"/>
    </xf>
    <xf numFmtId="0" fontId="22" fillId="0" borderId="13" xfId="1" applyFont="1" applyFill="1" applyBorder="1" applyAlignment="1">
      <alignment horizontal="center" vertical="top" wrapText="1"/>
    </xf>
    <xf numFmtId="0" fontId="22" fillId="0" borderId="14" xfId="1" applyFont="1" applyFill="1" applyBorder="1" applyAlignment="1">
      <alignment horizontal="center" vertical="top" wrapText="1"/>
    </xf>
    <xf numFmtId="0" fontId="23" fillId="0" borderId="0" xfId="1" applyFont="1" applyFill="1" applyBorder="1" applyAlignment="1">
      <alignment horizontal="center" vertical="top" wrapText="1"/>
    </xf>
    <xf numFmtId="0" fontId="23" fillId="0" borderId="0" xfId="1" applyFont="1" applyFill="1" applyBorder="1" applyAlignment="1">
      <alignment horizontal="center" vertical="top" wrapText="1"/>
    </xf>
    <xf numFmtId="0" fontId="2" fillId="0" borderId="11" xfId="1" applyFont="1" applyBorder="1" applyAlignment="1">
      <alignment horizontal="left" vertical="top" wrapText="1"/>
    </xf>
    <xf numFmtId="0" fontId="24" fillId="0" borderId="11" xfId="1" applyFont="1" applyBorder="1" applyAlignment="1">
      <alignment horizontal="left" vertical="top" wrapText="1"/>
    </xf>
    <xf numFmtId="0" fontId="25" fillId="0" borderId="10" xfId="0" applyFont="1" applyBorder="1" applyAlignment="1">
      <alignment horizontal="center"/>
    </xf>
    <xf numFmtId="0" fontId="2" fillId="0" borderId="11" xfId="1" applyFont="1" applyBorder="1" applyAlignment="1">
      <alignment horizontal="center" vertical="top" wrapText="1"/>
    </xf>
    <xf numFmtId="0" fontId="23" fillId="0" borderId="0" xfId="1" applyFont="1" applyFill="1" applyBorder="1" applyAlignment="1">
      <alignment horizontal="center" vertical="center" textRotation="90" wrapText="1"/>
    </xf>
    <xf numFmtId="0" fontId="2" fillId="0" borderId="0" xfId="1" applyAlignment="1">
      <alignment vertical="center" textRotation="90"/>
    </xf>
    <xf numFmtId="0" fontId="22" fillId="0" borderId="15" xfId="1" applyFont="1" applyFill="1" applyBorder="1" applyAlignment="1">
      <alignment horizontal="center" vertical="center" textRotation="90" wrapText="1"/>
    </xf>
    <xf numFmtId="0" fontId="22" fillId="0" borderId="12" xfId="1" applyFont="1" applyFill="1" applyBorder="1" applyAlignment="1">
      <alignment horizontal="center" vertical="center" textRotation="90" wrapText="1"/>
    </xf>
    <xf numFmtId="0" fontId="22" fillId="0" borderId="14" xfId="1" applyFont="1" applyFill="1" applyBorder="1" applyAlignment="1">
      <alignment horizontal="center" vertical="center" textRotation="90" wrapText="1"/>
    </xf>
    <xf numFmtId="0" fontId="18" fillId="0" borderId="0" xfId="1" applyFont="1" applyBorder="1" applyAlignment="1">
      <alignment horizontal="left" vertical="center" textRotation="90" wrapText="1"/>
    </xf>
    <xf numFmtId="0" fontId="18" fillId="0" borderId="0" xfId="1" applyFont="1" applyBorder="1" applyAlignment="1">
      <alignment horizontal="center" vertical="center" textRotation="90" wrapText="1"/>
    </xf>
    <xf numFmtId="1" fontId="18" fillId="0" borderId="0" xfId="1" applyNumberFormat="1" applyFont="1" applyBorder="1" applyAlignment="1">
      <alignment horizontal="center" vertical="center" textRotation="90" wrapText="1"/>
    </xf>
    <xf numFmtId="0" fontId="22" fillId="0" borderId="0" xfId="1" applyFont="1" applyFill="1" applyBorder="1" applyAlignment="1">
      <alignment vertical="center" textRotation="90"/>
    </xf>
    <xf numFmtId="0" fontId="0" fillId="0" borderId="0" xfId="0" applyAlignment="1">
      <alignment vertical="center" textRotation="90"/>
    </xf>
    <xf numFmtId="0" fontId="2" fillId="0" borderId="11" xfId="1" applyFont="1" applyBorder="1" applyAlignment="1">
      <alignment horizontal="left" vertical="center" wrapText="1"/>
    </xf>
    <xf numFmtId="0" fontId="18" fillId="0" borderId="11" xfId="1" applyFont="1" applyBorder="1" applyAlignment="1">
      <alignment horizontal="center" vertical="center" wrapText="1"/>
    </xf>
    <xf numFmtId="0" fontId="18" fillId="0" borderId="10" xfId="1" applyFont="1" applyBorder="1" applyAlignment="1">
      <alignment horizontal="center" vertical="center" wrapText="1"/>
    </xf>
    <xf numFmtId="0" fontId="24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left" vertical="center" wrapText="1"/>
    </xf>
    <xf numFmtId="0" fontId="18" fillId="0" borderId="0" xfId="1" applyFont="1" applyBorder="1" applyAlignment="1">
      <alignment horizontal="center" vertical="center" wrapText="1"/>
    </xf>
    <xf numFmtId="1" fontId="18" fillId="0" borderId="0" xfId="1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/>
    </xf>
    <xf numFmtId="2" fontId="22" fillId="0" borderId="11" xfId="1" applyNumberFormat="1" applyFont="1" applyBorder="1" applyAlignment="1">
      <alignment horizontal="center" vertical="top" wrapText="1"/>
    </xf>
    <xf numFmtId="164" fontId="0" fillId="0" borderId="0" xfId="0" applyNumberFormat="1"/>
    <xf numFmtId="164" fontId="22" fillId="0" borderId="12" xfId="1" applyNumberFormat="1" applyFont="1" applyFill="1" applyBorder="1" applyAlignment="1">
      <alignment horizontal="center" vertical="center" textRotation="90" wrapText="1"/>
    </xf>
    <xf numFmtId="164" fontId="18" fillId="0" borderId="11" xfId="1" applyNumberFormat="1" applyFont="1" applyBorder="1" applyAlignment="1">
      <alignment horizontal="center" vertical="center" wrapText="1"/>
    </xf>
    <xf numFmtId="164" fontId="18" fillId="0" borderId="10" xfId="1" applyNumberFormat="1" applyFont="1" applyBorder="1" applyAlignment="1">
      <alignment horizontal="center" vertical="center" wrapText="1"/>
    </xf>
    <xf numFmtId="164" fontId="2" fillId="0" borderId="11" xfId="1" applyNumberFormat="1" applyFont="1" applyBorder="1" applyAlignment="1">
      <alignment horizontal="left" vertical="center" wrapText="1"/>
    </xf>
    <xf numFmtId="0" fontId="43" fillId="0" borderId="11" xfId="1" applyFont="1" applyBorder="1" applyAlignment="1">
      <alignment horizontal="left" vertical="top" wrapText="1"/>
    </xf>
    <xf numFmtId="0" fontId="43" fillId="0" borderId="10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center" wrapText="1"/>
    </xf>
    <xf numFmtId="0" fontId="40" fillId="0" borderId="10" xfId="0" applyFont="1" applyBorder="1" applyAlignment="1">
      <alignment horizontal="center" vertical="center"/>
    </xf>
    <xf numFmtId="1" fontId="2" fillId="0" borderId="11" xfId="1" applyNumberFormat="1" applyFont="1" applyBorder="1" applyAlignment="1">
      <alignment horizontal="center" vertical="top" wrapText="1"/>
    </xf>
    <xf numFmtId="2" fontId="2" fillId="0" borderId="11" xfId="1" applyNumberFormat="1" applyFont="1" applyBorder="1" applyAlignment="1">
      <alignment horizontal="center" vertical="top" wrapText="1"/>
    </xf>
    <xf numFmtId="0" fontId="2" fillId="0" borderId="10" xfId="1" applyFont="1" applyBorder="1" applyAlignment="1">
      <alignment horizontal="center" vertical="top" wrapText="1"/>
    </xf>
    <xf numFmtId="0" fontId="2" fillId="0" borderId="10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center" vertical="center" wrapText="1"/>
    </xf>
    <xf numFmtId="1" fontId="2" fillId="0" borderId="10" xfId="1" applyNumberFormat="1" applyFont="1" applyBorder="1" applyAlignment="1">
      <alignment horizontal="center" vertical="center" wrapText="1"/>
    </xf>
    <xf numFmtId="1" fontId="2" fillId="0" borderId="10" xfId="1" applyNumberFormat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1" fontId="2" fillId="0" borderId="11" xfId="1" applyNumberFormat="1" applyFont="1" applyBorder="1" applyAlignment="1">
      <alignment horizontal="center" vertical="center" wrapText="1"/>
    </xf>
    <xf numFmtId="0" fontId="42" fillId="0" borderId="0" xfId="1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left" vertical="top"/>
    </xf>
    <xf numFmtId="0" fontId="46" fillId="0" borderId="0" xfId="1" applyFont="1" applyAlignment="1">
      <alignment horizontal="left" wrapText="1"/>
    </xf>
    <xf numFmtId="0" fontId="45" fillId="0" borderId="0" xfId="1" applyFont="1" applyFill="1" applyBorder="1" applyAlignment="1">
      <alignment horizontal="left" vertical="top" wrapText="1"/>
    </xf>
    <xf numFmtId="0" fontId="43" fillId="0" borderId="12" xfId="1" applyFont="1" applyFill="1" applyBorder="1" applyAlignment="1">
      <alignment horizontal="center" vertical="top" wrapText="1"/>
    </xf>
    <xf numFmtId="0" fontId="43" fillId="0" borderId="12" xfId="1" applyFont="1" applyBorder="1" applyAlignment="1">
      <alignment horizontal="center" vertical="top" wrapText="1"/>
    </xf>
    <xf numFmtId="0" fontId="43" fillId="0" borderId="13" xfId="1" applyFont="1" applyBorder="1" applyAlignment="1">
      <alignment horizontal="center" vertical="top" wrapText="1"/>
    </xf>
    <xf numFmtId="0" fontId="43" fillId="0" borderId="13" xfId="1" applyFont="1" applyFill="1" applyBorder="1" applyAlignment="1">
      <alignment horizontal="center" vertical="top" wrapText="1"/>
    </xf>
    <xf numFmtId="0" fontId="43" fillId="0" borderId="14" xfId="1" applyFont="1" applyFill="1" applyBorder="1" applyAlignment="1">
      <alignment horizontal="center" vertical="top" wrapText="1"/>
    </xf>
    <xf numFmtId="0" fontId="18" fillId="0" borderId="0" xfId="1" applyFont="1" applyBorder="1" applyAlignment="1">
      <alignment horizontal="center" vertical="top" wrapText="1"/>
    </xf>
    <xf numFmtId="0" fontId="22" fillId="0" borderId="0" xfId="1" applyFont="1" applyAlignment="1">
      <alignment horizontal="left"/>
    </xf>
    <xf numFmtId="0" fontId="22" fillId="0" borderId="0" xfId="1" applyFont="1" applyFill="1" applyBorder="1" applyAlignment="1">
      <alignment horizontal="left" vertical="top"/>
    </xf>
    <xf numFmtId="0" fontId="22" fillId="0" borderId="0" xfId="1" applyFont="1" applyFill="1" applyBorder="1" applyAlignment="1">
      <alignment horizontal="center" vertical="top" wrapText="1"/>
    </xf>
    <xf numFmtId="0" fontId="44" fillId="0" borderId="0" xfId="1" applyFont="1" applyFill="1" applyBorder="1" applyAlignment="1">
      <alignment horizontal="center" vertical="top" wrapText="1"/>
    </xf>
    <xf numFmtId="0" fontId="44" fillId="0" borderId="0" xfId="1" applyFont="1" applyFill="1" applyBorder="1" applyAlignment="1">
      <alignment horizontal="left" vertical="top"/>
    </xf>
    <xf numFmtId="0" fontId="23" fillId="0" borderId="0" xfId="1" applyFont="1" applyAlignment="1">
      <alignment horizontal="left"/>
    </xf>
    <xf numFmtId="0" fontId="22" fillId="0" borderId="0" xfId="1" applyFont="1" applyBorder="1" applyAlignment="1">
      <alignment horizontal="left" vertical="top" wrapText="1"/>
    </xf>
    <xf numFmtId="0" fontId="42" fillId="0" borderId="0" xfId="1" applyFont="1" applyFill="1" applyBorder="1" applyAlignment="1">
      <alignment horizontal="left" vertical="top" wrapText="1"/>
    </xf>
    <xf numFmtId="0" fontId="23" fillId="0" borderId="0" xfId="1" applyFont="1" applyFill="1" applyBorder="1" applyAlignment="1">
      <alignment horizontal="left" vertical="top" wrapText="1"/>
    </xf>
    <xf numFmtId="0" fontId="22" fillId="0" borderId="0" xfId="1" applyFont="1" applyAlignment="1">
      <alignment horizontal="center"/>
    </xf>
    <xf numFmtId="0" fontId="22" fillId="0" borderId="0" xfId="1" applyFont="1" applyFill="1" applyBorder="1" applyAlignment="1">
      <alignment horizontal="center" vertical="top"/>
    </xf>
    <xf numFmtId="0" fontId="22" fillId="0" borderId="0" xfId="1" applyFont="1" applyBorder="1" applyAlignment="1">
      <alignment horizontal="center" vertical="top" wrapText="1"/>
    </xf>
    <xf numFmtId="0" fontId="45" fillId="0" borderId="0" xfId="1" applyFont="1" applyFill="1" applyBorder="1" applyAlignment="1">
      <alignment horizontal="left" vertical="top" wrapText="1"/>
    </xf>
    <xf numFmtId="0" fontId="44" fillId="0" borderId="0" xfId="1" applyFont="1" applyAlignment="1">
      <alignment horizontal="left"/>
    </xf>
    <xf numFmtId="0" fontId="44" fillId="0" borderId="0" xfId="1" applyFont="1" applyFill="1" applyBorder="1" applyAlignment="1">
      <alignment horizontal="left" vertical="top" wrapText="1"/>
    </xf>
  </cellXfs>
  <cellStyles count="88">
    <cellStyle name="20% - Акцент1" xfId="63" builtinId="30" customBuiltin="1"/>
    <cellStyle name="20% - Акцент1 2" xfId="2"/>
    <cellStyle name="20% - Акцент2" xfId="67" builtinId="34" customBuiltin="1"/>
    <cellStyle name="20% - Акцент2 2" xfId="3"/>
    <cellStyle name="20% - Акцент3" xfId="71" builtinId="38" customBuiltin="1"/>
    <cellStyle name="20% - Акцент3 2" xfId="4"/>
    <cellStyle name="20% - Акцент4" xfId="75" builtinId="42" customBuiltin="1"/>
    <cellStyle name="20% - Акцент4 2" xfId="5"/>
    <cellStyle name="20% - Акцент5" xfId="79" builtinId="46" customBuiltin="1"/>
    <cellStyle name="20% - Акцент5 2" xfId="6"/>
    <cellStyle name="20% - Акцент6" xfId="83" builtinId="50" customBuiltin="1"/>
    <cellStyle name="20% - Акцент6 2" xfId="7"/>
    <cellStyle name="40% - Акцент1" xfId="64" builtinId="31" customBuiltin="1"/>
    <cellStyle name="40% - Акцент1 2" xfId="8"/>
    <cellStyle name="40% - Акцент2" xfId="68" builtinId="35" customBuiltin="1"/>
    <cellStyle name="40% - Акцент2 2" xfId="9"/>
    <cellStyle name="40% - Акцент3" xfId="72" builtinId="39" customBuiltin="1"/>
    <cellStyle name="40% - Акцент3 2" xfId="10"/>
    <cellStyle name="40% - Акцент4" xfId="76" builtinId="43" customBuiltin="1"/>
    <cellStyle name="40% - Акцент4 2" xfId="11"/>
    <cellStyle name="40% - Акцент5" xfId="80" builtinId="47" customBuiltin="1"/>
    <cellStyle name="40% - Акцент5 2" xfId="12"/>
    <cellStyle name="40% - Акцент6" xfId="84" builtinId="51" customBuiltin="1"/>
    <cellStyle name="40% - Акцент6 2" xfId="13"/>
    <cellStyle name="60% - Акцент1" xfId="65" builtinId="32" customBuiltin="1"/>
    <cellStyle name="60% - Акцент1 2" xfId="14"/>
    <cellStyle name="60% - Акцент2" xfId="69" builtinId="36" customBuiltin="1"/>
    <cellStyle name="60% - Акцент2 2" xfId="15"/>
    <cellStyle name="60% - Акцент3" xfId="73" builtinId="40" customBuiltin="1"/>
    <cellStyle name="60% - Акцент3 2" xfId="16"/>
    <cellStyle name="60% - Акцент4" xfId="77" builtinId="44" customBuiltin="1"/>
    <cellStyle name="60% - Акцент4 2" xfId="17"/>
    <cellStyle name="60% - Акцент5" xfId="81" builtinId="48" customBuiltin="1"/>
    <cellStyle name="60% - Акцент5 2" xfId="18"/>
    <cellStyle name="60% - Акцент6" xfId="85" builtinId="52" customBuiltin="1"/>
    <cellStyle name="60% - Акцент6 2" xfId="19"/>
    <cellStyle name="Акцент1" xfId="62" builtinId="29" customBuiltin="1"/>
    <cellStyle name="Акцент1 2" xfId="20"/>
    <cellStyle name="Акцент2" xfId="66" builtinId="33" customBuiltin="1"/>
    <cellStyle name="Акцент2 2" xfId="21"/>
    <cellStyle name="Акцент3" xfId="70" builtinId="37" customBuiltin="1"/>
    <cellStyle name="Акцент3 2" xfId="22"/>
    <cellStyle name="Акцент4" xfId="74" builtinId="41" customBuiltin="1"/>
    <cellStyle name="Акцент4 2" xfId="23"/>
    <cellStyle name="Акцент5" xfId="78" builtinId="45" customBuiltin="1"/>
    <cellStyle name="Акцент5 2" xfId="24"/>
    <cellStyle name="Акцент6" xfId="82" builtinId="49" customBuiltin="1"/>
    <cellStyle name="Акцент6 2" xfId="25"/>
    <cellStyle name="Ввод " xfId="54" builtinId="20" customBuiltin="1"/>
    <cellStyle name="Ввод  2" xfId="26"/>
    <cellStyle name="Вывод" xfId="55" builtinId="21" customBuiltin="1"/>
    <cellStyle name="Вывод 2" xfId="27"/>
    <cellStyle name="Вычисление" xfId="56" builtinId="22" customBuiltin="1"/>
    <cellStyle name="Вычисление 2" xfId="28"/>
    <cellStyle name="Заголовок 1" xfId="47" builtinId="16" customBuiltin="1"/>
    <cellStyle name="Заголовок 1 2" xfId="29"/>
    <cellStyle name="Заголовок 2" xfId="48" builtinId="17" customBuiltin="1"/>
    <cellStyle name="Заголовок 2 2" xfId="30"/>
    <cellStyle name="Заголовок 3" xfId="49" builtinId="18" customBuiltin="1"/>
    <cellStyle name="Заголовок 3 2" xfId="31"/>
    <cellStyle name="Заголовок 4" xfId="50" builtinId="19" customBuiltin="1"/>
    <cellStyle name="Заголовок 4 2" xfId="32"/>
    <cellStyle name="Итог" xfId="61" builtinId="25" customBuiltin="1"/>
    <cellStyle name="Итог 2" xfId="33"/>
    <cellStyle name="Контрольная ячейка" xfId="58" builtinId="23" customBuiltin="1"/>
    <cellStyle name="Контрольная ячейка 2" xfId="34"/>
    <cellStyle name="Название" xfId="46" builtinId="15" customBuiltin="1"/>
    <cellStyle name="Название 2" xfId="35"/>
    <cellStyle name="Нейтральный" xfId="53" builtinId="28" customBuiltin="1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5" xfId="86"/>
    <cellStyle name="Обычный 7 4" xfId="39"/>
    <cellStyle name="Плохой" xfId="52" builtinId="27" customBuiltin="1"/>
    <cellStyle name="Плохой 2" xfId="40"/>
    <cellStyle name="Пояснение" xfId="60" builtinId="53" customBuiltin="1"/>
    <cellStyle name="Пояснение 2" xfId="41"/>
    <cellStyle name="Примечание 2" xfId="42"/>
    <cellStyle name="Примечание 3" xfId="87"/>
    <cellStyle name="Связанная ячейка" xfId="57" builtinId="24" customBuiltin="1"/>
    <cellStyle name="Связанная ячейка 2" xfId="43"/>
    <cellStyle name="Текст предупреждения" xfId="59" builtinId="11" customBuiltin="1"/>
    <cellStyle name="Текст предупреждения 2" xfId="44"/>
    <cellStyle name="Хороший" xfId="51" builtinId="26" customBuiltin="1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V40"/>
  <sheetViews>
    <sheetView workbookViewId="0">
      <selection activeCell="G1" sqref="G1:G1048576"/>
    </sheetView>
  </sheetViews>
  <sheetFormatPr defaultRowHeight="12"/>
  <cols>
    <col min="1" max="1" width="7.140625" customWidth="1"/>
    <col min="3" max="3" width="14.42578125" bestFit="1" customWidth="1"/>
    <col min="4" max="4" width="20.42578125" bestFit="1" customWidth="1"/>
    <col min="5" max="5" width="10.42578125" bestFit="1" customWidth="1"/>
    <col min="6" max="6" width="14.28515625" customWidth="1"/>
    <col min="7" max="7" width="3.85546875" bestFit="1" customWidth="1"/>
    <col min="8" max="8" width="4.140625" bestFit="1" customWidth="1"/>
    <col min="9" max="15" width="3.85546875" bestFit="1" customWidth="1"/>
    <col min="16" max="16" width="9.140625" style="50" customWidth="1"/>
    <col min="17" max="18" width="6.7109375" bestFit="1" customWidth="1"/>
    <col min="19" max="19" width="12.140625" customWidth="1"/>
    <col min="20" max="20" width="13.7109375" bestFit="1" customWidth="1"/>
  </cols>
  <sheetData>
    <row r="3" spans="1:22" ht="13.8">
      <c r="A3" s="81" t="s">
        <v>64</v>
      </c>
      <c r="B3" s="81"/>
      <c r="C3" s="81"/>
      <c r="D3" s="81"/>
      <c r="E3" s="81"/>
      <c r="F3" s="81"/>
    </row>
    <row r="4" spans="1:22" ht="13.8">
      <c r="A4" s="1"/>
      <c r="B4" s="1"/>
      <c r="C4" s="1"/>
      <c r="D4" s="1"/>
      <c r="E4" s="23"/>
      <c r="F4" s="23"/>
    </row>
    <row r="5" spans="1:22" ht="13.8">
      <c r="A5" s="82" t="s">
        <v>65</v>
      </c>
      <c r="B5" s="82"/>
      <c r="C5" s="82"/>
      <c r="D5" s="82"/>
      <c r="E5" s="82"/>
      <c r="F5" s="82"/>
    </row>
    <row r="6" spans="1:22" ht="13.8">
      <c r="A6" s="82" t="s">
        <v>69</v>
      </c>
      <c r="B6" s="82"/>
      <c r="C6" s="82"/>
      <c r="D6" s="82"/>
      <c r="E6" s="82"/>
      <c r="F6" s="82"/>
    </row>
    <row r="7" spans="1:22" ht="13.8">
      <c r="A7" s="83" t="s">
        <v>18</v>
      </c>
      <c r="B7" s="83"/>
      <c r="C7" s="83"/>
      <c r="D7" s="83"/>
      <c r="E7" s="83"/>
      <c r="F7" s="83"/>
    </row>
    <row r="8" spans="1:22" ht="13.8">
      <c r="A8" s="86" t="s">
        <v>45</v>
      </c>
      <c r="B8" s="86"/>
      <c r="C8" s="86"/>
      <c r="D8" s="86"/>
      <c r="E8" s="86"/>
      <c r="F8" s="86"/>
    </row>
    <row r="9" spans="1:22" ht="13.8">
      <c r="A9" s="86" t="s">
        <v>46</v>
      </c>
      <c r="B9" s="86"/>
      <c r="C9" s="86"/>
      <c r="D9" s="86"/>
      <c r="E9" s="86"/>
      <c r="F9" s="86"/>
    </row>
    <row r="10" spans="1:22" ht="13.8">
      <c r="A10" s="85" t="s">
        <v>19</v>
      </c>
      <c r="B10" s="85"/>
      <c r="C10" s="85"/>
      <c r="D10" s="85"/>
      <c r="E10" s="85"/>
      <c r="F10" s="85"/>
    </row>
    <row r="11" spans="1:22" ht="13.8">
      <c r="A11" s="85" t="s">
        <v>66</v>
      </c>
      <c r="B11" s="85"/>
      <c r="C11" s="68"/>
      <c r="D11" s="68"/>
      <c r="E11" s="68"/>
      <c r="F11" s="68"/>
    </row>
    <row r="12" spans="1:22" ht="13.8">
      <c r="A12" s="85" t="s">
        <v>67</v>
      </c>
      <c r="B12" s="85"/>
      <c r="C12" s="68"/>
      <c r="D12" s="68"/>
      <c r="E12" s="68"/>
      <c r="F12" s="68"/>
    </row>
    <row r="13" spans="1:22" ht="13.2">
      <c r="A13" s="80"/>
      <c r="B13" s="80"/>
      <c r="C13" s="80"/>
      <c r="D13" s="80"/>
      <c r="E13" s="80"/>
      <c r="F13" s="80"/>
    </row>
    <row r="14" spans="1:22" ht="13.8" thickBot="1">
      <c r="A14" s="2"/>
      <c r="B14" s="2"/>
      <c r="C14" s="3"/>
      <c r="D14" s="2"/>
      <c r="E14" s="2"/>
      <c r="F14" s="2"/>
    </row>
    <row r="15" spans="1:22" ht="78" customHeight="1" thickBot="1">
      <c r="A15" s="73" t="s">
        <v>0</v>
      </c>
      <c r="B15" s="74" t="s">
        <v>1</v>
      </c>
      <c r="C15" s="75" t="s">
        <v>14</v>
      </c>
      <c r="D15" s="72" t="s">
        <v>2</v>
      </c>
      <c r="E15" s="76" t="s">
        <v>16</v>
      </c>
      <c r="F15" s="76" t="s">
        <v>17</v>
      </c>
      <c r="G15" s="31" t="s">
        <v>9</v>
      </c>
      <c r="H15" s="32" t="s">
        <v>10</v>
      </c>
      <c r="I15" s="32" t="s">
        <v>11</v>
      </c>
      <c r="J15" s="33" t="s">
        <v>12</v>
      </c>
      <c r="K15" s="31" t="s">
        <v>47</v>
      </c>
      <c r="L15" s="32" t="s">
        <v>48</v>
      </c>
      <c r="M15" s="32" t="s">
        <v>49</v>
      </c>
      <c r="N15" s="33" t="s">
        <v>50</v>
      </c>
      <c r="O15" s="31" t="s">
        <v>51</v>
      </c>
      <c r="P15" s="51" t="s">
        <v>52</v>
      </c>
      <c r="Q15" s="32" t="s">
        <v>3</v>
      </c>
      <c r="R15" s="32" t="s">
        <v>4</v>
      </c>
      <c r="S15" s="32" t="s">
        <v>5</v>
      </c>
      <c r="T15" s="13" t="s">
        <v>13</v>
      </c>
    </row>
    <row r="16" spans="1:22" ht="26.4">
      <c r="A16" s="12">
        <v>1</v>
      </c>
      <c r="B16" s="55" t="s">
        <v>42</v>
      </c>
      <c r="C16" s="26" t="s">
        <v>15</v>
      </c>
      <c r="D16" s="25" t="s">
        <v>20</v>
      </c>
      <c r="E16" s="12">
        <v>10</v>
      </c>
      <c r="F16" s="12">
        <v>10</v>
      </c>
      <c r="G16" s="39">
        <v>8</v>
      </c>
      <c r="H16" s="39">
        <v>7</v>
      </c>
      <c r="I16" s="39">
        <v>10</v>
      </c>
      <c r="J16" s="39">
        <v>10</v>
      </c>
      <c r="K16" s="39">
        <v>3</v>
      </c>
      <c r="L16" s="39">
        <v>0</v>
      </c>
      <c r="M16" s="40">
        <v>0</v>
      </c>
      <c r="N16" s="40">
        <v>0</v>
      </c>
      <c r="O16" s="40">
        <v>0</v>
      </c>
      <c r="P16" s="52">
        <v>0</v>
      </c>
      <c r="Q16" s="27">
        <f t="shared" ref="Q16:Q27" si="0">SUM(G16:P16)</f>
        <v>38</v>
      </c>
      <c r="R16" s="19">
        <v>100</v>
      </c>
      <c r="S16" s="49">
        <f t="shared" ref="S16:S27" si="1">Q16*R16/100</f>
        <v>38</v>
      </c>
      <c r="T16" s="18" t="s">
        <v>57</v>
      </c>
      <c r="V16">
        <f>COUNTIF(G16:P16,"&gt;1")</f>
        <v>5</v>
      </c>
    </row>
    <row r="17" spans="1:22" ht="26.4">
      <c r="A17" s="5">
        <v>2</v>
      </c>
      <c r="B17" s="56" t="s">
        <v>36</v>
      </c>
      <c r="C17" s="26" t="s">
        <v>15</v>
      </c>
      <c r="D17" s="25" t="s">
        <v>20</v>
      </c>
      <c r="E17" s="12">
        <v>10</v>
      </c>
      <c r="F17" s="12">
        <v>10</v>
      </c>
      <c r="G17" s="39">
        <v>6</v>
      </c>
      <c r="H17" s="39">
        <v>10</v>
      </c>
      <c r="I17" s="39">
        <v>10</v>
      </c>
      <c r="J17" s="39">
        <v>6</v>
      </c>
      <c r="K17" s="39">
        <v>0</v>
      </c>
      <c r="L17" s="39">
        <v>2</v>
      </c>
      <c r="M17" s="41">
        <v>2</v>
      </c>
      <c r="N17" s="41">
        <v>0</v>
      </c>
      <c r="O17" s="41">
        <v>0</v>
      </c>
      <c r="P17" s="53">
        <v>0</v>
      </c>
      <c r="Q17" s="27">
        <f t="shared" si="0"/>
        <v>36</v>
      </c>
      <c r="R17" s="17">
        <v>100</v>
      </c>
      <c r="S17" s="49">
        <f t="shared" si="1"/>
        <v>36</v>
      </c>
      <c r="T17" s="18" t="s">
        <v>57</v>
      </c>
      <c r="V17">
        <f t="shared" ref="V17:V27" si="2">COUNTIF(G17:P17,"&gt;1")</f>
        <v>6</v>
      </c>
    </row>
    <row r="18" spans="1:22" ht="26.4">
      <c r="A18" s="5">
        <v>3</v>
      </c>
      <c r="B18" s="55" t="s">
        <v>39</v>
      </c>
      <c r="C18" s="26" t="s">
        <v>15</v>
      </c>
      <c r="D18" s="25" t="s">
        <v>20</v>
      </c>
      <c r="E18" s="12">
        <v>10</v>
      </c>
      <c r="F18" s="12">
        <v>10</v>
      </c>
      <c r="G18" s="39">
        <v>8</v>
      </c>
      <c r="H18" s="39">
        <v>5.5</v>
      </c>
      <c r="I18" s="39">
        <v>10</v>
      </c>
      <c r="J18" s="39">
        <v>0</v>
      </c>
      <c r="K18" s="39">
        <v>3</v>
      </c>
      <c r="L18" s="39">
        <v>3</v>
      </c>
      <c r="M18" s="39">
        <v>4</v>
      </c>
      <c r="N18" s="39">
        <v>0</v>
      </c>
      <c r="O18" s="39">
        <v>0</v>
      </c>
      <c r="P18" s="54">
        <v>0</v>
      </c>
      <c r="Q18" s="27">
        <f t="shared" si="0"/>
        <v>33.5</v>
      </c>
      <c r="R18" s="19">
        <v>100</v>
      </c>
      <c r="S18" s="49">
        <f t="shared" si="1"/>
        <v>33.5</v>
      </c>
      <c r="T18" s="18" t="s">
        <v>57</v>
      </c>
      <c r="V18">
        <f t="shared" si="2"/>
        <v>6</v>
      </c>
    </row>
    <row r="19" spans="1:22" ht="15" customHeight="1">
      <c r="A19" s="12">
        <v>4</v>
      </c>
      <c r="B19" s="56" t="s">
        <v>35</v>
      </c>
      <c r="C19" s="26" t="s">
        <v>15</v>
      </c>
      <c r="D19" s="25" t="s">
        <v>20</v>
      </c>
      <c r="E19" s="12">
        <v>10</v>
      </c>
      <c r="F19" s="12">
        <v>10</v>
      </c>
      <c r="G19" s="39">
        <v>8</v>
      </c>
      <c r="H19" s="39">
        <v>7</v>
      </c>
      <c r="I19" s="39">
        <v>10</v>
      </c>
      <c r="J19" s="39">
        <v>0</v>
      </c>
      <c r="K19" s="39">
        <v>3</v>
      </c>
      <c r="L19" s="39">
        <v>0</v>
      </c>
      <c r="M19" s="40">
        <v>2</v>
      </c>
      <c r="N19" s="40">
        <v>0</v>
      </c>
      <c r="O19" s="40">
        <v>3</v>
      </c>
      <c r="P19" s="52">
        <v>0</v>
      </c>
      <c r="Q19" s="27">
        <f t="shared" si="0"/>
        <v>33</v>
      </c>
      <c r="R19" s="17">
        <v>100</v>
      </c>
      <c r="S19" s="49">
        <f t="shared" si="1"/>
        <v>33</v>
      </c>
      <c r="T19" s="18" t="s">
        <v>57</v>
      </c>
      <c r="V19">
        <f t="shared" si="2"/>
        <v>6</v>
      </c>
    </row>
    <row r="20" spans="1:22" ht="26.4">
      <c r="A20" s="5">
        <v>5</v>
      </c>
      <c r="B20" s="55" t="s">
        <v>38</v>
      </c>
      <c r="C20" s="26" t="s">
        <v>15</v>
      </c>
      <c r="D20" s="25" t="s">
        <v>20</v>
      </c>
      <c r="E20" s="12">
        <v>10</v>
      </c>
      <c r="F20" s="12">
        <v>10</v>
      </c>
      <c r="G20" s="39">
        <v>10</v>
      </c>
      <c r="H20" s="39">
        <v>7</v>
      </c>
      <c r="I20" s="39">
        <v>1</v>
      </c>
      <c r="J20" s="39">
        <v>10</v>
      </c>
      <c r="K20" s="39">
        <v>0</v>
      </c>
      <c r="L20" s="39">
        <v>2</v>
      </c>
      <c r="M20" s="39">
        <v>2</v>
      </c>
      <c r="N20" s="39">
        <v>0</v>
      </c>
      <c r="O20" s="39">
        <v>0</v>
      </c>
      <c r="P20" s="54">
        <v>0</v>
      </c>
      <c r="Q20" s="27">
        <f t="shared" si="0"/>
        <v>32</v>
      </c>
      <c r="R20" s="19">
        <v>100</v>
      </c>
      <c r="S20" s="49">
        <f t="shared" si="1"/>
        <v>32</v>
      </c>
      <c r="T20" s="18" t="s">
        <v>57</v>
      </c>
      <c r="V20">
        <f t="shared" si="2"/>
        <v>5</v>
      </c>
    </row>
    <row r="21" spans="1:22" ht="26.4">
      <c r="A21" s="5">
        <v>6</v>
      </c>
      <c r="B21" s="56" t="s">
        <v>40</v>
      </c>
      <c r="C21" s="26" t="s">
        <v>15</v>
      </c>
      <c r="D21" s="25" t="s">
        <v>20</v>
      </c>
      <c r="E21" s="12">
        <v>10</v>
      </c>
      <c r="F21" s="12">
        <v>10</v>
      </c>
      <c r="G21" s="39">
        <v>4</v>
      </c>
      <c r="H21" s="39">
        <v>1.5</v>
      </c>
      <c r="I21" s="39">
        <v>10</v>
      </c>
      <c r="J21" s="39">
        <v>6</v>
      </c>
      <c r="K21" s="39">
        <v>7</v>
      </c>
      <c r="L21" s="39">
        <v>0</v>
      </c>
      <c r="M21" s="41">
        <v>0</v>
      </c>
      <c r="N21" s="41">
        <v>0</v>
      </c>
      <c r="O21" s="41">
        <v>0</v>
      </c>
      <c r="P21" s="53">
        <v>1.5</v>
      </c>
      <c r="Q21" s="27">
        <f t="shared" si="0"/>
        <v>30</v>
      </c>
      <c r="R21" s="17">
        <v>100</v>
      </c>
      <c r="S21" s="49">
        <f t="shared" si="1"/>
        <v>30</v>
      </c>
      <c r="T21" s="18" t="s">
        <v>57</v>
      </c>
      <c r="V21">
        <f t="shared" si="2"/>
        <v>6</v>
      </c>
    </row>
    <row r="22" spans="1:22" ht="26.4">
      <c r="A22" s="12">
        <v>7</v>
      </c>
      <c r="B22" s="55" t="s">
        <v>44</v>
      </c>
      <c r="C22" s="26" t="s">
        <v>15</v>
      </c>
      <c r="D22" s="25" t="s">
        <v>20</v>
      </c>
      <c r="E22" s="12">
        <v>10</v>
      </c>
      <c r="F22" s="12">
        <v>10</v>
      </c>
      <c r="G22" s="39">
        <v>6</v>
      </c>
      <c r="H22" s="39">
        <v>5.5</v>
      </c>
      <c r="I22" s="39">
        <v>0</v>
      </c>
      <c r="J22" s="39">
        <v>6</v>
      </c>
      <c r="K22" s="39">
        <v>3</v>
      </c>
      <c r="L22" s="39">
        <v>3</v>
      </c>
      <c r="M22" s="41">
        <v>0</v>
      </c>
      <c r="N22" s="41">
        <v>0</v>
      </c>
      <c r="O22" s="41">
        <v>0</v>
      </c>
      <c r="P22" s="53">
        <v>1.5</v>
      </c>
      <c r="Q22" s="27">
        <f t="shared" si="0"/>
        <v>25</v>
      </c>
      <c r="R22" s="19">
        <v>100</v>
      </c>
      <c r="S22" s="49">
        <f t="shared" si="1"/>
        <v>25</v>
      </c>
      <c r="T22" s="18" t="s">
        <v>57</v>
      </c>
      <c r="V22">
        <f t="shared" si="2"/>
        <v>6</v>
      </c>
    </row>
    <row r="23" spans="1:22" ht="26.4">
      <c r="A23" s="5">
        <v>8</v>
      </c>
      <c r="B23" s="56" t="s">
        <v>37</v>
      </c>
      <c r="C23" s="26" t="s">
        <v>15</v>
      </c>
      <c r="D23" s="25" t="s">
        <v>20</v>
      </c>
      <c r="E23" s="12">
        <v>10</v>
      </c>
      <c r="F23" s="12">
        <v>10</v>
      </c>
      <c r="G23" s="39">
        <v>8</v>
      </c>
      <c r="H23" s="39">
        <v>8.5</v>
      </c>
      <c r="I23" s="39">
        <v>1</v>
      </c>
      <c r="J23" s="39">
        <v>6</v>
      </c>
      <c r="K23" s="39">
        <v>0</v>
      </c>
      <c r="L23" s="39">
        <v>0</v>
      </c>
      <c r="M23" s="41">
        <v>0</v>
      </c>
      <c r="N23" s="41">
        <v>0</v>
      </c>
      <c r="O23" s="41">
        <v>0</v>
      </c>
      <c r="P23" s="53">
        <v>0</v>
      </c>
      <c r="Q23" s="27">
        <f t="shared" si="0"/>
        <v>23.5</v>
      </c>
      <c r="R23" s="17">
        <v>100</v>
      </c>
      <c r="S23" s="49">
        <f t="shared" si="1"/>
        <v>23.5</v>
      </c>
      <c r="T23" s="18" t="s">
        <v>57</v>
      </c>
      <c r="V23">
        <f t="shared" si="2"/>
        <v>3</v>
      </c>
    </row>
    <row r="24" spans="1:22" ht="26.4">
      <c r="A24" s="5">
        <v>9</v>
      </c>
      <c r="B24" s="55" t="s">
        <v>33</v>
      </c>
      <c r="C24" s="26" t="s">
        <v>15</v>
      </c>
      <c r="D24" s="25" t="s">
        <v>20</v>
      </c>
      <c r="E24" s="12">
        <v>10</v>
      </c>
      <c r="F24" s="12">
        <v>10</v>
      </c>
      <c r="G24" s="39">
        <v>8</v>
      </c>
      <c r="H24" s="39">
        <v>10</v>
      </c>
      <c r="I24" s="39">
        <v>1</v>
      </c>
      <c r="J24" s="39">
        <v>0</v>
      </c>
      <c r="K24" s="39">
        <v>0</v>
      </c>
      <c r="L24" s="39">
        <v>0</v>
      </c>
      <c r="M24" s="40">
        <v>0</v>
      </c>
      <c r="N24" s="40">
        <v>0</v>
      </c>
      <c r="O24" s="40">
        <v>0</v>
      </c>
      <c r="P24" s="52">
        <v>0</v>
      </c>
      <c r="Q24" s="27">
        <f t="shared" si="0"/>
        <v>19</v>
      </c>
      <c r="R24" s="19">
        <v>100</v>
      </c>
      <c r="S24" s="49">
        <f t="shared" si="1"/>
        <v>19</v>
      </c>
      <c r="T24" s="18" t="s">
        <v>57</v>
      </c>
      <c r="V24">
        <f t="shared" si="2"/>
        <v>2</v>
      </c>
    </row>
    <row r="25" spans="1:22" ht="26.4">
      <c r="A25" s="12">
        <v>10</v>
      </c>
      <c r="B25" s="56" t="s">
        <v>34</v>
      </c>
      <c r="C25" s="26" t="s">
        <v>15</v>
      </c>
      <c r="D25" s="25" t="s">
        <v>20</v>
      </c>
      <c r="E25" s="12">
        <v>10</v>
      </c>
      <c r="F25" s="12">
        <v>10</v>
      </c>
      <c r="G25" s="39">
        <v>2</v>
      </c>
      <c r="H25" s="39">
        <v>8.5</v>
      </c>
      <c r="I25" s="39">
        <v>1</v>
      </c>
      <c r="J25" s="39">
        <v>4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54">
        <v>0</v>
      </c>
      <c r="Q25" s="27">
        <f t="shared" si="0"/>
        <v>15.5</v>
      </c>
      <c r="R25" s="17">
        <v>100</v>
      </c>
      <c r="S25" s="49">
        <f t="shared" si="1"/>
        <v>15.5</v>
      </c>
      <c r="T25" s="18" t="s">
        <v>57</v>
      </c>
      <c r="V25">
        <f t="shared" si="2"/>
        <v>3</v>
      </c>
    </row>
    <row r="26" spans="1:22" ht="26.4">
      <c r="A26" s="5">
        <v>11</v>
      </c>
      <c r="B26" s="55" t="s">
        <v>43</v>
      </c>
      <c r="C26" s="26" t="s">
        <v>15</v>
      </c>
      <c r="D26" s="25" t="s">
        <v>20</v>
      </c>
      <c r="E26" s="12">
        <v>10</v>
      </c>
      <c r="F26" s="12">
        <v>10</v>
      </c>
      <c r="G26" s="39">
        <v>0</v>
      </c>
      <c r="H26" s="39">
        <v>1.5</v>
      </c>
      <c r="I26" s="39">
        <v>0</v>
      </c>
      <c r="J26" s="39">
        <v>4</v>
      </c>
      <c r="K26" s="39">
        <v>3</v>
      </c>
      <c r="L26" s="39">
        <v>0</v>
      </c>
      <c r="M26" s="41">
        <v>4</v>
      </c>
      <c r="N26" s="41">
        <v>0</v>
      </c>
      <c r="O26" s="41">
        <v>0</v>
      </c>
      <c r="P26" s="53">
        <v>1.5</v>
      </c>
      <c r="Q26" s="27">
        <f t="shared" si="0"/>
        <v>14</v>
      </c>
      <c r="R26" s="19">
        <v>100</v>
      </c>
      <c r="S26" s="49">
        <f t="shared" si="1"/>
        <v>14</v>
      </c>
      <c r="T26" s="18" t="s">
        <v>57</v>
      </c>
      <c r="V26">
        <f t="shared" si="2"/>
        <v>5</v>
      </c>
    </row>
    <row r="27" spans="1:22" ht="26.4">
      <c r="A27" s="5">
        <v>12</v>
      </c>
      <c r="B27" s="56" t="s">
        <v>41</v>
      </c>
      <c r="C27" s="26" t="s">
        <v>15</v>
      </c>
      <c r="D27" s="25" t="s">
        <v>20</v>
      </c>
      <c r="E27" s="12">
        <v>10</v>
      </c>
      <c r="F27" s="12">
        <v>10</v>
      </c>
      <c r="G27" s="39">
        <v>5</v>
      </c>
      <c r="H27" s="39">
        <v>3</v>
      </c>
      <c r="I27" s="39">
        <v>0</v>
      </c>
      <c r="J27" s="39">
        <v>0</v>
      </c>
      <c r="K27" s="39">
        <v>0</v>
      </c>
      <c r="L27" s="39">
        <v>0</v>
      </c>
      <c r="M27" s="40">
        <v>0</v>
      </c>
      <c r="N27" s="40">
        <v>0</v>
      </c>
      <c r="O27" s="40">
        <v>0</v>
      </c>
      <c r="P27" s="52">
        <v>3</v>
      </c>
      <c r="Q27" s="27">
        <f t="shared" si="0"/>
        <v>11</v>
      </c>
      <c r="R27" s="17">
        <v>100</v>
      </c>
      <c r="S27" s="49">
        <f t="shared" si="1"/>
        <v>11</v>
      </c>
      <c r="T27" s="18" t="s">
        <v>57</v>
      </c>
      <c r="V27">
        <f t="shared" si="2"/>
        <v>3</v>
      </c>
    </row>
    <row r="28" spans="1:22" ht="13.2">
      <c r="A28" s="6"/>
      <c r="B28" s="7"/>
      <c r="C28" s="6"/>
      <c r="D28" s="6"/>
      <c r="E28" s="6"/>
      <c r="F28" s="6"/>
    </row>
    <row r="29" spans="1:22" ht="13.2">
      <c r="A29" s="6"/>
      <c r="B29" s="7"/>
      <c r="C29" s="6"/>
      <c r="D29" s="6"/>
      <c r="E29" s="6"/>
      <c r="F29" s="6"/>
    </row>
    <row r="30" spans="1:22" ht="13.2">
      <c r="A30" s="6"/>
      <c r="B30" s="10" t="s">
        <v>6</v>
      </c>
      <c r="C30" s="84" t="s">
        <v>58</v>
      </c>
      <c r="D30" s="84"/>
      <c r="E30" s="6"/>
      <c r="F30" s="6"/>
    </row>
    <row r="31" spans="1:22" ht="13.2">
      <c r="B31" s="11" t="s">
        <v>8</v>
      </c>
      <c r="E31" s="2"/>
      <c r="F31" s="2"/>
    </row>
    <row r="32" spans="1:22" ht="13.2">
      <c r="B32" s="4"/>
      <c r="C32" s="79" t="s">
        <v>60</v>
      </c>
      <c r="D32" s="79"/>
      <c r="E32" s="4"/>
      <c r="F32" s="4"/>
    </row>
    <row r="33" spans="2:6" ht="13.2">
      <c r="B33" s="4"/>
      <c r="C33" s="78" t="s">
        <v>21</v>
      </c>
      <c r="D33" s="78"/>
      <c r="E33" s="4"/>
      <c r="F33" s="4"/>
    </row>
    <row r="34" spans="2:6" ht="13.2">
      <c r="B34" s="4"/>
      <c r="C34" s="69" t="s">
        <v>66</v>
      </c>
      <c r="D34" s="69"/>
      <c r="E34" s="4"/>
      <c r="F34" s="4"/>
    </row>
    <row r="35" spans="2:6" ht="13.2">
      <c r="B35" s="4"/>
      <c r="C35" s="69" t="s">
        <v>67</v>
      </c>
      <c r="D35" s="69"/>
      <c r="E35" s="4"/>
      <c r="F35" s="4"/>
    </row>
    <row r="36" spans="2:6" ht="13.2">
      <c r="B36" s="4"/>
      <c r="C36" s="4"/>
      <c r="D36" s="4"/>
      <c r="E36" s="4"/>
      <c r="F36" s="4"/>
    </row>
    <row r="37" spans="2:6" ht="13.2">
      <c r="B37" s="4"/>
      <c r="C37" s="4"/>
      <c r="D37" s="4"/>
      <c r="E37" s="4"/>
      <c r="F37" s="4"/>
    </row>
    <row r="38" spans="2:6" ht="13.2">
      <c r="B38" s="4"/>
      <c r="C38" s="4"/>
      <c r="D38" s="4"/>
      <c r="E38" s="4"/>
      <c r="F38" s="4"/>
    </row>
    <row r="39" spans="2:6" ht="13.2">
      <c r="B39" s="4"/>
      <c r="C39" s="4"/>
      <c r="D39" s="4"/>
      <c r="E39" s="4"/>
      <c r="F39" s="4"/>
    </row>
    <row r="40" spans="2:6" ht="13.2">
      <c r="B40" s="4"/>
      <c r="C40" s="4"/>
      <c r="D40" s="4"/>
      <c r="E40" s="4"/>
      <c r="F40" s="4"/>
    </row>
  </sheetData>
  <sortState ref="A16:V31">
    <sortCondition descending="1" ref="S16"/>
  </sortState>
  <mergeCells count="13">
    <mergeCell ref="C33:D33"/>
    <mergeCell ref="C32:D32"/>
    <mergeCell ref="A13:F13"/>
    <mergeCell ref="A3:F3"/>
    <mergeCell ref="A5:F5"/>
    <mergeCell ref="A6:F6"/>
    <mergeCell ref="A7:F7"/>
    <mergeCell ref="C30:D30"/>
    <mergeCell ref="A10:F10"/>
    <mergeCell ref="A11:B11"/>
    <mergeCell ref="A12:B12"/>
    <mergeCell ref="A8:F8"/>
    <mergeCell ref="A9:F9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T38"/>
  <sheetViews>
    <sheetView tabSelected="1" zoomScale="85" zoomScaleNormal="85" workbookViewId="0">
      <selection activeCell="G1" sqref="G1:G1048576"/>
    </sheetView>
  </sheetViews>
  <sheetFormatPr defaultRowHeight="12"/>
  <cols>
    <col min="1" max="1" width="4.85546875" customWidth="1"/>
    <col min="2" max="2" width="11.85546875" customWidth="1"/>
    <col min="3" max="3" width="14.42578125" bestFit="1" customWidth="1"/>
    <col min="4" max="4" width="24.7109375" customWidth="1"/>
    <col min="5" max="5" width="12.85546875" customWidth="1"/>
    <col min="6" max="6" width="14.28515625" customWidth="1"/>
    <col min="7" max="7" width="3.85546875" style="38" bestFit="1" customWidth="1"/>
    <col min="8" max="8" width="4.140625" style="38" bestFit="1" customWidth="1"/>
    <col min="9" max="11" width="3.85546875" style="38" bestFit="1" customWidth="1"/>
    <col min="12" max="12" width="4.140625" style="38" bestFit="1" customWidth="1"/>
    <col min="13" max="16" width="3.85546875" style="38" bestFit="1" customWidth="1"/>
    <col min="17" max="17" width="6.85546875" bestFit="1" customWidth="1"/>
    <col min="18" max="18" width="9.28515625" bestFit="1" customWidth="1"/>
    <col min="19" max="19" width="9.42578125" bestFit="1" customWidth="1"/>
    <col min="20" max="20" width="17.7109375" bestFit="1" customWidth="1"/>
  </cols>
  <sheetData>
    <row r="3" spans="1:20" ht="13.8">
      <c r="A3" s="81" t="s">
        <v>64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</row>
    <row r="4" spans="1:20" ht="13.8">
      <c r="A4" s="24"/>
      <c r="B4" s="24"/>
      <c r="C4" s="24"/>
      <c r="D4" s="24"/>
      <c r="E4" s="24"/>
      <c r="F4" s="24"/>
      <c r="G4" s="29"/>
      <c r="H4" s="29"/>
      <c r="I4" s="29"/>
      <c r="J4" s="29"/>
      <c r="K4" s="29"/>
      <c r="L4" s="29"/>
      <c r="M4" s="29"/>
      <c r="N4" s="29"/>
      <c r="O4" s="29"/>
      <c r="P4" s="29"/>
      <c r="Q4" s="24"/>
      <c r="R4" s="24"/>
      <c r="S4" s="24"/>
      <c r="T4" s="24"/>
    </row>
    <row r="5" spans="1:20" ht="13.8">
      <c r="A5" s="82" t="s">
        <v>65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</row>
    <row r="6" spans="1:20" ht="13.8">
      <c r="A6" s="82" t="s">
        <v>68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</row>
    <row r="7" spans="1:20" ht="13.8">
      <c r="A7" s="91" t="s">
        <v>18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</row>
    <row r="8" spans="1:20" ht="13.8">
      <c r="A8" s="92" t="s">
        <v>62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</row>
    <row r="9" spans="1:20" ht="13.8">
      <c r="A9" s="92" t="s">
        <v>63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70"/>
      <c r="R9" s="70"/>
      <c r="S9" s="70"/>
      <c r="T9" s="70"/>
    </row>
    <row r="10" spans="1:20" ht="13.8">
      <c r="A10" s="90" t="s">
        <v>19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</row>
    <row r="11" spans="1:20" ht="13.8">
      <c r="A11" s="90" t="s">
        <v>66</v>
      </c>
      <c r="B11" s="90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</row>
    <row r="12" spans="1:20" ht="13.8">
      <c r="A12" s="90" t="s">
        <v>67</v>
      </c>
      <c r="B12" s="90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</row>
    <row r="13" spans="1:20" ht="13.8" thickBot="1">
      <c r="A13" s="2"/>
      <c r="B13" s="2"/>
      <c r="C13" s="3"/>
      <c r="D13" s="2"/>
      <c r="E13" s="2"/>
      <c r="F13" s="2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2"/>
      <c r="R13" s="2"/>
      <c r="S13" s="2"/>
      <c r="T13" s="2"/>
    </row>
    <row r="14" spans="1:20" ht="66" customHeight="1" thickBot="1">
      <c r="A14" s="13" t="s">
        <v>0</v>
      </c>
      <c r="B14" s="20" t="s">
        <v>1</v>
      </c>
      <c r="C14" s="21" t="s">
        <v>14</v>
      </c>
      <c r="D14" s="16" t="s">
        <v>2</v>
      </c>
      <c r="E14" s="22" t="s">
        <v>16</v>
      </c>
      <c r="F14" s="22" t="s">
        <v>17</v>
      </c>
      <c r="G14" s="31" t="s">
        <v>9</v>
      </c>
      <c r="H14" s="32" t="s">
        <v>10</v>
      </c>
      <c r="I14" s="32" t="s">
        <v>11</v>
      </c>
      <c r="J14" s="33" t="s">
        <v>12</v>
      </c>
      <c r="K14" s="31" t="s">
        <v>47</v>
      </c>
      <c r="L14" s="32" t="s">
        <v>48</v>
      </c>
      <c r="M14" s="32" t="s">
        <v>49</v>
      </c>
      <c r="N14" s="33" t="s">
        <v>50</v>
      </c>
      <c r="O14" s="31" t="s">
        <v>51</v>
      </c>
      <c r="P14" s="32" t="s">
        <v>52</v>
      </c>
      <c r="Q14" s="32" t="s">
        <v>3</v>
      </c>
      <c r="R14" s="32" t="s">
        <v>4</v>
      </c>
      <c r="S14" s="32" t="s">
        <v>5</v>
      </c>
      <c r="T14" s="13" t="s">
        <v>13</v>
      </c>
    </row>
    <row r="15" spans="1:20" ht="30" customHeight="1">
      <c r="A15" s="58">
        <v>1</v>
      </c>
      <c r="B15" s="25" t="s">
        <v>30</v>
      </c>
      <c r="C15" s="26" t="s">
        <v>15</v>
      </c>
      <c r="D15" s="25" t="s">
        <v>20</v>
      </c>
      <c r="E15" s="28" t="s">
        <v>22</v>
      </c>
      <c r="F15" s="28">
        <v>11</v>
      </c>
      <c r="G15" s="39">
        <v>10</v>
      </c>
      <c r="H15" s="39">
        <v>10</v>
      </c>
      <c r="I15" s="39">
        <v>10</v>
      </c>
      <c r="J15" s="39">
        <v>10</v>
      </c>
      <c r="K15" s="39">
        <v>6</v>
      </c>
      <c r="L15" s="39">
        <v>10</v>
      </c>
      <c r="M15" s="39">
        <v>10</v>
      </c>
      <c r="N15" s="39">
        <v>10</v>
      </c>
      <c r="O15" s="39">
        <v>10</v>
      </c>
      <c r="P15" s="39">
        <v>10</v>
      </c>
      <c r="Q15" s="27">
        <f t="shared" ref="Q15:Q26" si="0">SUM(G15:P15)</f>
        <v>96</v>
      </c>
      <c r="R15" s="59">
        <v>100</v>
      </c>
      <c r="S15" s="60">
        <f t="shared" ref="S15:S26" si="1">Q15*R15/100</f>
        <v>96</v>
      </c>
      <c r="T15" s="18" t="s">
        <v>55</v>
      </c>
    </row>
    <row r="16" spans="1:20" ht="30" customHeight="1">
      <c r="A16" s="58">
        <v>2</v>
      </c>
      <c r="B16" s="62" t="s">
        <v>32</v>
      </c>
      <c r="C16" s="26" t="s">
        <v>15</v>
      </c>
      <c r="D16" s="25" t="s">
        <v>20</v>
      </c>
      <c r="E16" s="28" t="s">
        <v>22</v>
      </c>
      <c r="F16" s="28">
        <v>11</v>
      </c>
      <c r="G16" s="39">
        <v>10</v>
      </c>
      <c r="H16" s="39">
        <v>8.5</v>
      </c>
      <c r="I16" s="39">
        <v>10</v>
      </c>
      <c r="J16" s="39">
        <v>10</v>
      </c>
      <c r="K16" s="39">
        <v>6</v>
      </c>
      <c r="L16" s="39">
        <v>10</v>
      </c>
      <c r="M16" s="63">
        <v>10</v>
      </c>
      <c r="N16" s="63">
        <v>10</v>
      </c>
      <c r="O16" s="63">
        <v>10</v>
      </c>
      <c r="P16" s="64">
        <v>10</v>
      </c>
      <c r="Q16" s="27">
        <f t="shared" si="0"/>
        <v>94.5</v>
      </c>
      <c r="R16" s="65">
        <v>100</v>
      </c>
      <c r="S16" s="60">
        <f t="shared" si="1"/>
        <v>94.5</v>
      </c>
      <c r="T16" s="18" t="s">
        <v>56</v>
      </c>
    </row>
    <row r="17" spans="1:20" ht="30" customHeight="1">
      <c r="A17" s="58">
        <v>3</v>
      </c>
      <c r="B17" s="25" t="s">
        <v>28</v>
      </c>
      <c r="C17" s="26" t="s">
        <v>15</v>
      </c>
      <c r="D17" s="25" t="s">
        <v>20</v>
      </c>
      <c r="E17" s="28" t="s">
        <v>22</v>
      </c>
      <c r="F17" s="28">
        <v>11</v>
      </c>
      <c r="G17" s="39">
        <v>8</v>
      </c>
      <c r="H17" s="39">
        <v>10</v>
      </c>
      <c r="I17" s="39">
        <v>1</v>
      </c>
      <c r="J17" s="39">
        <v>0</v>
      </c>
      <c r="K17" s="39">
        <v>6</v>
      </c>
      <c r="L17" s="39">
        <v>10</v>
      </c>
      <c r="M17" s="63">
        <v>10</v>
      </c>
      <c r="N17" s="63">
        <v>10</v>
      </c>
      <c r="O17" s="63">
        <v>10</v>
      </c>
      <c r="P17" s="64">
        <v>10</v>
      </c>
      <c r="Q17" s="27">
        <f t="shared" si="0"/>
        <v>75</v>
      </c>
      <c r="R17" s="59">
        <v>100</v>
      </c>
      <c r="S17" s="60">
        <f t="shared" si="1"/>
        <v>75</v>
      </c>
      <c r="T17" s="18" t="s">
        <v>56</v>
      </c>
    </row>
    <row r="18" spans="1:20" ht="30" customHeight="1">
      <c r="A18" s="58">
        <v>4</v>
      </c>
      <c r="B18" s="25" t="s">
        <v>27</v>
      </c>
      <c r="C18" s="26" t="s">
        <v>15</v>
      </c>
      <c r="D18" s="25" t="s">
        <v>20</v>
      </c>
      <c r="E18" s="28" t="s">
        <v>22</v>
      </c>
      <c r="F18" s="28">
        <v>11</v>
      </c>
      <c r="G18" s="39">
        <v>2</v>
      </c>
      <c r="H18" s="39">
        <v>10</v>
      </c>
      <c r="I18" s="39">
        <v>10</v>
      </c>
      <c r="J18" s="39">
        <v>10</v>
      </c>
      <c r="K18" s="39">
        <v>3</v>
      </c>
      <c r="L18" s="39">
        <v>1.5</v>
      </c>
      <c r="M18" s="66">
        <v>8</v>
      </c>
      <c r="N18" s="66">
        <v>10</v>
      </c>
      <c r="O18" s="66">
        <v>7</v>
      </c>
      <c r="P18" s="67">
        <v>6</v>
      </c>
      <c r="Q18" s="27">
        <f t="shared" si="0"/>
        <v>67.5</v>
      </c>
      <c r="R18" s="65">
        <v>100</v>
      </c>
      <c r="S18" s="60">
        <f t="shared" si="1"/>
        <v>67.5</v>
      </c>
      <c r="T18" s="61" t="s">
        <v>57</v>
      </c>
    </row>
    <row r="19" spans="1:20" ht="30" customHeight="1">
      <c r="A19" s="58">
        <v>5</v>
      </c>
      <c r="B19" s="62" t="s">
        <v>26</v>
      </c>
      <c r="C19" s="26" t="s">
        <v>15</v>
      </c>
      <c r="D19" s="25" t="s">
        <v>20</v>
      </c>
      <c r="E19" s="28" t="s">
        <v>22</v>
      </c>
      <c r="F19" s="28">
        <v>11</v>
      </c>
      <c r="G19" s="39">
        <v>2</v>
      </c>
      <c r="H19" s="39">
        <v>10</v>
      </c>
      <c r="I19" s="39">
        <v>10</v>
      </c>
      <c r="J19" s="39">
        <v>0</v>
      </c>
      <c r="K19" s="39">
        <v>3</v>
      </c>
      <c r="L19" s="39">
        <v>8.5</v>
      </c>
      <c r="M19" s="66">
        <v>10</v>
      </c>
      <c r="N19" s="66">
        <v>10</v>
      </c>
      <c r="O19" s="66">
        <v>7</v>
      </c>
      <c r="P19" s="63">
        <v>6</v>
      </c>
      <c r="Q19" s="27">
        <f t="shared" si="0"/>
        <v>66.5</v>
      </c>
      <c r="R19" s="59">
        <v>100</v>
      </c>
      <c r="S19" s="60">
        <f t="shared" si="1"/>
        <v>66.5</v>
      </c>
      <c r="T19" s="61" t="s">
        <v>57</v>
      </c>
    </row>
    <row r="20" spans="1:20" ht="30" customHeight="1">
      <c r="A20" s="58">
        <v>6</v>
      </c>
      <c r="B20" s="25" t="s">
        <v>23</v>
      </c>
      <c r="C20" s="26" t="s">
        <v>15</v>
      </c>
      <c r="D20" s="25" t="s">
        <v>20</v>
      </c>
      <c r="E20" s="28" t="s">
        <v>22</v>
      </c>
      <c r="F20" s="28">
        <v>11</v>
      </c>
      <c r="G20" s="39">
        <v>2</v>
      </c>
      <c r="H20" s="39">
        <v>10</v>
      </c>
      <c r="I20" s="39">
        <v>4</v>
      </c>
      <c r="J20" s="39">
        <v>0</v>
      </c>
      <c r="K20" s="39">
        <v>3</v>
      </c>
      <c r="L20" s="39">
        <v>7</v>
      </c>
      <c r="M20" s="63">
        <v>10</v>
      </c>
      <c r="N20" s="63">
        <v>10</v>
      </c>
      <c r="O20" s="63">
        <v>7</v>
      </c>
      <c r="P20" s="64">
        <v>6</v>
      </c>
      <c r="Q20" s="27">
        <f t="shared" si="0"/>
        <v>59</v>
      </c>
      <c r="R20" s="65">
        <v>100</v>
      </c>
      <c r="S20" s="60">
        <f t="shared" si="1"/>
        <v>59</v>
      </c>
      <c r="T20" s="61" t="s">
        <v>57</v>
      </c>
    </row>
    <row r="21" spans="1:20" ht="30" customHeight="1">
      <c r="A21" s="58">
        <v>7</v>
      </c>
      <c r="B21" s="25" t="s">
        <v>53</v>
      </c>
      <c r="C21" s="26" t="s">
        <v>15</v>
      </c>
      <c r="D21" s="25" t="s">
        <v>20</v>
      </c>
      <c r="E21" s="28" t="s">
        <v>22</v>
      </c>
      <c r="F21" s="28">
        <v>11</v>
      </c>
      <c r="G21" s="39">
        <v>10</v>
      </c>
      <c r="H21" s="39">
        <v>10</v>
      </c>
      <c r="I21" s="39">
        <v>1</v>
      </c>
      <c r="J21" s="39">
        <v>0</v>
      </c>
      <c r="K21" s="39">
        <v>3</v>
      </c>
      <c r="L21" s="39">
        <v>1</v>
      </c>
      <c r="M21" s="63">
        <v>0</v>
      </c>
      <c r="N21" s="63">
        <v>10</v>
      </c>
      <c r="O21" s="63">
        <v>0</v>
      </c>
      <c r="P21" s="64">
        <v>3</v>
      </c>
      <c r="Q21" s="27">
        <f t="shared" si="0"/>
        <v>38</v>
      </c>
      <c r="R21" s="59">
        <v>100</v>
      </c>
      <c r="S21" s="60">
        <f t="shared" si="1"/>
        <v>38</v>
      </c>
      <c r="T21" s="61" t="s">
        <v>57</v>
      </c>
    </row>
    <row r="22" spans="1:20" ht="30" customHeight="1">
      <c r="A22" s="58">
        <v>8</v>
      </c>
      <c r="B22" s="62" t="s">
        <v>31</v>
      </c>
      <c r="C22" s="26" t="s">
        <v>15</v>
      </c>
      <c r="D22" s="25" t="s">
        <v>20</v>
      </c>
      <c r="E22" s="28" t="s">
        <v>22</v>
      </c>
      <c r="F22" s="28">
        <v>11</v>
      </c>
      <c r="G22" s="39">
        <v>0</v>
      </c>
      <c r="H22" s="39">
        <v>7</v>
      </c>
      <c r="I22" s="39">
        <v>1</v>
      </c>
      <c r="J22" s="39">
        <v>4</v>
      </c>
      <c r="K22" s="39">
        <v>0</v>
      </c>
      <c r="L22" s="39">
        <v>0</v>
      </c>
      <c r="M22" s="63">
        <v>4</v>
      </c>
      <c r="N22" s="63">
        <v>0</v>
      </c>
      <c r="O22" s="63">
        <v>3</v>
      </c>
      <c r="P22" s="64">
        <v>0</v>
      </c>
      <c r="Q22" s="27">
        <f t="shared" si="0"/>
        <v>19</v>
      </c>
      <c r="R22" s="65">
        <v>100</v>
      </c>
      <c r="S22" s="60">
        <f t="shared" si="1"/>
        <v>19</v>
      </c>
      <c r="T22" s="61" t="s">
        <v>57</v>
      </c>
    </row>
    <row r="23" spans="1:20" ht="30" customHeight="1">
      <c r="A23" s="58">
        <v>9</v>
      </c>
      <c r="B23" s="25" t="s">
        <v>24</v>
      </c>
      <c r="C23" s="26" t="s">
        <v>15</v>
      </c>
      <c r="D23" s="25" t="s">
        <v>20</v>
      </c>
      <c r="E23" s="28" t="s">
        <v>22</v>
      </c>
      <c r="F23" s="28">
        <v>11</v>
      </c>
      <c r="G23" s="39">
        <v>0</v>
      </c>
      <c r="H23" s="39">
        <v>3</v>
      </c>
      <c r="I23" s="39">
        <v>5</v>
      </c>
      <c r="J23" s="39">
        <v>10</v>
      </c>
      <c r="K23" s="39">
        <v>0</v>
      </c>
      <c r="L23" s="39">
        <v>0</v>
      </c>
      <c r="M23" s="66">
        <v>0</v>
      </c>
      <c r="N23" s="66">
        <v>0</v>
      </c>
      <c r="O23" s="66">
        <v>0</v>
      </c>
      <c r="P23" s="67">
        <v>0</v>
      </c>
      <c r="Q23" s="27">
        <f t="shared" si="0"/>
        <v>18</v>
      </c>
      <c r="R23" s="59">
        <v>100</v>
      </c>
      <c r="S23" s="60">
        <f t="shared" si="1"/>
        <v>18</v>
      </c>
      <c r="T23" s="61" t="s">
        <v>57</v>
      </c>
    </row>
    <row r="24" spans="1:20" ht="30" customHeight="1">
      <c r="A24" s="58">
        <v>10</v>
      </c>
      <c r="B24" s="25" t="s">
        <v>54</v>
      </c>
      <c r="C24" s="26" t="s">
        <v>15</v>
      </c>
      <c r="D24" s="25" t="s">
        <v>20</v>
      </c>
      <c r="E24" s="28" t="s">
        <v>22</v>
      </c>
      <c r="F24" s="28">
        <v>11</v>
      </c>
      <c r="G24" s="39"/>
      <c r="H24" s="39">
        <v>5.5</v>
      </c>
      <c r="I24" s="39">
        <v>1</v>
      </c>
      <c r="J24" s="39">
        <v>4</v>
      </c>
      <c r="K24" s="39">
        <v>3</v>
      </c>
      <c r="L24" s="39">
        <v>1</v>
      </c>
      <c r="M24" s="66">
        <v>0</v>
      </c>
      <c r="N24" s="66">
        <v>0</v>
      </c>
      <c r="O24" s="66">
        <v>3</v>
      </c>
      <c r="P24" s="67">
        <v>0</v>
      </c>
      <c r="Q24" s="27">
        <f t="shared" si="0"/>
        <v>17.5</v>
      </c>
      <c r="R24" s="65">
        <v>100</v>
      </c>
      <c r="S24" s="60">
        <f t="shared" si="1"/>
        <v>17.5</v>
      </c>
      <c r="T24" s="61" t="s">
        <v>57</v>
      </c>
    </row>
    <row r="25" spans="1:20" ht="30" customHeight="1">
      <c r="A25" s="58">
        <v>11</v>
      </c>
      <c r="B25" s="62" t="s">
        <v>25</v>
      </c>
      <c r="C25" s="26" t="s">
        <v>15</v>
      </c>
      <c r="D25" s="25" t="s">
        <v>20</v>
      </c>
      <c r="E25" s="28" t="s">
        <v>22</v>
      </c>
      <c r="F25" s="28">
        <v>11</v>
      </c>
      <c r="G25" s="39">
        <v>0</v>
      </c>
      <c r="H25" s="39">
        <v>5.5</v>
      </c>
      <c r="I25" s="39">
        <v>1</v>
      </c>
      <c r="J25" s="39">
        <v>6</v>
      </c>
      <c r="K25" s="39">
        <v>0</v>
      </c>
      <c r="L25" s="39">
        <v>0</v>
      </c>
      <c r="M25" s="57">
        <v>0</v>
      </c>
      <c r="N25" s="57">
        <v>0</v>
      </c>
      <c r="O25" s="57">
        <v>0</v>
      </c>
      <c r="P25" s="64">
        <v>1.5</v>
      </c>
      <c r="Q25" s="27">
        <f t="shared" si="0"/>
        <v>14</v>
      </c>
      <c r="R25" s="59">
        <v>100</v>
      </c>
      <c r="S25" s="60">
        <f t="shared" si="1"/>
        <v>14</v>
      </c>
      <c r="T25" s="61" t="s">
        <v>57</v>
      </c>
    </row>
    <row r="26" spans="1:20" ht="30" customHeight="1">
      <c r="A26" s="58">
        <v>12</v>
      </c>
      <c r="B26" s="25" t="s">
        <v>29</v>
      </c>
      <c r="C26" s="26" t="s">
        <v>15</v>
      </c>
      <c r="D26" s="25" t="s">
        <v>20</v>
      </c>
      <c r="E26" s="28" t="s">
        <v>22</v>
      </c>
      <c r="F26" s="28">
        <v>11</v>
      </c>
      <c r="G26" s="39">
        <v>0</v>
      </c>
      <c r="H26" s="39">
        <v>4.5</v>
      </c>
      <c r="I26" s="39">
        <v>0</v>
      </c>
      <c r="J26" s="39">
        <v>2</v>
      </c>
      <c r="K26" s="39">
        <v>0</v>
      </c>
      <c r="L26" s="39">
        <v>0</v>
      </c>
      <c r="M26" s="57">
        <v>0</v>
      </c>
      <c r="N26" s="57">
        <v>0</v>
      </c>
      <c r="O26" s="57">
        <v>0</v>
      </c>
      <c r="P26" s="57">
        <v>0</v>
      </c>
      <c r="Q26" s="27">
        <f t="shared" si="0"/>
        <v>6.5</v>
      </c>
      <c r="R26" s="65">
        <v>100</v>
      </c>
      <c r="S26" s="60">
        <f t="shared" si="1"/>
        <v>6.5</v>
      </c>
      <c r="T26" s="61" t="s">
        <v>57</v>
      </c>
    </row>
    <row r="27" spans="1:20" ht="15.6">
      <c r="A27" s="8"/>
      <c r="B27" s="7"/>
      <c r="C27" s="42"/>
      <c r="D27" s="43"/>
      <c r="E27" s="44"/>
      <c r="F27" s="8"/>
      <c r="G27" s="45"/>
      <c r="H27" s="45"/>
      <c r="I27" s="45"/>
      <c r="J27" s="45"/>
      <c r="K27" s="45"/>
      <c r="L27" s="45"/>
      <c r="M27" s="46"/>
      <c r="N27" s="46"/>
      <c r="O27" s="46"/>
      <c r="P27" s="47"/>
      <c r="Q27" s="48"/>
      <c r="R27" s="14"/>
      <c r="S27" s="14"/>
      <c r="T27" s="15"/>
    </row>
    <row r="28" spans="1:20" ht="13.2" customHeight="1">
      <c r="A28" s="6"/>
      <c r="B28" s="10" t="s">
        <v>61</v>
      </c>
      <c r="C28" s="89" t="s">
        <v>59</v>
      </c>
      <c r="D28" s="89"/>
      <c r="E28" s="6"/>
      <c r="F28" s="77" t="s">
        <v>7</v>
      </c>
      <c r="G28" s="34"/>
      <c r="H28" s="34"/>
      <c r="I28" s="34"/>
      <c r="J28" s="34"/>
      <c r="K28" s="34"/>
      <c r="L28" s="34"/>
      <c r="M28" s="35"/>
      <c r="N28" s="35"/>
      <c r="O28" s="35"/>
      <c r="P28" s="36"/>
      <c r="Q28" s="9"/>
      <c r="R28" s="9"/>
      <c r="S28" s="9"/>
      <c r="T28" s="8"/>
    </row>
    <row r="29" spans="1:20" ht="13.2">
      <c r="B29" s="11" t="s">
        <v>8</v>
      </c>
      <c r="C29" s="87" t="s">
        <v>60</v>
      </c>
      <c r="D29" s="87"/>
      <c r="E29" s="2"/>
      <c r="F29" s="2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2"/>
      <c r="R29" s="2"/>
      <c r="S29" s="2"/>
      <c r="T29" s="2"/>
    </row>
    <row r="30" spans="1:20" ht="13.2" customHeight="1">
      <c r="B30" s="4"/>
      <c r="C30" s="4"/>
      <c r="D30" s="4"/>
      <c r="E30" s="4"/>
      <c r="F30" s="77" t="s">
        <v>7</v>
      </c>
      <c r="G30" s="34"/>
      <c r="H30" s="34"/>
      <c r="I30" s="34"/>
      <c r="J30" s="34"/>
      <c r="K30" s="34"/>
      <c r="L30" s="34"/>
      <c r="M30" s="37"/>
      <c r="N30" s="37"/>
      <c r="O30" s="37"/>
      <c r="P30" s="37"/>
      <c r="Q30" s="4"/>
      <c r="R30" s="4"/>
      <c r="S30" s="4"/>
      <c r="T30" s="4"/>
    </row>
    <row r="31" spans="1:20" ht="19.5" customHeight="1">
      <c r="B31" s="4"/>
      <c r="C31" s="88" t="s">
        <v>21</v>
      </c>
      <c r="D31" s="88"/>
      <c r="E31" s="4"/>
      <c r="F31" s="77" t="s">
        <v>7</v>
      </c>
      <c r="G31" s="34"/>
      <c r="H31" s="34"/>
      <c r="I31" s="34"/>
      <c r="J31" s="34"/>
      <c r="K31" s="34"/>
      <c r="L31" s="34"/>
      <c r="M31" s="37"/>
      <c r="N31" s="37"/>
      <c r="O31" s="37"/>
      <c r="P31" s="37"/>
      <c r="Q31" s="4"/>
      <c r="R31" s="4"/>
      <c r="S31" s="4"/>
      <c r="T31" s="4"/>
    </row>
    <row r="32" spans="1:20" ht="19.5" customHeight="1">
      <c r="B32" s="4"/>
      <c r="C32" s="88" t="s">
        <v>66</v>
      </c>
      <c r="D32" s="88"/>
      <c r="E32" s="4"/>
      <c r="F32" s="77" t="s">
        <v>7</v>
      </c>
      <c r="G32" s="34"/>
      <c r="H32" s="34"/>
      <c r="I32" s="34"/>
      <c r="J32" s="34"/>
      <c r="K32" s="34"/>
      <c r="L32" s="34"/>
      <c r="M32" s="37"/>
      <c r="N32" s="37"/>
      <c r="O32" s="37"/>
      <c r="P32" s="37"/>
      <c r="Q32" s="4"/>
      <c r="R32" s="4"/>
      <c r="S32" s="4"/>
      <c r="T32" s="4"/>
    </row>
    <row r="33" spans="2:20" ht="19.5" customHeight="1">
      <c r="B33" s="4"/>
      <c r="D33" s="4" t="s">
        <v>67</v>
      </c>
      <c r="E33" s="4"/>
      <c r="F33" s="77" t="s">
        <v>7</v>
      </c>
      <c r="G33" s="34"/>
      <c r="H33" s="34"/>
      <c r="I33" s="34"/>
      <c r="J33" s="34"/>
      <c r="K33" s="34"/>
      <c r="L33" s="34"/>
      <c r="M33" s="37"/>
      <c r="N33" s="37"/>
      <c r="O33" s="37"/>
      <c r="P33" s="37"/>
      <c r="Q33" s="4"/>
      <c r="R33" s="4"/>
      <c r="S33" s="4"/>
      <c r="T33" s="4"/>
    </row>
    <row r="34" spans="2:20" ht="19.5" customHeight="1">
      <c r="B34" s="4"/>
      <c r="C34" s="4"/>
      <c r="D34" s="4"/>
      <c r="E34" s="4"/>
      <c r="F34" s="77" t="s">
        <v>7</v>
      </c>
      <c r="G34" s="34"/>
      <c r="H34" s="34"/>
      <c r="I34" s="34"/>
      <c r="J34" s="34"/>
      <c r="K34" s="34"/>
      <c r="L34" s="34"/>
      <c r="M34" s="37"/>
      <c r="N34" s="37"/>
      <c r="O34" s="37"/>
      <c r="P34" s="37"/>
      <c r="Q34" s="4"/>
      <c r="R34" s="4"/>
      <c r="S34" s="4"/>
      <c r="T34" s="4"/>
    </row>
    <row r="35" spans="2:20" ht="19.5" customHeight="1">
      <c r="B35" s="4"/>
      <c r="C35" s="4"/>
      <c r="D35" s="4"/>
      <c r="E35" s="4"/>
      <c r="F35" s="77" t="s">
        <v>7</v>
      </c>
      <c r="G35" s="34"/>
      <c r="H35" s="34"/>
      <c r="I35" s="34"/>
      <c r="J35" s="34"/>
      <c r="K35" s="34"/>
      <c r="L35" s="34"/>
      <c r="M35" s="37"/>
      <c r="N35" s="37"/>
      <c r="O35" s="37"/>
      <c r="P35" s="37"/>
      <c r="Q35" s="4"/>
      <c r="R35" s="4"/>
      <c r="S35" s="4"/>
      <c r="T35" s="4"/>
    </row>
    <row r="36" spans="2:20" ht="19.5" customHeight="1">
      <c r="B36" s="4"/>
      <c r="C36" s="4"/>
      <c r="D36" s="4"/>
      <c r="E36" s="4"/>
      <c r="F36" s="77" t="s">
        <v>7</v>
      </c>
      <c r="G36" s="34"/>
      <c r="H36" s="34"/>
      <c r="I36" s="34"/>
      <c r="J36" s="34"/>
      <c r="K36" s="34"/>
      <c r="L36" s="34"/>
      <c r="M36" s="37"/>
      <c r="N36" s="37"/>
      <c r="O36" s="37"/>
      <c r="P36" s="37"/>
      <c r="Q36" s="4"/>
      <c r="R36" s="4"/>
      <c r="S36" s="4"/>
      <c r="T36" s="4"/>
    </row>
    <row r="37" spans="2:20" ht="19.5" customHeight="1">
      <c r="B37" s="4"/>
      <c r="C37" s="4"/>
      <c r="D37" s="4"/>
      <c r="E37" s="4"/>
      <c r="F37" s="77" t="s">
        <v>7</v>
      </c>
      <c r="G37" s="34"/>
      <c r="H37" s="34"/>
      <c r="I37" s="34"/>
      <c r="J37" s="34"/>
      <c r="K37" s="34"/>
      <c r="L37" s="34"/>
      <c r="M37" s="37"/>
      <c r="N37" s="37"/>
      <c r="O37" s="37"/>
      <c r="P37" s="37"/>
      <c r="Q37" s="4"/>
      <c r="R37" s="4"/>
      <c r="S37" s="4"/>
      <c r="T37" s="4"/>
    </row>
    <row r="38" spans="2:20" ht="13.2" customHeight="1">
      <c r="B38" s="4"/>
      <c r="C38" s="4"/>
      <c r="D38" s="4"/>
      <c r="E38" s="4"/>
      <c r="F38" s="77" t="s">
        <v>7</v>
      </c>
      <c r="G38" s="34"/>
      <c r="H38" s="34"/>
      <c r="I38" s="34"/>
      <c r="J38" s="34"/>
      <c r="K38" s="34"/>
      <c r="L38" s="34"/>
      <c r="M38" s="37"/>
      <c r="N38" s="37"/>
      <c r="O38" s="37"/>
      <c r="P38" s="37"/>
      <c r="Q38" s="4"/>
      <c r="R38" s="4"/>
      <c r="S38" s="4"/>
      <c r="T38" s="4"/>
    </row>
  </sheetData>
  <sortState ref="A15:V28">
    <sortCondition descending="1" ref="S15"/>
  </sortState>
  <mergeCells count="13">
    <mergeCell ref="A11:B11"/>
    <mergeCell ref="A12:B12"/>
    <mergeCell ref="A7:T7"/>
    <mergeCell ref="A3:T3"/>
    <mergeCell ref="A8:T8"/>
    <mergeCell ref="A9:P9"/>
    <mergeCell ref="A10:T10"/>
    <mergeCell ref="A5:T5"/>
    <mergeCell ref="A6:T6"/>
    <mergeCell ref="C29:D29"/>
    <mergeCell ref="C31:D31"/>
    <mergeCell ref="C32:D32"/>
    <mergeCell ref="C28:D28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НЕандрей</cp:lastModifiedBy>
  <cp:lastPrinted>2024-10-14T06:33:34Z</cp:lastPrinted>
  <dcterms:created xsi:type="dcterms:W3CDTF">2017-09-13T09:18:13Z</dcterms:created>
  <dcterms:modified xsi:type="dcterms:W3CDTF">2024-10-16T07:25:24Z</dcterms:modified>
</cp:coreProperties>
</file>