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ШКОЛА\ПИТАНИЕ\2024-2025\Футмониторинг\"/>
    </mc:Choice>
  </mc:AlternateContent>
  <bookViews>
    <workbookView xWindow="0" yWindow="0" windowWidth="19935" windowHeight="75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l="1"/>
  <c r="H62" i="1"/>
  <c r="H196" i="1" s="1"/>
</calcChain>
</file>

<file path=xl/sharedStrings.xml><?xml version="1.0" encoding="utf-8"?>
<sst xmlns="http://schemas.openxmlformats.org/spreadsheetml/2006/main" count="359" uniqueCount="130">
  <si>
    <t>Школа</t>
  </si>
  <si>
    <t>МАОУ "СОШ №11 им. И.Кабалина" г.Канаш Чувашской Республики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</si>
  <si>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</si>
  <si>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</si>
  <si>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</si>
  <si>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</si>
  <si>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</si>
  <si>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</si>
  <si>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</si>
  <si>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</si>
  <si>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</si>
  <si>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</si>
  <si>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</si>
  <si>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</si>
  <si>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</si>
  <si>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</si>
  <si>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</si>
  <si>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</si>
  <si>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</si>
  <si>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</si>
  <si>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</si>
  <si>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</si>
  <si>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</si>
  <si>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</si>
  <si>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</si>
  <si>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</si>
  <si>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овощами</t>
  </si>
  <si>
    <t>№ 205 2011г</t>
  </si>
  <si>
    <t>гор.напиток</t>
  </si>
  <si>
    <t>Чай с сахаром</t>
  </si>
  <si>
    <t>№ 376 2011г</t>
  </si>
  <si>
    <t>хлеб</t>
  </si>
  <si>
    <t>Бутерброд с повидлом</t>
  </si>
  <si>
    <t>№2 2011г</t>
  </si>
  <si>
    <t>фрукты</t>
  </si>
  <si>
    <t>итого</t>
  </si>
  <si>
    <t>Обед</t>
  </si>
  <si>
    <t>закуска</t>
  </si>
  <si>
    <t>Салат из свеклы с сыром</t>
  </si>
  <si>
    <t>№50 2011г</t>
  </si>
  <si>
    <t>1 блюдо</t>
  </si>
  <si>
    <t>2 блюдо</t>
  </si>
  <si>
    <t>Тефтели из говядины с соусом</t>
  </si>
  <si>
    <t>№278 2011г</t>
  </si>
  <si>
    <t>гарнир</t>
  </si>
  <si>
    <t>Каша гречневая рассыпчатая</t>
  </si>
  <si>
    <t>№302 2011г</t>
  </si>
  <si>
    <t>напиток</t>
  </si>
  <si>
    <t>Компот из свежих плодов(яблоки)</t>
  </si>
  <si>
    <t>№342 2011</t>
  </si>
  <si>
    <t>хлеб бел.</t>
  </si>
  <si>
    <t>Булочка школьная</t>
  </si>
  <si>
    <t>№428 2011 г</t>
  </si>
  <si>
    <t>хлеб черн.</t>
  </si>
  <si>
    <t>Итого за день:</t>
  </si>
  <si>
    <t>Каша геркулесовая молочная вязкая</t>
  </si>
  <si>
    <t>№173 2011г</t>
  </si>
  <si>
    <t>Булочка ванильная</t>
  </si>
  <si>
    <t>№422 2011г</t>
  </si>
  <si>
    <t>Сыр порцией</t>
  </si>
  <si>
    <t>№15 2011г</t>
  </si>
  <si>
    <t>Салат из свежей капусты</t>
  </si>
  <si>
    <t>№45 2011г</t>
  </si>
  <si>
    <t>Птица отварная с соусом</t>
  </si>
  <si>
    <t>№288 2011г</t>
  </si>
  <si>
    <t>Картофельное пюре</t>
  </si>
  <si>
    <t>№312 2011г</t>
  </si>
  <si>
    <t>Компот из смеси сухофруктов</t>
  </si>
  <si>
    <t>№349 2011г</t>
  </si>
  <si>
    <t>Среднее значение за период:</t>
  </si>
  <si>
    <t>Каша гречневая молочная жидкая</t>
  </si>
  <si>
    <t>Булочка "домашняя"</t>
  </si>
  <si>
    <t>№183 2011г</t>
  </si>
  <si>
    <t>№376 2011г</t>
  </si>
  <si>
    <t>№424 2011г</t>
  </si>
  <si>
    <t>Винегрет овощной</t>
  </si>
  <si>
    <t>Котлеты из говядины с соусом</t>
  </si>
  <si>
    <t>Макаронные изделия отварные</t>
  </si>
  <si>
    <t>Напиток лимонный</t>
  </si>
  <si>
    <t>№67 2011</t>
  </si>
  <si>
    <t>№268 2011г</t>
  </si>
  <si>
    <t>№309 2011г</t>
  </si>
  <si>
    <t>№699 2004г</t>
  </si>
  <si>
    <t>№428 2011г</t>
  </si>
  <si>
    <t>Каша манная молочная жидкая</t>
  </si>
  <si>
    <t>Булочка "ванильная"</t>
  </si>
  <si>
    <t>сыр порцией</t>
  </si>
  <si>
    <t>Рагу из птицы</t>
  </si>
  <si>
    <t>№181 2011г</t>
  </si>
  <si>
    <t>№289 2011г</t>
  </si>
  <si>
    <t>Суп молочный с макаронами</t>
  </si>
  <si>
    <t>Масло порцией</t>
  </si>
  <si>
    <t>Салат из моркови с сахаром</t>
  </si>
  <si>
    <t>Биточки паровые из говядины с соусом молочным</t>
  </si>
  <si>
    <t>Каша рисовая молочная вязкая</t>
  </si>
  <si>
    <t>Компот из свежих плодов (яблоки)</t>
  </si>
  <si>
    <t>№120 2011г</t>
  </si>
  <si>
    <t>№14 2011г</t>
  </si>
  <si>
    <t>№62 2011г</t>
  </si>
  <si>
    <t>№281 2011г</t>
  </si>
  <si>
    <t>№174 2011г</t>
  </si>
  <si>
    <t>№342 2011г</t>
  </si>
  <si>
    <t>Блины из дрожжевого теста</t>
  </si>
  <si>
    <t>Яблоки свежие порцией</t>
  </si>
  <si>
    <t>Салат из свеклы с яблоками</t>
  </si>
  <si>
    <t>Птица тушеная в сметанном соусе</t>
  </si>
  <si>
    <t>№396 2011г</t>
  </si>
  <si>
    <t>№338 2011г</t>
  </si>
  <si>
    <t>№54 2011г</t>
  </si>
  <si>
    <t>№290 2011г</t>
  </si>
  <si>
    <t>Каша пшеничная молочная вязкая</t>
  </si>
  <si>
    <t>Ватрушка с конфитюром</t>
  </si>
  <si>
    <t>Салат овощной с яблоками</t>
  </si>
  <si>
    <t>Фрикадельки из говядины в соусе</t>
  </si>
  <si>
    <t>№173 2011</t>
  </si>
  <si>
    <t>№410 2011г</t>
  </si>
  <si>
    <t>№56 2011г</t>
  </si>
  <si>
    <t>№280 2011г</t>
  </si>
  <si>
    <t>Каша геркулесовая молочная (вязкая)</t>
  </si>
  <si>
    <t>Салат из моркови с яблоками</t>
  </si>
  <si>
    <t>Кнели из птицы с соусом молочным</t>
  </si>
  <si>
    <t>№59 2011г</t>
  </si>
  <si>
    <t>№301,326 2011г</t>
  </si>
  <si>
    <t>№699 2004</t>
  </si>
  <si>
    <t>№428 2011</t>
  </si>
  <si>
    <t>Биточки из говядины с соусом</t>
  </si>
  <si>
    <t>№181 2022г</t>
  </si>
  <si>
    <t>№67 2011г</t>
  </si>
  <si>
    <t>Директор</t>
  </si>
  <si>
    <t>Русскова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</si>
</sst>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6" activePane="bottomRight" state="frozen"/>
      <selection pane="topRight"/>
      <selection pane="bottomLeft"/>
      <selection pane="bottomRight" activeCell="M101" sqref="M10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62" t="s">
        <v>128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62" t="s">
        <v>129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25.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235</v>
      </c>
      <c r="G6" s="18">
        <v>8.11</v>
      </c>
      <c r="H6" s="18">
        <v>9.3800000000000008</v>
      </c>
      <c r="I6" s="18">
        <v>44.68</v>
      </c>
      <c r="J6" s="18">
        <v>295.2</v>
      </c>
      <c r="K6" s="45" t="s">
        <v>27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25.5">
      <c r="A8" s="19"/>
      <c r="B8" s="20"/>
      <c r="C8" s="21"/>
      <c r="D8" s="25" t="s">
        <v>28</v>
      </c>
      <c r="E8" s="23" t="s">
        <v>29</v>
      </c>
      <c r="F8" s="24">
        <v>215</v>
      </c>
      <c r="G8" s="24">
        <v>7.0000000000000007E-2</v>
      </c>
      <c r="H8" s="24">
        <v>0.02</v>
      </c>
      <c r="I8" s="24">
        <v>15</v>
      </c>
      <c r="J8" s="24">
        <v>60</v>
      </c>
      <c r="K8" s="46" t="s">
        <v>30</v>
      </c>
      <c r="L8" s="24"/>
    </row>
    <row r="9" spans="1:12" ht="15">
      <c r="A9" s="19"/>
      <c r="B9" s="20"/>
      <c r="C9" s="21"/>
      <c r="D9" s="25" t="s">
        <v>31</v>
      </c>
      <c r="E9" s="23" t="s">
        <v>32</v>
      </c>
      <c r="F9" s="24">
        <v>55</v>
      </c>
      <c r="G9" s="24">
        <v>2.42</v>
      </c>
      <c r="H9" s="24">
        <v>3.87</v>
      </c>
      <c r="I9" s="24">
        <v>29.15</v>
      </c>
      <c r="J9" s="24">
        <v>161</v>
      </c>
      <c r="K9" s="46" t="s">
        <v>33</v>
      </c>
      <c r="L9" s="24"/>
    </row>
    <row r="10" spans="1:12" ht="15">
      <c r="A10" s="19"/>
      <c r="B10" s="20"/>
      <c r="C10" s="21"/>
      <c r="D10" s="25" t="s">
        <v>34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505</v>
      </c>
      <c r="G13" s="31">
        <f t="shared" ref="G13:J13" si="0">SUM(G6:G12)</f>
        <v>10.6</v>
      </c>
      <c r="H13" s="31">
        <f t="shared" si="0"/>
        <v>13.27</v>
      </c>
      <c r="I13" s="31">
        <f t="shared" si="0"/>
        <v>88.83</v>
      </c>
      <c r="J13" s="31">
        <f t="shared" si="0"/>
        <v>516.20000000000005</v>
      </c>
      <c r="K13" s="47"/>
      <c r="L13" s="31">
        <f t="shared" ref="L13" si="1">SUM(L6:L12)</f>
        <v>0</v>
      </c>
    </row>
    <row r="14" spans="1:12" ht="25.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2.8</v>
      </c>
      <c r="H14" s="24">
        <v>4.72</v>
      </c>
      <c r="I14" s="24">
        <v>4.3099999999999996</v>
      </c>
      <c r="J14" s="24">
        <v>79.14</v>
      </c>
      <c r="K14" s="46" t="s">
        <v>39</v>
      </c>
      <c r="L14" s="24"/>
    </row>
    <row r="15" spans="1:12" ht="15">
      <c r="A15" s="19"/>
      <c r="B15" s="20"/>
      <c r="C15" s="21"/>
      <c r="D15" s="25" t="s">
        <v>40</v>
      </c>
      <c r="E15" s="23"/>
      <c r="F15" s="24"/>
      <c r="G15" s="24"/>
      <c r="H15" s="24"/>
      <c r="I15" s="24"/>
      <c r="J15" s="24"/>
      <c r="K15" s="46"/>
      <c r="L15" s="24"/>
    </row>
    <row r="16" spans="1:12" ht="25.5">
      <c r="A16" s="19"/>
      <c r="B16" s="20"/>
      <c r="C16" s="21"/>
      <c r="D16" s="25" t="s">
        <v>41</v>
      </c>
      <c r="E16" s="23" t="s">
        <v>42</v>
      </c>
      <c r="F16" s="24">
        <v>110</v>
      </c>
      <c r="G16" s="24">
        <v>7.83</v>
      </c>
      <c r="H16" s="24">
        <v>8.75</v>
      </c>
      <c r="I16" s="24">
        <v>10.25</v>
      </c>
      <c r="J16" s="24">
        <v>151</v>
      </c>
      <c r="K16" s="46" t="s">
        <v>43</v>
      </c>
      <c r="L16" s="24"/>
    </row>
    <row r="17" spans="1:12" ht="25.5">
      <c r="A17" s="19"/>
      <c r="B17" s="20"/>
      <c r="C17" s="21"/>
      <c r="D17" s="25" t="s">
        <v>44</v>
      </c>
      <c r="E17" s="23" t="s">
        <v>45</v>
      </c>
      <c r="F17" s="24">
        <v>150</v>
      </c>
      <c r="G17" s="24">
        <v>8.6</v>
      </c>
      <c r="H17" s="24">
        <v>6.09</v>
      </c>
      <c r="I17" s="24">
        <v>38.64</v>
      </c>
      <c r="J17" s="24">
        <v>243.8</v>
      </c>
      <c r="K17" s="46" t="s">
        <v>46</v>
      </c>
      <c r="L17" s="24"/>
    </row>
    <row r="18" spans="1:12" ht="25.5">
      <c r="A18" s="19"/>
      <c r="B18" s="20"/>
      <c r="C18" s="21"/>
      <c r="D18" s="25" t="s">
        <v>47</v>
      </c>
      <c r="E18" s="23" t="s">
        <v>48</v>
      </c>
      <c r="F18" s="24">
        <v>180</v>
      </c>
      <c r="G18" s="24">
        <v>0.14399999999999999</v>
      </c>
      <c r="H18" s="24">
        <v>0.14399999999999999</v>
      </c>
      <c r="I18" s="24">
        <v>25.09</v>
      </c>
      <c r="J18" s="24">
        <v>103.14</v>
      </c>
      <c r="K18" s="46" t="s">
        <v>49</v>
      </c>
      <c r="L18" s="24"/>
    </row>
    <row r="19" spans="1:12" ht="25.5">
      <c r="A19" s="19"/>
      <c r="B19" s="20"/>
      <c r="C19" s="21"/>
      <c r="D19" s="25" t="s">
        <v>50</v>
      </c>
      <c r="E19" s="23" t="s">
        <v>51</v>
      </c>
      <c r="F19" s="24">
        <v>30</v>
      </c>
      <c r="G19" s="24">
        <v>2.5</v>
      </c>
      <c r="H19" s="24">
        <v>0.96</v>
      </c>
      <c r="I19" s="24">
        <v>13.46</v>
      </c>
      <c r="J19" s="24">
        <v>72.5</v>
      </c>
      <c r="K19" s="46" t="s">
        <v>52</v>
      </c>
      <c r="L19" s="24"/>
    </row>
    <row r="20" spans="1:12" ht="15">
      <c r="A20" s="19"/>
      <c r="B20" s="20"/>
      <c r="C20" s="21"/>
      <c r="D20" s="25" t="s">
        <v>53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530</v>
      </c>
      <c r="G23" s="31">
        <f t="shared" ref="G23:J23" si="2">SUM(G14:G22)</f>
        <v>21.873999999999995</v>
      </c>
      <c r="H23" s="31">
        <f t="shared" si="2"/>
        <v>20.663999999999998</v>
      </c>
      <c r="I23" s="31">
        <f t="shared" si="2"/>
        <v>91.75</v>
      </c>
      <c r="J23" s="31">
        <f t="shared" si="2"/>
        <v>649.58000000000004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54</v>
      </c>
      <c r="D24" s="55"/>
      <c r="E24" s="37"/>
      <c r="F24" s="38">
        <f>F13+F23</f>
        <v>1035</v>
      </c>
      <c r="G24" s="38">
        <f t="shared" ref="G24:J24" si="4">G13+G23</f>
        <v>32.473999999999997</v>
      </c>
      <c r="H24" s="38">
        <f t="shared" si="4"/>
        <v>33.933999999999997</v>
      </c>
      <c r="I24" s="38">
        <f t="shared" si="4"/>
        <v>180.57999999999998</v>
      </c>
      <c r="J24" s="38">
        <f t="shared" si="4"/>
        <v>1165.7800000000002</v>
      </c>
      <c r="K24" s="38"/>
      <c r="L24" s="38">
        <f t="shared" ref="L24" si="5">L13+L23</f>
        <v>0</v>
      </c>
    </row>
    <row r="25" spans="1:12" ht="25.5">
      <c r="A25" s="39">
        <v>1</v>
      </c>
      <c r="B25" s="20">
        <v>2</v>
      </c>
      <c r="C25" s="15" t="s">
        <v>24</v>
      </c>
      <c r="D25" s="16" t="s">
        <v>25</v>
      </c>
      <c r="E25" s="17" t="s">
        <v>55</v>
      </c>
      <c r="F25" s="18">
        <v>200</v>
      </c>
      <c r="G25" s="18">
        <v>8.23</v>
      </c>
      <c r="H25" s="18">
        <v>5.87</v>
      </c>
      <c r="I25" s="18">
        <v>37.5</v>
      </c>
      <c r="J25" s="18">
        <v>237</v>
      </c>
      <c r="K25" s="45" t="s">
        <v>56</v>
      </c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25.5">
      <c r="A27" s="39"/>
      <c r="B27" s="20"/>
      <c r="C27" s="21"/>
      <c r="D27" s="25" t="s">
        <v>28</v>
      </c>
      <c r="E27" s="23" t="s">
        <v>29</v>
      </c>
      <c r="F27" s="24">
        <v>215</v>
      </c>
      <c r="G27" s="24">
        <v>7.0000000000000007E-2</v>
      </c>
      <c r="H27" s="24">
        <v>0.02</v>
      </c>
      <c r="I27" s="24">
        <v>15</v>
      </c>
      <c r="J27" s="24">
        <v>60</v>
      </c>
      <c r="K27" s="46" t="s">
        <v>30</v>
      </c>
      <c r="L27" s="24"/>
    </row>
    <row r="28" spans="1:12" ht="25.5">
      <c r="A28" s="39"/>
      <c r="B28" s="20"/>
      <c r="C28" s="21"/>
      <c r="D28" s="25" t="s">
        <v>31</v>
      </c>
      <c r="E28" s="23" t="s">
        <v>57</v>
      </c>
      <c r="F28" s="24">
        <v>75</v>
      </c>
      <c r="G28" s="24">
        <v>5.93</v>
      </c>
      <c r="H28" s="24">
        <v>6.09</v>
      </c>
      <c r="I28" s="24">
        <v>33.36</v>
      </c>
      <c r="J28" s="24">
        <v>212.25</v>
      </c>
      <c r="K28" s="46" t="s">
        <v>58</v>
      </c>
      <c r="L28" s="24"/>
    </row>
    <row r="29" spans="1:12" ht="15">
      <c r="A29" s="39"/>
      <c r="B29" s="20"/>
      <c r="C29" s="21"/>
      <c r="D29" s="25" t="s">
        <v>34</v>
      </c>
      <c r="E29" s="23"/>
      <c r="F29" s="24"/>
      <c r="G29" s="24"/>
      <c r="H29" s="24"/>
      <c r="I29" s="24"/>
      <c r="J29" s="24"/>
      <c r="K29" s="46"/>
      <c r="L29" s="24"/>
    </row>
    <row r="30" spans="1:12" ht="25.5">
      <c r="A30" s="39"/>
      <c r="B30" s="20"/>
      <c r="C30" s="21"/>
      <c r="D30" s="22"/>
      <c r="E30" s="23" t="s">
        <v>59</v>
      </c>
      <c r="F30" s="24">
        <v>10</v>
      </c>
      <c r="G30" s="24">
        <v>2.3199999999999998</v>
      </c>
      <c r="H30" s="24">
        <v>2.95</v>
      </c>
      <c r="I30" s="24">
        <v>0</v>
      </c>
      <c r="J30" s="24">
        <v>36</v>
      </c>
      <c r="K30" s="46" t="s">
        <v>60</v>
      </c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6">SUM(G25:G31)</f>
        <v>16.55</v>
      </c>
      <c r="H32" s="31">
        <f t="shared" ref="H32" si="7">SUM(H25:H31)</f>
        <v>14.93</v>
      </c>
      <c r="I32" s="31">
        <f t="shared" ref="I32" si="8">SUM(I25:I31)</f>
        <v>85.86</v>
      </c>
      <c r="J32" s="31">
        <f t="shared" ref="J32:L32" si="9">SUM(J25:J31)</f>
        <v>545.25</v>
      </c>
      <c r="K32" s="47"/>
      <c r="L32" s="31">
        <f t="shared" si="9"/>
        <v>0</v>
      </c>
    </row>
    <row r="33" spans="1:12" ht="25.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61</v>
      </c>
      <c r="F33" s="24">
        <v>60</v>
      </c>
      <c r="G33" s="24">
        <v>0.79</v>
      </c>
      <c r="H33" s="24">
        <v>1.95</v>
      </c>
      <c r="I33" s="24">
        <v>3.88</v>
      </c>
      <c r="J33" s="24">
        <v>36.24</v>
      </c>
      <c r="K33" s="46" t="s">
        <v>62</v>
      </c>
      <c r="L33" s="24"/>
    </row>
    <row r="34" spans="1:12" ht="15">
      <c r="A34" s="39"/>
      <c r="B34" s="20"/>
      <c r="C34" s="21"/>
      <c r="D34" s="25" t="s">
        <v>40</v>
      </c>
      <c r="E34" s="23"/>
      <c r="F34" s="24"/>
      <c r="G34" s="24"/>
      <c r="H34" s="24"/>
      <c r="I34" s="24"/>
      <c r="J34" s="24"/>
      <c r="K34" s="46"/>
      <c r="L34" s="24"/>
    </row>
    <row r="35" spans="1:12" ht="25.5">
      <c r="A35" s="39"/>
      <c r="B35" s="20"/>
      <c r="C35" s="21"/>
      <c r="D35" s="25" t="s">
        <v>41</v>
      </c>
      <c r="E35" s="23" t="s">
        <v>63</v>
      </c>
      <c r="F35" s="24">
        <v>90</v>
      </c>
      <c r="G35" s="24">
        <v>11.18</v>
      </c>
      <c r="H35" s="24">
        <v>14.23</v>
      </c>
      <c r="I35" s="24">
        <v>2.86</v>
      </c>
      <c r="J35" s="24">
        <v>184.32</v>
      </c>
      <c r="K35" s="46" t="s">
        <v>64</v>
      </c>
      <c r="L35" s="24"/>
    </row>
    <row r="36" spans="1:12" ht="25.5">
      <c r="A36" s="39"/>
      <c r="B36" s="20"/>
      <c r="C36" s="21"/>
      <c r="D36" s="25" t="s">
        <v>44</v>
      </c>
      <c r="E36" s="23" t="s">
        <v>65</v>
      </c>
      <c r="F36" s="24">
        <v>150</v>
      </c>
      <c r="G36" s="24">
        <v>3.06</v>
      </c>
      <c r="H36" s="24">
        <v>4.8</v>
      </c>
      <c r="I36" s="24">
        <v>20.440000000000001</v>
      </c>
      <c r="J36" s="24">
        <v>137.30000000000001</v>
      </c>
      <c r="K36" s="46" t="s">
        <v>66</v>
      </c>
      <c r="L36" s="24"/>
    </row>
    <row r="37" spans="1:12" ht="25.5">
      <c r="A37" s="39"/>
      <c r="B37" s="20"/>
      <c r="C37" s="21"/>
      <c r="D37" s="25" t="s">
        <v>47</v>
      </c>
      <c r="E37" s="23" t="s">
        <v>67</v>
      </c>
      <c r="F37" s="24">
        <v>180</v>
      </c>
      <c r="G37" s="24">
        <v>0.59</v>
      </c>
      <c r="H37" s="24">
        <v>8.1000000000000003E-2</v>
      </c>
      <c r="I37" s="24">
        <v>28.81</v>
      </c>
      <c r="J37" s="24">
        <v>119.5</v>
      </c>
      <c r="K37" s="46" t="s">
        <v>68</v>
      </c>
      <c r="L37" s="24"/>
    </row>
    <row r="38" spans="1:12" ht="25.5">
      <c r="A38" s="39"/>
      <c r="B38" s="20"/>
      <c r="C38" s="21"/>
      <c r="D38" s="25" t="s">
        <v>50</v>
      </c>
      <c r="E38" s="23" t="s">
        <v>51</v>
      </c>
      <c r="F38" s="24">
        <v>30</v>
      </c>
      <c r="G38" s="24">
        <v>2.5</v>
      </c>
      <c r="H38" s="24">
        <v>0.96</v>
      </c>
      <c r="I38" s="24">
        <v>13.46</v>
      </c>
      <c r="J38" s="24">
        <v>72.5</v>
      </c>
      <c r="K38" s="46" t="s">
        <v>52</v>
      </c>
      <c r="L38" s="24"/>
    </row>
    <row r="39" spans="1:12" ht="15">
      <c r="A39" s="39"/>
      <c r="B39" s="20"/>
      <c r="C39" s="21"/>
      <c r="D39" s="25" t="s">
        <v>53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510</v>
      </c>
      <c r="G42" s="31">
        <f t="shared" ref="G42" si="10">SUM(G33:G41)</f>
        <v>18.119999999999997</v>
      </c>
      <c r="H42" s="31">
        <f t="shared" ref="H42" si="11">SUM(H33:H41)</f>
        <v>22.021000000000001</v>
      </c>
      <c r="I42" s="31">
        <f t="shared" ref="I42" si="12">SUM(I33:I41)</f>
        <v>69.449999999999989</v>
      </c>
      <c r="J42" s="31">
        <f t="shared" ref="J42:L42" si="13">SUM(J33:J41)</f>
        <v>549.86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54</v>
      </c>
      <c r="D43" s="55"/>
      <c r="E43" s="37"/>
      <c r="F43" s="38">
        <f>F32+F42</f>
        <v>1010</v>
      </c>
      <c r="G43" s="38">
        <f t="shared" ref="G43" si="14">G32+G42</f>
        <v>34.67</v>
      </c>
      <c r="H43" s="38">
        <f t="shared" ref="H43" si="15">H32+H42</f>
        <v>36.951000000000001</v>
      </c>
      <c r="I43" s="38">
        <f t="shared" ref="I43" si="16">I32+I42</f>
        <v>155.31</v>
      </c>
      <c r="J43" s="38">
        <f t="shared" ref="J43:L43" si="17">J32+J42</f>
        <v>1095.1100000000001</v>
      </c>
      <c r="K43" s="38"/>
      <c r="L43" s="38">
        <f t="shared" si="17"/>
        <v>0</v>
      </c>
    </row>
    <row r="44" spans="1:12" ht="25.5">
      <c r="A44" s="13">
        <v>1</v>
      </c>
      <c r="B44" s="14">
        <v>3</v>
      </c>
      <c r="C44" s="15" t="s">
        <v>24</v>
      </c>
      <c r="D44" s="16" t="s">
        <v>25</v>
      </c>
      <c r="E44" s="57" t="s">
        <v>70</v>
      </c>
      <c r="F44" s="18">
        <v>210</v>
      </c>
      <c r="G44" s="18">
        <v>9.4600000000000009</v>
      </c>
      <c r="H44" s="18">
        <v>6.03</v>
      </c>
      <c r="I44" s="18">
        <v>36.799999999999997</v>
      </c>
      <c r="J44" s="18">
        <v>240.45</v>
      </c>
      <c r="K44" s="59" t="s">
        <v>72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25.5">
      <c r="A46" s="19"/>
      <c r="B46" s="20"/>
      <c r="C46" s="21"/>
      <c r="D46" s="25" t="s">
        <v>28</v>
      </c>
      <c r="E46" s="58" t="s">
        <v>29</v>
      </c>
      <c r="F46" s="24">
        <v>215</v>
      </c>
      <c r="G46" s="24">
        <v>7.0000000000000007E-2</v>
      </c>
      <c r="H46" s="24">
        <v>0.02</v>
      </c>
      <c r="I46" s="24">
        <v>15</v>
      </c>
      <c r="J46" s="24">
        <v>60</v>
      </c>
      <c r="K46" s="60" t="s">
        <v>73</v>
      </c>
      <c r="L46" s="24"/>
    </row>
    <row r="47" spans="1:12" ht="25.5">
      <c r="A47" s="19"/>
      <c r="B47" s="20"/>
      <c r="C47" s="21"/>
      <c r="D47" s="25" t="s">
        <v>31</v>
      </c>
      <c r="E47" s="58" t="s">
        <v>71</v>
      </c>
      <c r="F47" s="24">
        <v>75</v>
      </c>
      <c r="G47" s="24">
        <v>5.46</v>
      </c>
      <c r="H47" s="24">
        <v>9.39</v>
      </c>
      <c r="I47" s="24">
        <v>32.94</v>
      </c>
      <c r="J47" s="24">
        <v>238.5</v>
      </c>
      <c r="K47" s="60" t="s">
        <v>74</v>
      </c>
      <c r="L47" s="24"/>
    </row>
    <row r="48" spans="1:12" ht="15">
      <c r="A48" s="19"/>
      <c r="B48" s="20"/>
      <c r="C48" s="21"/>
      <c r="D48" s="25" t="s">
        <v>34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500</v>
      </c>
      <c r="G51" s="31">
        <f t="shared" ref="G51" si="18">SUM(G44:G50)</f>
        <v>14.990000000000002</v>
      </c>
      <c r="H51" s="31">
        <f t="shared" ref="H51" si="19">SUM(H44:H50)</f>
        <v>15.440000000000001</v>
      </c>
      <c r="I51" s="31">
        <f t="shared" ref="I51" si="20">SUM(I44:I50)</f>
        <v>84.74</v>
      </c>
      <c r="J51" s="31">
        <f t="shared" ref="J51:L51" si="21">SUM(J44:J50)</f>
        <v>538.95000000000005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58" t="s">
        <v>75</v>
      </c>
      <c r="F52" s="24">
        <v>60</v>
      </c>
      <c r="G52" s="24">
        <v>0.84</v>
      </c>
      <c r="H52" s="24">
        <v>6</v>
      </c>
      <c r="I52" s="24">
        <v>4.37</v>
      </c>
      <c r="J52" s="24">
        <v>75.06</v>
      </c>
      <c r="K52" s="60" t="s">
        <v>79</v>
      </c>
      <c r="L52" s="24"/>
    </row>
    <row r="53" spans="1:12" ht="15">
      <c r="A53" s="19"/>
      <c r="B53" s="20"/>
      <c r="C53" s="21"/>
      <c r="D53" s="25" t="s">
        <v>40</v>
      </c>
      <c r="E53" s="23"/>
      <c r="F53" s="24"/>
      <c r="G53" s="24"/>
      <c r="H53" s="24"/>
      <c r="I53" s="24"/>
      <c r="J53" s="24"/>
      <c r="K53" s="46"/>
      <c r="L53" s="24"/>
    </row>
    <row r="54" spans="1:12" ht="25.5">
      <c r="A54" s="19"/>
      <c r="B54" s="20"/>
      <c r="C54" s="21"/>
      <c r="D54" s="25" t="s">
        <v>41</v>
      </c>
      <c r="E54" s="58" t="s">
        <v>76</v>
      </c>
      <c r="F54" s="24">
        <v>90</v>
      </c>
      <c r="G54" s="24">
        <v>8.9</v>
      </c>
      <c r="H54" s="24">
        <v>10.210000000000001</v>
      </c>
      <c r="I54" s="24">
        <v>9.6</v>
      </c>
      <c r="J54" s="24">
        <v>167.7</v>
      </c>
      <c r="K54" s="60" t="s">
        <v>80</v>
      </c>
      <c r="L54" s="24"/>
    </row>
    <row r="55" spans="1:12" ht="25.5">
      <c r="A55" s="19"/>
      <c r="B55" s="20"/>
      <c r="C55" s="21"/>
      <c r="D55" s="25" t="s">
        <v>44</v>
      </c>
      <c r="E55" s="58" t="s">
        <v>77</v>
      </c>
      <c r="F55" s="24">
        <v>150</v>
      </c>
      <c r="G55" s="24">
        <v>5.52</v>
      </c>
      <c r="H55" s="24">
        <v>4.5199999999999996</v>
      </c>
      <c r="I55" s="24">
        <v>26.45</v>
      </c>
      <c r="J55" s="24">
        <v>168.5</v>
      </c>
      <c r="K55" s="60" t="s">
        <v>81</v>
      </c>
      <c r="L55" s="24"/>
    </row>
    <row r="56" spans="1:12" ht="25.5">
      <c r="A56" s="19"/>
      <c r="B56" s="20"/>
      <c r="C56" s="21"/>
      <c r="D56" s="25" t="s">
        <v>47</v>
      </c>
      <c r="E56" s="58" t="s">
        <v>78</v>
      </c>
      <c r="F56" s="24">
        <v>180</v>
      </c>
      <c r="G56" s="24">
        <v>0.09</v>
      </c>
      <c r="H56" s="24">
        <v>0</v>
      </c>
      <c r="I56" s="24">
        <v>21.78</v>
      </c>
      <c r="J56" s="24">
        <v>83.7</v>
      </c>
      <c r="K56" s="60" t="s">
        <v>82</v>
      </c>
      <c r="L56" s="24"/>
    </row>
    <row r="57" spans="1:12" ht="25.5">
      <c r="A57" s="19"/>
      <c r="B57" s="20"/>
      <c r="C57" s="21"/>
      <c r="D57" s="25" t="s">
        <v>50</v>
      </c>
      <c r="E57" s="58" t="s">
        <v>51</v>
      </c>
      <c r="F57" s="24">
        <v>30</v>
      </c>
      <c r="G57" s="24">
        <v>2.5</v>
      </c>
      <c r="H57" s="24">
        <v>0.96</v>
      </c>
      <c r="I57" s="24">
        <v>13.46</v>
      </c>
      <c r="J57" s="24">
        <v>72.5</v>
      </c>
      <c r="K57" s="60" t="s">
        <v>83</v>
      </c>
      <c r="L57" s="24"/>
    </row>
    <row r="58" spans="1:12" ht="15">
      <c r="A58" s="19"/>
      <c r="B58" s="20"/>
      <c r="C58" s="21"/>
      <c r="D58" s="25" t="s">
        <v>53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510</v>
      </c>
      <c r="G61" s="31">
        <f t="shared" ref="G61" si="22">SUM(G52:G60)</f>
        <v>17.850000000000001</v>
      </c>
      <c r="H61" s="31">
        <f t="shared" ref="H61" si="23">SUM(H52:H60)</f>
        <v>21.69</v>
      </c>
      <c r="I61" s="31">
        <f t="shared" ref="I61" si="24">SUM(I52:I60)</f>
        <v>75.66</v>
      </c>
      <c r="J61" s="31">
        <f t="shared" ref="J61:L61" si="25">SUM(J52:J60)</f>
        <v>567.46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54</v>
      </c>
      <c r="D62" s="55"/>
      <c r="E62" s="37"/>
      <c r="F62" s="38">
        <f>F51+F61</f>
        <v>1010</v>
      </c>
      <c r="G62" s="38">
        <f t="shared" ref="G62" si="26">G51+G61</f>
        <v>32.840000000000003</v>
      </c>
      <c r="H62" s="38">
        <f t="shared" ref="H62" si="27">H51+H61</f>
        <v>37.130000000000003</v>
      </c>
      <c r="I62" s="38">
        <f t="shared" ref="I62" si="28">I51+I61</f>
        <v>160.39999999999998</v>
      </c>
      <c r="J62" s="38">
        <f t="shared" ref="J62:L62" si="29">J51+J61</f>
        <v>1106.4100000000001</v>
      </c>
      <c r="K62" s="38"/>
      <c r="L62" s="38">
        <f t="shared" si="29"/>
        <v>0</v>
      </c>
    </row>
    <row r="63" spans="1:12" ht="25.5">
      <c r="A63" s="13">
        <v>1</v>
      </c>
      <c r="B63" s="14">
        <v>4</v>
      </c>
      <c r="C63" s="15" t="s">
        <v>24</v>
      </c>
      <c r="D63" s="16" t="s">
        <v>25</v>
      </c>
      <c r="E63" s="57" t="s">
        <v>84</v>
      </c>
      <c r="F63" s="18">
        <v>200</v>
      </c>
      <c r="G63" s="18">
        <v>6.03</v>
      </c>
      <c r="H63" s="18">
        <v>3.47</v>
      </c>
      <c r="I63" s="18">
        <v>32.25</v>
      </c>
      <c r="J63" s="18">
        <v>185</v>
      </c>
      <c r="K63" s="59" t="s">
        <v>88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25.5">
      <c r="A65" s="19"/>
      <c r="B65" s="20"/>
      <c r="C65" s="21"/>
      <c r="D65" s="25" t="s">
        <v>28</v>
      </c>
      <c r="E65" s="58" t="s">
        <v>29</v>
      </c>
      <c r="F65" s="24">
        <v>215</v>
      </c>
      <c r="G65" s="24">
        <v>7.0000000000000007E-2</v>
      </c>
      <c r="H65" s="24">
        <v>0.02</v>
      </c>
      <c r="I65" s="24">
        <v>15</v>
      </c>
      <c r="J65" s="24">
        <v>60</v>
      </c>
      <c r="K65" s="60" t="s">
        <v>73</v>
      </c>
      <c r="L65" s="24"/>
    </row>
    <row r="66" spans="1:12" ht="25.5">
      <c r="A66" s="19"/>
      <c r="B66" s="20"/>
      <c r="C66" s="21"/>
      <c r="D66" s="25" t="s">
        <v>31</v>
      </c>
      <c r="E66" s="58" t="s">
        <v>85</v>
      </c>
      <c r="F66" s="24">
        <v>75</v>
      </c>
      <c r="G66" s="24">
        <v>5.93</v>
      </c>
      <c r="H66" s="24">
        <v>6.09</v>
      </c>
      <c r="I66" s="24">
        <v>33.36</v>
      </c>
      <c r="J66" s="24">
        <v>212.25</v>
      </c>
      <c r="K66" s="60" t="s">
        <v>58</v>
      </c>
      <c r="L66" s="24"/>
    </row>
    <row r="67" spans="1:12" ht="15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6"/>
      <c r="L67" s="24"/>
    </row>
    <row r="68" spans="1:12" ht="25.5">
      <c r="A68" s="19"/>
      <c r="B68" s="20"/>
      <c r="C68" s="21"/>
      <c r="D68" s="22"/>
      <c r="E68" s="58" t="s">
        <v>86</v>
      </c>
      <c r="F68" s="24">
        <v>10</v>
      </c>
      <c r="G68" s="24">
        <v>2.3199999999999998</v>
      </c>
      <c r="H68" s="24">
        <v>2.95</v>
      </c>
      <c r="I68" s="24">
        <v>0</v>
      </c>
      <c r="J68" s="24">
        <v>36</v>
      </c>
      <c r="K68" s="60" t="s">
        <v>60</v>
      </c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500</v>
      </c>
      <c r="G70" s="31">
        <f t="shared" ref="G70" si="30">SUM(G63:G69)</f>
        <v>14.350000000000001</v>
      </c>
      <c r="H70" s="31">
        <f t="shared" ref="H70" si="31">SUM(H63:H69)</f>
        <v>12.530000000000001</v>
      </c>
      <c r="I70" s="31">
        <f t="shared" ref="I70" si="32">SUM(I63:I69)</f>
        <v>80.61</v>
      </c>
      <c r="J70" s="31">
        <f t="shared" ref="J70:L70" si="33">SUM(J63:J69)</f>
        <v>493.25</v>
      </c>
      <c r="K70" s="47"/>
      <c r="L70" s="31">
        <f t="shared" si="33"/>
        <v>0</v>
      </c>
    </row>
    <row r="71" spans="1:12" ht="25.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58" t="s">
        <v>61</v>
      </c>
      <c r="F71" s="24">
        <v>70</v>
      </c>
      <c r="G71" s="24">
        <v>0.92</v>
      </c>
      <c r="H71" s="24">
        <v>2.2799999999999998</v>
      </c>
      <c r="I71" s="24">
        <v>4.53</v>
      </c>
      <c r="J71" s="24">
        <v>42.28</v>
      </c>
      <c r="K71" s="60" t="s">
        <v>62</v>
      </c>
      <c r="L71" s="24"/>
    </row>
    <row r="72" spans="1:12" ht="15">
      <c r="A72" s="19"/>
      <c r="B72" s="20"/>
      <c r="C72" s="21"/>
      <c r="D72" s="25" t="s">
        <v>40</v>
      </c>
      <c r="E72" s="23"/>
      <c r="F72" s="24"/>
      <c r="G72" s="24"/>
      <c r="H72" s="24"/>
      <c r="I72" s="24"/>
      <c r="J72" s="24"/>
      <c r="K72" s="46"/>
      <c r="L72" s="24"/>
    </row>
    <row r="73" spans="1:12" ht="25.5">
      <c r="A73" s="19"/>
      <c r="B73" s="20"/>
      <c r="C73" s="21"/>
      <c r="D73" s="25" t="s">
        <v>41</v>
      </c>
      <c r="E73" s="58" t="s">
        <v>87</v>
      </c>
      <c r="F73" s="24">
        <v>175</v>
      </c>
      <c r="G73" s="24">
        <v>12.8</v>
      </c>
      <c r="H73" s="24">
        <v>10.65</v>
      </c>
      <c r="I73" s="24">
        <v>15.2</v>
      </c>
      <c r="J73" s="24">
        <v>208</v>
      </c>
      <c r="K73" s="60" t="s">
        <v>89</v>
      </c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6"/>
      <c r="L74" s="24"/>
    </row>
    <row r="75" spans="1:12" ht="25.5">
      <c r="A75" s="19"/>
      <c r="B75" s="20"/>
      <c r="C75" s="21"/>
      <c r="D75" s="25" t="s">
        <v>47</v>
      </c>
      <c r="E75" s="58" t="s">
        <v>67</v>
      </c>
      <c r="F75" s="24">
        <v>200</v>
      </c>
      <c r="G75" s="24">
        <v>0.66</v>
      </c>
      <c r="H75" s="24">
        <v>0.09</v>
      </c>
      <c r="I75" s="24">
        <v>32.01</v>
      </c>
      <c r="J75" s="24">
        <v>132.80000000000001</v>
      </c>
      <c r="K75" s="60" t="s">
        <v>68</v>
      </c>
      <c r="L75" s="24"/>
    </row>
    <row r="76" spans="1:12" ht="25.5">
      <c r="A76" s="19"/>
      <c r="B76" s="20"/>
      <c r="C76" s="21"/>
      <c r="D76" s="25" t="s">
        <v>50</v>
      </c>
      <c r="E76" s="58" t="s">
        <v>51</v>
      </c>
      <c r="F76" s="24">
        <v>60</v>
      </c>
      <c r="G76" s="24">
        <v>5</v>
      </c>
      <c r="H76" s="24">
        <v>1.92</v>
      </c>
      <c r="I76" s="24">
        <v>26.92</v>
      </c>
      <c r="J76" s="24">
        <v>145</v>
      </c>
      <c r="K76" s="60" t="s">
        <v>83</v>
      </c>
      <c r="L76" s="24"/>
    </row>
    <row r="77" spans="1:12" ht="15">
      <c r="A77" s="19"/>
      <c r="B77" s="20"/>
      <c r="C77" s="21"/>
      <c r="D77" s="25" t="s">
        <v>53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505</v>
      </c>
      <c r="G80" s="31">
        <f t="shared" ref="G80" si="34">SUM(G71:G79)</f>
        <v>19.380000000000003</v>
      </c>
      <c r="H80" s="31">
        <f t="shared" ref="H80" si="35">SUM(H71:H79)</f>
        <v>14.94</v>
      </c>
      <c r="I80" s="31">
        <f t="shared" ref="I80" si="36">SUM(I71:I79)</f>
        <v>78.66</v>
      </c>
      <c r="J80" s="31">
        <f t="shared" ref="J80:L80" si="37">SUM(J71:J79)</f>
        <v>528.08000000000004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54</v>
      </c>
      <c r="D81" s="55"/>
      <c r="E81" s="37"/>
      <c r="F81" s="38">
        <f>F70+F80</f>
        <v>1005</v>
      </c>
      <c r="G81" s="38">
        <f t="shared" ref="G81" si="38">G70+G80</f>
        <v>33.730000000000004</v>
      </c>
      <c r="H81" s="38">
        <f t="shared" ref="H81" si="39">H70+H80</f>
        <v>27.47</v>
      </c>
      <c r="I81" s="38">
        <f t="shared" ref="I81" si="40">I70+I80</f>
        <v>159.26999999999998</v>
      </c>
      <c r="J81" s="38">
        <f t="shared" ref="J81:L81" si="41">J70+J80</f>
        <v>1021.33</v>
      </c>
      <c r="K81" s="38"/>
      <c r="L81" s="38">
        <f t="shared" si="41"/>
        <v>0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57" t="s">
        <v>90</v>
      </c>
      <c r="F82" s="18">
        <v>235</v>
      </c>
      <c r="G82" s="18">
        <v>5.15</v>
      </c>
      <c r="H82" s="18">
        <v>4.47</v>
      </c>
      <c r="I82" s="18">
        <v>16.88</v>
      </c>
      <c r="J82" s="18">
        <v>141</v>
      </c>
      <c r="K82" s="59" t="s">
        <v>96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25.5">
      <c r="A84" s="19"/>
      <c r="B84" s="20"/>
      <c r="C84" s="21"/>
      <c r="D84" s="25" t="s">
        <v>28</v>
      </c>
      <c r="E84" s="58" t="s">
        <v>29</v>
      </c>
      <c r="F84" s="24">
        <v>215</v>
      </c>
      <c r="G84" s="24">
        <v>7.0000000000000007E-2</v>
      </c>
      <c r="H84" s="24">
        <v>0.02</v>
      </c>
      <c r="I84" s="24">
        <v>15</v>
      </c>
      <c r="J84" s="24">
        <v>60</v>
      </c>
      <c r="K84" s="60" t="s">
        <v>73</v>
      </c>
      <c r="L84" s="24"/>
    </row>
    <row r="85" spans="1:12" ht="25.5">
      <c r="A85" s="19"/>
      <c r="B85" s="20"/>
      <c r="C85" s="21"/>
      <c r="D85" s="25" t="s">
        <v>31</v>
      </c>
      <c r="E85" s="58" t="s">
        <v>71</v>
      </c>
      <c r="F85" s="24">
        <v>75</v>
      </c>
      <c r="G85" s="24">
        <v>5.46</v>
      </c>
      <c r="H85" s="24">
        <v>9.39</v>
      </c>
      <c r="I85" s="24">
        <v>32.94</v>
      </c>
      <c r="J85" s="24">
        <v>238.5</v>
      </c>
      <c r="K85" s="60" t="s">
        <v>74</v>
      </c>
      <c r="L85" s="24"/>
    </row>
    <row r="86" spans="1:12" ht="15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 ht="25.5">
      <c r="A87" s="19"/>
      <c r="B87" s="20"/>
      <c r="C87" s="21"/>
      <c r="D87" s="22"/>
      <c r="E87" s="58" t="s">
        <v>91</v>
      </c>
      <c r="F87" s="24">
        <v>5</v>
      </c>
      <c r="G87" s="24">
        <v>0.04</v>
      </c>
      <c r="H87" s="24">
        <v>3.63</v>
      </c>
      <c r="I87" s="24">
        <v>6.5000000000000002E-2</v>
      </c>
      <c r="J87" s="24">
        <v>33</v>
      </c>
      <c r="K87" s="60" t="s">
        <v>97</v>
      </c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530</v>
      </c>
      <c r="G89" s="31">
        <f t="shared" ref="G89" si="42">SUM(G82:G88)</f>
        <v>10.719999999999999</v>
      </c>
      <c r="H89" s="31">
        <f t="shared" ref="H89" si="43">SUM(H82:H88)</f>
        <v>17.509999999999998</v>
      </c>
      <c r="I89" s="31">
        <f t="shared" ref="I89" si="44">SUM(I82:I88)</f>
        <v>64.884999999999991</v>
      </c>
      <c r="J89" s="31">
        <f t="shared" ref="J89:L89" si="45">SUM(J82:J88)</f>
        <v>472.5</v>
      </c>
      <c r="K89" s="47"/>
      <c r="L89" s="31">
        <f t="shared" si="45"/>
        <v>0</v>
      </c>
    </row>
    <row r="90" spans="1:12" ht="25.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58" t="s">
        <v>92</v>
      </c>
      <c r="F90" s="24">
        <v>60</v>
      </c>
      <c r="G90" s="24">
        <v>0.74</v>
      </c>
      <c r="H90" s="24">
        <v>0.06</v>
      </c>
      <c r="I90" s="24">
        <v>6.89</v>
      </c>
      <c r="J90" s="24">
        <v>49</v>
      </c>
      <c r="K90" s="60" t="s">
        <v>98</v>
      </c>
      <c r="L90" s="24"/>
    </row>
    <row r="91" spans="1:12" ht="15">
      <c r="A91" s="19"/>
      <c r="B91" s="20"/>
      <c r="C91" s="21"/>
      <c r="D91" s="25" t="s">
        <v>40</v>
      </c>
      <c r="E91" s="23"/>
      <c r="F91" s="24"/>
      <c r="G91" s="24"/>
      <c r="H91" s="24"/>
      <c r="I91" s="24"/>
      <c r="J91" s="24"/>
      <c r="K91" s="46"/>
      <c r="L91" s="24"/>
    </row>
    <row r="92" spans="1:12" ht="25.5">
      <c r="A92" s="19"/>
      <c r="B92" s="20"/>
      <c r="C92" s="21"/>
      <c r="D92" s="25" t="s">
        <v>41</v>
      </c>
      <c r="E92" s="58" t="s">
        <v>93</v>
      </c>
      <c r="F92" s="24">
        <v>90</v>
      </c>
      <c r="G92" s="24">
        <v>8.5299999999999994</v>
      </c>
      <c r="H92" s="24">
        <v>9.17</v>
      </c>
      <c r="I92" s="24">
        <v>7.81</v>
      </c>
      <c r="J92" s="24">
        <v>135.4</v>
      </c>
      <c r="K92" s="60" t="s">
        <v>99</v>
      </c>
      <c r="L92" s="24"/>
    </row>
    <row r="93" spans="1:12" ht="25.5">
      <c r="A93" s="19"/>
      <c r="B93" s="20"/>
      <c r="C93" s="21"/>
      <c r="D93" s="25" t="s">
        <v>44</v>
      </c>
      <c r="E93" s="58" t="s">
        <v>94</v>
      </c>
      <c r="F93" s="24">
        <v>150</v>
      </c>
      <c r="G93" s="24">
        <v>4.4400000000000004</v>
      </c>
      <c r="H93" s="24">
        <v>2.69</v>
      </c>
      <c r="I93" s="24">
        <v>32.119999999999997</v>
      </c>
      <c r="J93" s="24">
        <v>171</v>
      </c>
      <c r="K93" s="60" t="s">
        <v>100</v>
      </c>
      <c r="L93" s="24"/>
    </row>
    <row r="94" spans="1:12" ht="25.5">
      <c r="A94" s="19"/>
      <c r="B94" s="20"/>
      <c r="C94" s="21"/>
      <c r="D94" s="25" t="s">
        <v>47</v>
      </c>
      <c r="E94" s="58" t="s">
        <v>95</v>
      </c>
      <c r="F94" s="24">
        <v>180</v>
      </c>
      <c r="G94" s="24">
        <v>0.14399999999999999</v>
      </c>
      <c r="H94" s="24">
        <v>0.14399999999999999</v>
      </c>
      <c r="I94" s="24">
        <v>25.09</v>
      </c>
      <c r="J94" s="24">
        <v>103.14</v>
      </c>
      <c r="K94" s="60" t="s">
        <v>101</v>
      </c>
      <c r="L94" s="24"/>
    </row>
    <row r="95" spans="1:12" ht="25.5">
      <c r="A95" s="19"/>
      <c r="B95" s="20"/>
      <c r="C95" s="21"/>
      <c r="D95" s="25" t="s">
        <v>50</v>
      </c>
      <c r="E95" s="58" t="s">
        <v>51</v>
      </c>
      <c r="F95" s="24">
        <v>30</v>
      </c>
      <c r="G95" s="24">
        <v>2.5</v>
      </c>
      <c r="H95" s="24">
        <v>0.96</v>
      </c>
      <c r="I95" s="24">
        <v>13.46</v>
      </c>
      <c r="J95" s="24">
        <v>72.5</v>
      </c>
      <c r="K95" s="60" t="s">
        <v>83</v>
      </c>
      <c r="L95" s="24"/>
    </row>
    <row r="96" spans="1:12" ht="15">
      <c r="A96" s="19"/>
      <c r="B96" s="20"/>
      <c r="C96" s="21"/>
      <c r="D96" s="25" t="s">
        <v>53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510</v>
      </c>
      <c r="G99" s="31">
        <f t="shared" ref="G99" si="46">SUM(G90:G98)</f>
        <v>16.353999999999999</v>
      </c>
      <c r="H99" s="31">
        <f t="shared" ref="H99" si="47">SUM(H90:H98)</f>
        <v>13.024000000000001</v>
      </c>
      <c r="I99" s="31">
        <f t="shared" ref="I99" si="48">SUM(I90:I98)</f>
        <v>85.37</v>
      </c>
      <c r="J99" s="31">
        <f t="shared" ref="J99:L99" si="49">SUM(J90:J98)</f>
        <v>531.04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54</v>
      </c>
      <c r="D100" s="55"/>
      <c r="E100" s="37"/>
      <c r="F100" s="38">
        <f>F89+F99</f>
        <v>1040</v>
      </c>
      <c r="G100" s="38">
        <f t="shared" ref="G100" si="50">G89+G99</f>
        <v>27.073999999999998</v>
      </c>
      <c r="H100" s="38">
        <f t="shared" ref="H100" si="51">H89+H99</f>
        <v>30.533999999999999</v>
      </c>
      <c r="I100" s="38">
        <f t="shared" ref="I100" si="52">I89+I99</f>
        <v>150.255</v>
      </c>
      <c r="J100" s="38">
        <f t="shared" ref="J100:L100" si="53">J89+J99</f>
        <v>1003.54</v>
      </c>
      <c r="K100" s="38"/>
      <c r="L100" s="38">
        <f t="shared" si="53"/>
        <v>0</v>
      </c>
    </row>
    <row r="101" spans="1:12" ht="25.5">
      <c r="A101" s="13">
        <v>2</v>
      </c>
      <c r="B101" s="14">
        <v>1</v>
      </c>
      <c r="C101" s="15" t="s">
        <v>24</v>
      </c>
      <c r="D101" s="16" t="s">
        <v>25</v>
      </c>
      <c r="E101" s="57" t="s">
        <v>102</v>
      </c>
      <c r="F101" s="18">
        <v>170</v>
      </c>
      <c r="G101" s="18">
        <v>12.34</v>
      </c>
      <c r="H101" s="18">
        <v>9.18</v>
      </c>
      <c r="I101" s="18">
        <v>68.72</v>
      </c>
      <c r="J101" s="18">
        <v>407</v>
      </c>
      <c r="K101" s="59" t="s">
        <v>106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25.5">
      <c r="A103" s="19"/>
      <c r="B103" s="20"/>
      <c r="C103" s="21"/>
      <c r="D103" s="25" t="s">
        <v>28</v>
      </c>
      <c r="E103" s="58" t="s">
        <v>29</v>
      </c>
      <c r="F103" s="24">
        <v>215</v>
      </c>
      <c r="G103" s="24">
        <v>7.0000000000000007E-2</v>
      </c>
      <c r="H103" s="24">
        <v>0.02</v>
      </c>
      <c r="I103" s="24">
        <v>15</v>
      </c>
      <c r="J103" s="24">
        <v>60</v>
      </c>
      <c r="K103" s="60" t="s">
        <v>73</v>
      </c>
      <c r="L103" s="24"/>
    </row>
    <row r="104" spans="1:12" ht="15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6"/>
      <c r="L104" s="24"/>
    </row>
    <row r="105" spans="1:12" ht="25.5">
      <c r="A105" s="19"/>
      <c r="B105" s="20"/>
      <c r="C105" s="21"/>
      <c r="D105" s="25" t="s">
        <v>34</v>
      </c>
      <c r="E105" s="58" t="s">
        <v>103</v>
      </c>
      <c r="F105" s="24">
        <v>115</v>
      </c>
      <c r="G105" s="24">
        <v>0.46</v>
      </c>
      <c r="H105" s="24">
        <v>0.46</v>
      </c>
      <c r="I105" s="24">
        <v>11.27</v>
      </c>
      <c r="J105" s="24">
        <v>54.05</v>
      </c>
      <c r="K105" s="60" t="s">
        <v>107</v>
      </c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500</v>
      </c>
      <c r="G108" s="31">
        <f t="shared" ref="G108:J108" si="54">SUM(G101:G107)</f>
        <v>12.870000000000001</v>
      </c>
      <c r="H108" s="31">
        <f t="shared" si="54"/>
        <v>9.66</v>
      </c>
      <c r="I108" s="31">
        <f t="shared" si="54"/>
        <v>94.99</v>
      </c>
      <c r="J108" s="31">
        <f t="shared" si="54"/>
        <v>521.04999999999995</v>
      </c>
      <c r="K108" s="47"/>
      <c r="L108" s="31">
        <f t="shared" ref="L108" si="55">SUM(L101:L107)</f>
        <v>0</v>
      </c>
    </row>
    <row r="109" spans="1:12" ht="25.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58" t="s">
        <v>104</v>
      </c>
      <c r="F109" s="24">
        <v>60</v>
      </c>
      <c r="G109" s="24">
        <v>0.65</v>
      </c>
      <c r="H109" s="24">
        <v>3.65</v>
      </c>
      <c r="I109" s="24">
        <v>6.72</v>
      </c>
      <c r="J109" s="24">
        <v>62.34</v>
      </c>
      <c r="K109" s="60" t="s">
        <v>108</v>
      </c>
      <c r="L109" s="24"/>
    </row>
    <row r="110" spans="1:12" ht="15">
      <c r="A110" s="19"/>
      <c r="B110" s="20"/>
      <c r="C110" s="21"/>
      <c r="D110" s="25" t="s">
        <v>40</v>
      </c>
      <c r="E110" s="23"/>
      <c r="F110" s="24"/>
      <c r="G110" s="24"/>
      <c r="H110" s="24"/>
      <c r="I110" s="24"/>
      <c r="J110" s="24"/>
      <c r="K110" s="46"/>
      <c r="L110" s="24"/>
    </row>
    <row r="111" spans="1:12" ht="25.5">
      <c r="A111" s="19"/>
      <c r="B111" s="20"/>
      <c r="C111" s="21"/>
      <c r="D111" s="25" t="s">
        <v>41</v>
      </c>
      <c r="E111" s="58" t="s">
        <v>105</v>
      </c>
      <c r="F111" s="24">
        <v>90</v>
      </c>
      <c r="G111" s="24">
        <v>10.6</v>
      </c>
      <c r="H111" s="24">
        <v>9.11</v>
      </c>
      <c r="I111" s="24">
        <v>2.64</v>
      </c>
      <c r="J111" s="24">
        <v>135</v>
      </c>
      <c r="K111" s="60" t="s">
        <v>109</v>
      </c>
      <c r="L111" s="24"/>
    </row>
    <row r="112" spans="1:12" ht="25.5">
      <c r="A112" s="19"/>
      <c r="B112" s="20"/>
      <c r="C112" s="21"/>
      <c r="D112" s="25" t="s">
        <v>44</v>
      </c>
      <c r="E112" s="58" t="s">
        <v>45</v>
      </c>
      <c r="F112" s="24">
        <v>150</v>
      </c>
      <c r="G112" s="24">
        <v>8.6</v>
      </c>
      <c r="H112" s="24">
        <v>6.09</v>
      </c>
      <c r="I112" s="24">
        <v>38.64</v>
      </c>
      <c r="J112" s="24">
        <v>243.8</v>
      </c>
      <c r="K112" s="60" t="s">
        <v>46</v>
      </c>
      <c r="L112" s="24"/>
    </row>
    <row r="113" spans="1:12" ht="25.5">
      <c r="A113" s="19"/>
      <c r="B113" s="20"/>
      <c r="C113" s="21"/>
      <c r="D113" s="25" t="s">
        <v>47</v>
      </c>
      <c r="E113" s="58" t="s">
        <v>67</v>
      </c>
      <c r="F113" s="24">
        <v>180</v>
      </c>
      <c r="G113" s="24">
        <v>0.59</v>
      </c>
      <c r="H113" s="24">
        <v>8.1000000000000003E-2</v>
      </c>
      <c r="I113" s="24">
        <v>28.81</v>
      </c>
      <c r="J113" s="24">
        <v>119.5</v>
      </c>
      <c r="K113" s="60" t="s">
        <v>68</v>
      </c>
      <c r="L113" s="24"/>
    </row>
    <row r="114" spans="1:12" ht="25.5">
      <c r="A114" s="19"/>
      <c r="B114" s="20"/>
      <c r="C114" s="21"/>
      <c r="D114" s="25" t="s">
        <v>50</v>
      </c>
      <c r="E114" s="58" t="s">
        <v>51</v>
      </c>
      <c r="F114" s="24">
        <v>30</v>
      </c>
      <c r="G114" s="24">
        <v>2.5</v>
      </c>
      <c r="H114" s="24">
        <v>0.96</v>
      </c>
      <c r="I114" s="24">
        <v>13.46</v>
      </c>
      <c r="J114" s="24">
        <v>72.5</v>
      </c>
      <c r="K114" s="60" t="s">
        <v>83</v>
      </c>
      <c r="L114" s="24"/>
    </row>
    <row r="115" spans="1:12" ht="15">
      <c r="A115" s="19"/>
      <c r="B115" s="20"/>
      <c r="C115" s="21"/>
      <c r="D115" s="25" t="s">
        <v>53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510</v>
      </c>
      <c r="G118" s="31">
        <f t="shared" ref="G118:J118" si="56">SUM(G109:G117)</f>
        <v>22.94</v>
      </c>
      <c r="H118" s="31">
        <f t="shared" si="56"/>
        <v>19.891000000000002</v>
      </c>
      <c r="I118" s="31">
        <f t="shared" si="56"/>
        <v>90.27000000000001</v>
      </c>
      <c r="J118" s="31">
        <f t="shared" si="56"/>
        <v>633.14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54</v>
      </c>
      <c r="D119" s="55"/>
      <c r="E119" s="37"/>
      <c r="F119" s="38">
        <f>F108+F118</f>
        <v>1010</v>
      </c>
      <c r="G119" s="38">
        <f t="shared" ref="G119" si="58">G108+G118</f>
        <v>35.81</v>
      </c>
      <c r="H119" s="38">
        <f t="shared" ref="H119" si="59">H108+H118</f>
        <v>29.551000000000002</v>
      </c>
      <c r="I119" s="38">
        <f t="shared" ref="I119" si="60">I108+I118</f>
        <v>185.26</v>
      </c>
      <c r="J119" s="38">
        <f t="shared" ref="J119:L119" si="61">J108+J118</f>
        <v>1154.19</v>
      </c>
      <c r="K119" s="38"/>
      <c r="L119" s="38">
        <f t="shared" si="61"/>
        <v>0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57" t="s">
        <v>110</v>
      </c>
      <c r="F120" s="18">
        <v>200</v>
      </c>
      <c r="G120" s="18">
        <v>8.56</v>
      </c>
      <c r="H120" s="18">
        <v>3.81</v>
      </c>
      <c r="I120" s="18">
        <v>44.2</v>
      </c>
      <c r="J120" s="18">
        <v>246</v>
      </c>
      <c r="K120" s="59" t="s">
        <v>114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25.5">
      <c r="A122" s="39"/>
      <c r="B122" s="20"/>
      <c r="C122" s="21"/>
      <c r="D122" s="25" t="s">
        <v>28</v>
      </c>
      <c r="E122" s="58" t="s">
        <v>29</v>
      </c>
      <c r="F122" s="24">
        <v>215</v>
      </c>
      <c r="G122" s="24">
        <v>7.0000000000000007E-2</v>
      </c>
      <c r="H122" s="24">
        <v>0.02</v>
      </c>
      <c r="I122" s="24">
        <v>15</v>
      </c>
      <c r="J122" s="24">
        <v>60</v>
      </c>
      <c r="K122" s="60" t="s">
        <v>73</v>
      </c>
      <c r="L122" s="24"/>
    </row>
    <row r="123" spans="1:12" ht="25.5">
      <c r="A123" s="39"/>
      <c r="B123" s="20"/>
      <c r="C123" s="21"/>
      <c r="D123" s="25" t="s">
        <v>31</v>
      </c>
      <c r="E123" s="58" t="s">
        <v>51</v>
      </c>
      <c r="F123" s="24">
        <v>30</v>
      </c>
      <c r="G123" s="24">
        <v>2.5</v>
      </c>
      <c r="H123" s="24">
        <v>0.96</v>
      </c>
      <c r="I123" s="24">
        <v>13.46</v>
      </c>
      <c r="J123" s="24">
        <v>72.5</v>
      </c>
      <c r="K123" s="60" t="s">
        <v>83</v>
      </c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25.5">
      <c r="A125" s="39"/>
      <c r="B125" s="20"/>
      <c r="C125" s="21"/>
      <c r="D125" s="22"/>
      <c r="E125" s="58" t="s">
        <v>111</v>
      </c>
      <c r="F125" s="24">
        <v>60</v>
      </c>
      <c r="G125" s="24">
        <v>3.57</v>
      </c>
      <c r="H125" s="24">
        <v>2.38</v>
      </c>
      <c r="I125" s="24">
        <v>35.299999999999997</v>
      </c>
      <c r="J125" s="24">
        <v>177.6</v>
      </c>
      <c r="K125" s="60" t="s">
        <v>115</v>
      </c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505</v>
      </c>
      <c r="G127" s="31">
        <f t="shared" ref="G127:J127" si="62">SUM(G120:G126)</f>
        <v>14.700000000000001</v>
      </c>
      <c r="H127" s="31">
        <f t="shared" si="62"/>
        <v>7.17</v>
      </c>
      <c r="I127" s="31">
        <f t="shared" si="62"/>
        <v>107.96</v>
      </c>
      <c r="J127" s="31">
        <f t="shared" si="62"/>
        <v>556.1</v>
      </c>
      <c r="K127" s="47"/>
      <c r="L127" s="31">
        <f t="shared" ref="L127" si="63">SUM(L120:L126)</f>
        <v>0</v>
      </c>
    </row>
    <row r="128" spans="1:12" ht="25.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58" t="s">
        <v>112</v>
      </c>
      <c r="F128" s="24">
        <v>60</v>
      </c>
      <c r="G128" s="24">
        <v>0.69</v>
      </c>
      <c r="H128" s="24">
        <v>0.11</v>
      </c>
      <c r="I128" s="24">
        <v>4.32</v>
      </c>
      <c r="J128" s="24">
        <v>21.1</v>
      </c>
      <c r="K128" s="60" t="s">
        <v>116</v>
      </c>
      <c r="L128" s="24"/>
    </row>
    <row r="129" spans="1:12" ht="15">
      <c r="A129" s="39"/>
      <c r="B129" s="20"/>
      <c r="C129" s="21"/>
      <c r="D129" s="25" t="s">
        <v>40</v>
      </c>
      <c r="E129" s="23"/>
      <c r="F129" s="24"/>
      <c r="G129" s="24"/>
      <c r="H129" s="24"/>
      <c r="I129" s="24"/>
      <c r="J129" s="24"/>
      <c r="K129" s="46"/>
      <c r="L129" s="24"/>
    </row>
    <row r="130" spans="1:12" ht="25.5">
      <c r="A130" s="39"/>
      <c r="B130" s="20"/>
      <c r="C130" s="21"/>
      <c r="D130" s="25" t="s">
        <v>41</v>
      </c>
      <c r="E130" s="58" t="s">
        <v>113</v>
      </c>
      <c r="F130" s="24">
        <v>105</v>
      </c>
      <c r="G130" s="24">
        <v>8.7899999999999991</v>
      </c>
      <c r="H130" s="24">
        <v>11.54</v>
      </c>
      <c r="I130" s="24">
        <v>11.08</v>
      </c>
      <c r="J130" s="24">
        <v>186</v>
      </c>
      <c r="K130" s="60" t="s">
        <v>117</v>
      </c>
      <c r="L130" s="24"/>
    </row>
    <row r="131" spans="1:12" ht="25.5">
      <c r="A131" s="39"/>
      <c r="B131" s="20"/>
      <c r="C131" s="21"/>
      <c r="D131" s="25" t="s">
        <v>44</v>
      </c>
      <c r="E131" s="58" t="s">
        <v>65</v>
      </c>
      <c r="F131" s="24">
        <v>150</v>
      </c>
      <c r="G131" s="24">
        <v>3.06</v>
      </c>
      <c r="H131" s="24">
        <v>4.8</v>
      </c>
      <c r="I131" s="24">
        <v>20.440000000000001</v>
      </c>
      <c r="J131" s="24">
        <v>137.30000000000001</v>
      </c>
      <c r="K131" s="60" t="s">
        <v>66</v>
      </c>
      <c r="L131" s="24"/>
    </row>
    <row r="132" spans="1:12" ht="25.5">
      <c r="A132" s="39"/>
      <c r="B132" s="20"/>
      <c r="C132" s="21"/>
      <c r="D132" s="25" t="s">
        <v>47</v>
      </c>
      <c r="E132" s="58" t="s">
        <v>95</v>
      </c>
      <c r="F132" s="24">
        <v>180</v>
      </c>
      <c r="G132" s="24">
        <v>0.14399999999999999</v>
      </c>
      <c r="H132" s="24">
        <v>0.14399999999999999</v>
      </c>
      <c r="I132" s="24">
        <v>25.09</v>
      </c>
      <c r="J132" s="24">
        <v>103.1</v>
      </c>
      <c r="K132" s="60" t="s">
        <v>101</v>
      </c>
      <c r="L132" s="24"/>
    </row>
    <row r="133" spans="1:12" ht="25.5">
      <c r="A133" s="39"/>
      <c r="B133" s="20"/>
      <c r="C133" s="21"/>
      <c r="D133" s="25" t="s">
        <v>50</v>
      </c>
      <c r="E133" s="58" t="s">
        <v>51</v>
      </c>
      <c r="F133" s="24">
        <v>30</v>
      </c>
      <c r="G133" s="24">
        <v>2.5</v>
      </c>
      <c r="H133" s="24">
        <v>0.96</v>
      </c>
      <c r="I133" s="24">
        <v>13.46</v>
      </c>
      <c r="J133" s="24">
        <v>72.5</v>
      </c>
      <c r="K133" s="60" t="s">
        <v>83</v>
      </c>
      <c r="L133" s="24"/>
    </row>
    <row r="134" spans="1:12" ht="15">
      <c r="A134" s="39"/>
      <c r="B134" s="20"/>
      <c r="C134" s="21"/>
      <c r="D134" s="25" t="s">
        <v>53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525</v>
      </c>
      <c r="G137" s="31">
        <f t="shared" ref="G137:J137" si="64">SUM(G128:G136)</f>
        <v>15.183999999999999</v>
      </c>
      <c r="H137" s="31">
        <f t="shared" si="64"/>
        <v>17.553999999999998</v>
      </c>
      <c r="I137" s="31">
        <f t="shared" si="64"/>
        <v>74.390000000000015</v>
      </c>
      <c r="J137" s="31">
        <f t="shared" si="64"/>
        <v>520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54</v>
      </c>
      <c r="D138" s="55"/>
      <c r="E138" s="37"/>
      <c r="F138" s="38">
        <f>F127+F137</f>
        <v>1030</v>
      </c>
      <c r="G138" s="38">
        <f t="shared" ref="G138" si="66">G127+G137</f>
        <v>29.884</v>
      </c>
      <c r="H138" s="38">
        <f t="shared" ref="H138" si="67">H127+H137</f>
        <v>24.723999999999997</v>
      </c>
      <c r="I138" s="38">
        <f t="shared" ref="I138" si="68">I127+I137</f>
        <v>182.35000000000002</v>
      </c>
      <c r="J138" s="38">
        <f t="shared" ref="J138:L138" si="69">J127+J137</f>
        <v>1076.0999999999999</v>
      </c>
      <c r="K138" s="38"/>
      <c r="L138" s="38">
        <f t="shared" si="69"/>
        <v>0</v>
      </c>
    </row>
    <row r="139" spans="1:12" ht="25.5">
      <c r="A139" s="13">
        <v>2</v>
      </c>
      <c r="B139" s="14">
        <v>3</v>
      </c>
      <c r="C139" s="15" t="s">
        <v>24</v>
      </c>
      <c r="D139" s="16" t="s">
        <v>25</v>
      </c>
      <c r="E139" s="57" t="s">
        <v>118</v>
      </c>
      <c r="F139" s="61">
        <v>210</v>
      </c>
      <c r="G139" s="18">
        <v>8.64</v>
      </c>
      <c r="H139" s="18">
        <v>6.16</v>
      </c>
      <c r="I139" s="18">
        <v>39.380000000000003</v>
      </c>
      <c r="J139" s="18">
        <v>249</v>
      </c>
      <c r="K139" s="59" t="s">
        <v>56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25.5">
      <c r="A141" s="19"/>
      <c r="B141" s="20"/>
      <c r="C141" s="21"/>
      <c r="D141" s="25" t="s">
        <v>28</v>
      </c>
      <c r="E141" s="58" t="s">
        <v>29</v>
      </c>
      <c r="F141" s="24">
        <v>215</v>
      </c>
      <c r="G141" s="24">
        <v>7.0000000000000007E-2</v>
      </c>
      <c r="H141" s="24">
        <v>0.02</v>
      </c>
      <c r="I141" s="24">
        <v>15</v>
      </c>
      <c r="J141" s="24">
        <v>60</v>
      </c>
      <c r="K141" s="60" t="s">
        <v>73</v>
      </c>
      <c r="L141" s="24"/>
    </row>
    <row r="142" spans="1:12" ht="15.75" customHeight="1">
      <c r="A142" s="19"/>
      <c r="B142" s="20"/>
      <c r="C142" s="21"/>
      <c r="D142" s="25" t="s">
        <v>31</v>
      </c>
      <c r="E142" s="58" t="s">
        <v>71</v>
      </c>
      <c r="F142" s="24">
        <v>75</v>
      </c>
      <c r="G142" s="24">
        <v>5.46</v>
      </c>
      <c r="H142" s="24">
        <v>9.39</v>
      </c>
      <c r="I142" s="24">
        <v>32.94</v>
      </c>
      <c r="J142" s="24">
        <v>238.5</v>
      </c>
      <c r="K142" s="60" t="s">
        <v>74</v>
      </c>
      <c r="L142" s="24"/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25.5">
      <c r="A144" s="19"/>
      <c r="B144" s="20"/>
      <c r="C144" s="21"/>
      <c r="D144" s="22"/>
      <c r="E144" s="58" t="s">
        <v>91</v>
      </c>
      <c r="F144" s="24">
        <v>5</v>
      </c>
      <c r="G144" s="24">
        <v>0.04</v>
      </c>
      <c r="H144" s="24">
        <v>3.63</v>
      </c>
      <c r="I144" s="24">
        <v>6.5000000000000002E-2</v>
      </c>
      <c r="J144" s="24">
        <v>33</v>
      </c>
      <c r="K144" s="60" t="s">
        <v>97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505</v>
      </c>
      <c r="G146" s="31">
        <f t="shared" ref="G146:J146" si="70">SUM(G139:G145)</f>
        <v>14.21</v>
      </c>
      <c r="H146" s="31">
        <f t="shared" si="70"/>
        <v>19.2</v>
      </c>
      <c r="I146" s="31">
        <f t="shared" si="70"/>
        <v>87.384999999999991</v>
      </c>
      <c r="J146" s="31">
        <f t="shared" si="70"/>
        <v>580.5</v>
      </c>
      <c r="K146" s="47"/>
      <c r="L146" s="31">
        <f t="shared" ref="L146" si="71">SUM(L139:L145)</f>
        <v>0</v>
      </c>
    </row>
    <row r="147" spans="1:12" ht="25.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58" t="s">
        <v>119</v>
      </c>
      <c r="F147" s="24">
        <v>60</v>
      </c>
      <c r="G147" s="24">
        <v>0.64</v>
      </c>
      <c r="H147" s="24">
        <v>0.1</v>
      </c>
      <c r="I147" s="24">
        <v>5.1100000000000003</v>
      </c>
      <c r="J147" s="24">
        <v>23.94</v>
      </c>
      <c r="K147" s="60" t="s">
        <v>121</v>
      </c>
      <c r="L147" s="24"/>
    </row>
    <row r="148" spans="1:12" ht="15">
      <c r="A148" s="19"/>
      <c r="B148" s="20"/>
      <c r="C148" s="21"/>
      <c r="D148" s="25" t="s">
        <v>40</v>
      </c>
      <c r="E148" s="23"/>
      <c r="F148" s="24"/>
      <c r="G148" s="24"/>
      <c r="H148" s="24"/>
      <c r="I148" s="24"/>
      <c r="J148" s="24"/>
      <c r="K148" s="46"/>
      <c r="L148" s="24"/>
    </row>
    <row r="149" spans="1:12" ht="25.5">
      <c r="A149" s="19"/>
      <c r="B149" s="20"/>
      <c r="C149" s="21"/>
      <c r="D149" s="25" t="s">
        <v>41</v>
      </c>
      <c r="E149" s="58" t="s">
        <v>120</v>
      </c>
      <c r="F149" s="24">
        <v>90</v>
      </c>
      <c r="G149" s="24">
        <v>10.57</v>
      </c>
      <c r="H149" s="24">
        <v>11.02</v>
      </c>
      <c r="I149" s="24">
        <v>5.82</v>
      </c>
      <c r="J149" s="24">
        <v>164.64</v>
      </c>
      <c r="K149" s="60" t="s">
        <v>122</v>
      </c>
      <c r="L149" s="24"/>
    </row>
    <row r="150" spans="1:12" ht="25.5">
      <c r="A150" s="19"/>
      <c r="B150" s="20"/>
      <c r="C150" s="21"/>
      <c r="D150" s="25" t="s">
        <v>44</v>
      </c>
      <c r="E150" s="58" t="s">
        <v>110</v>
      </c>
      <c r="F150" s="24">
        <v>150</v>
      </c>
      <c r="G150" s="24">
        <v>6.42</v>
      </c>
      <c r="H150" s="24">
        <v>2.86</v>
      </c>
      <c r="I150" s="24">
        <v>33.15</v>
      </c>
      <c r="J150" s="24">
        <v>184.5</v>
      </c>
      <c r="K150" s="60" t="s">
        <v>56</v>
      </c>
      <c r="L150" s="24"/>
    </row>
    <row r="151" spans="1:12" ht="25.5">
      <c r="A151" s="19"/>
      <c r="B151" s="20"/>
      <c r="C151" s="21"/>
      <c r="D151" s="25" t="s">
        <v>47</v>
      </c>
      <c r="E151" s="58" t="s">
        <v>78</v>
      </c>
      <c r="F151" s="24">
        <v>180</v>
      </c>
      <c r="G151" s="24">
        <v>0.09</v>
      </c>
      <c r="H151" s="24">
        <v>0</v>
      </c>
      <c r="I151" s="24">
        <v>21.78</v>
      </c>
      <c r="J151" s="24">
        <v>83.7</v>
      </c>
      <c r="K151" s="60" t="s">
        <v>123</v>
      </c>
      <c r="L151" s="24"/>
    </row>
    <row r="152" spans="1:12" ht="25.5">
      <c r="A152" s="19"/>
      <c r="B152" s="20"/>
      <c r="C152" s="21"/>
      <c r="D152" s="25" t="s">
        <v>50</v>
      </c>
      <c r="E152" s="58" t="s">
        <v>51</v>
      </c>
      <c r="F152" s="24">
        <v>30</v>
      </c>
      <c r="G152" s="24">
        <v>2.5</v>
      </c>
      <c r="H152" s="24">
        <v>0.96</v>
      </c>
      <c r="I152" s="24">
        <v>13.46</v>
      </c>
      <c r="J152" s="24">
        <v>72.5</v>
      </c>
      <c r="K152" s="60" t="s">
        <v>124</v>
      </c>
      <c r="L152" s="24"/>
    </row>
    <row r="153" spans="1:12" ht="15">
      <c r="A153" s="19"/>
      <c r="B153" s="20"/>
      <c r="C153" s="21"/>
      <c r="D153" s="25" t="s">
        <v>53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510</v>
      </c>
      <c r="G156" s="31">
        <f t="shared" ref="G156:J156" si="72">SUM(G147:G155)</f>
        <v>20.220000000000002</v>
      </c>
      <c r="H156" s="31">
        <f t="shared" si="72"/>
        <v>14.939999999999998</v>
      </c>
      <c r="I156" s="31">
        <f t="shared" si="72"/>
        <v>79.319999999999993</v>
      </c>
      <c r="J156" s="31">
        <f t="shared" si="72"/>
        <v>529.28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54</v>
      </c>
      <c r="D157" s="55"/>
      <c r="E157" s="37"/>
      <c r="F157" s="38">
        <f>F146+F156</f>
        <v>1015</v>
      </c>
      <c r="G157" s="38">
        <f t="shared" ref="G157" si="74">G146+G156</f>
        <v>34.430000000000007</v>
      </c>
      <c r="H157" s="38">
        <f t="shared" ref="H157" si="75">H146+H156</f>
        <v>34.14</v>
      </c>
      <c r="I157" s="38">
        <f t="shared" ref="I157" si="76">I146+I156</f>
        <v>166.70499999999998</v>
      </c>
      <c r="J157" s="38">
        <f t="shared" ref="J157:L157" si="77">J146+J156</f>
        <v>1109.78</v>
      </c>
      <c r="K157" s="38"/>
      <c r="L157" s="38">
        <f t="shared" si="77"/>
        <v>0</v>
      </c>
    </row>
    <row r="158" spans="1:12" ht="25.5">
      <c r="A158" s="13">
        <v>2</v>
      </c>
      <c r="B158" s="14">
        <v>4</v>
      </c>
      <c r="C158" s="15" t="s">
        <v>24</v>
      </c>
      <c r="D158" s="16" t="s">
        <v>25</v>
      </c>
      <c r="E158" s="57" t="s">
        <v>84</v>
      </c>
      <c r="F158" s="18">
        <v>200</v>
      </c>
      <c r="G158" s="18">
        <v>6.03</v>
      </c>
      <c r="H158" s="18">
        <v>3.47</v>
      </c>
      <c r="I158" s="18">
        <v>32.25</v>
      </c>
      <c r="J158" s="18">
        <v>185</v>
      </c>
      <c r="K158" s="59" t="s">
        <v>126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25.5">
      <c r="A160" s="19"/>
      <c r="B160" s="20"/>
      <c r="C160" s="21"/>
      <c r="D160" s="25" t="s">
        <v>28</v>
      </c>
      <c r="E160" s="58" t="s">
        <v>29</v>
      </c>
      <c r="F160" s="24">
        <v>215</v>
      </c>
      <c r="G160" s="24">
        <v>7.0000000000000007E-2</v>
      </c>
      <c r="H160" s="24">
        <v>0.02</v>
      </c>
      <c r="I160" s="24">
        <v>15</v>
      </c>
      <c r="J160" s="24">
        <v>60</v>
      </c>
      <c r="K160" s="60" t="s">
        <v>73</v>
      </c>
      <c r="L160" s="24"/>
    </row>
    <row r="161" spans="1:12" ht="25.5">
      <c r="A161" s="19"/>
      <c r="B161" s="20"/>
      <c r="C161" s="21"/>
      <c r="D161" s="25" t="s">
        <v>31</v>
      </c>
      <c r="E161" s="58" t="s">
        <v>85</v>
      </c>
      <c r="F161" s="24">
        <v>75</v>
      </c>
      <c r="G161" s="24">
        <v>5.93</v>
      </c>
      <c r="H161" s="24">
        <v>6.09</v>
      </c>
      <c r="I161" s="24">
        <v>33.36</v>
      </c>
      <c r="J161" s="24">
        <v>212.25</v>
      </c>
      <c r="K161" s="60" t="s">
        <v>58</v>
      </c>
      <c r="L161" s="24"/>
    </row>
    <row r="162" spans="1:12" ht="15">
      <c r="A162" s="19"/>
      <c r="B162" s="20"/>
      <c r="C162" s="21"/>
      <c r="D162" s="25" t="s">
        <v>34</v>
      </c>
      <c r="E162" s="23"/>
      <c r="F162" s="24"/>
      <c r="G162" s="24"/>
      <c r="H162" s="24"/>
      <c r="I162" s="24"/>
      <c r="J162" s="24"/>
      <c r="K162" s="46"/>
      <c r="L162" s="24"/>
    </row>
    <row r="163" spans="1:12" ht="25.5">
      <c r="A163" s="19"/>
      <c r="B163" s="20"/>
      <c r="C163" s="21"/>
      <c r="D163" s="22"/>
      <c r="E163" s="58" t="s">
        <v>59</v>
      </c>
      <c r="F163" s="24">
        <v>10</v>
      </c>
      <c r="G163" s="24">
        <v>2.3199999999999998</v>
      </c>
      <c r="H163" s="24">
        <v>2.95</v>
      </c>
      <c r="I163" s="24">
        <v>0</v>
      </c>
      <c r="J163" s="24">
        <v>36</v>
      </c>
      <c r="K163" s="60" t="s">
        <v>60</v>
      </c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500</v>
      </c>
      <c r="G165" s="31">
        <f t="shared" ref="G165:J165" si="78">SUM(G158:G164)</f>
        <v>14.350000000000001</v>
      </c>
      <c r="H165" s="31">
        <f t="shared" si="78"/>
        <v>12.530000000000001</v>
      </c>
      <c r="I165" s="31">
        <f t="shared" si="78"/>
        <v>80.61</v>
      </c>
      <c r="J165" s="31">
        <f t="shared" si="78"/>
        <v>493.25</v>
      </c>
      <c r="K165" s="47"/>
      <c r="L165" s="31">
        <f t="shared" ref="L165" si="79">SUM(L158:L164)</f>
        <v>0</v>
      </c>
    </row>
    <row r="166" spans="1:12" ht="25.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58" t="s">
        <v>75</v>
      </c>
      <c r="F166" s="24">
        <v>60</v>
      </c>
      <c r="G166" s="24">
        <v>0.84</v>
      </c>
      <c r="H166" s="24">
        <v>6</v>
      </c>
      <c r="I166" s="24">
        <v>4.37</v>
      </c>
      <c r="J166" s="24">
        <v>75.06</v>
      </c>
      <c r="K166" s="60" t="s">
        <v>127</v>
      </c>
      <c r="L166" s="24"/>
    </row>
    <row r="167" spans="1:12" ht="15">
      <c r="A167" s="19"/>
      <c r="B167" s="20"/>
      <c r="C167" s="21"/>
      <c r="D167" s="25" t="s">
        <v>40</v>
      </c>
      <c r="E167" s="23"/>
      <c r="F167" s="24"/>
      <c r="G167" s="24"/>
      <c r="H167" s="24"/>
      <c r="I167" s="24"/>
      <c r="J167" s="24"/>
      <c r="K167" s="46"/>
      <c r="L167" s="24"/>
    </row>
    <row r="168" spans="1:12" ht="25.5">
      <c r="A168" s="19"/>
      <c r="B168" s="20"/>
      <c r="C168" s="21"/>
      <c r="D168" s="25" t="s">
        <v>41</v>
      </c>
      <c r="E168" s="58" t="s">
        <v>125</v>
      </c>
      <c r="F168" s="24">
        <v>90</v>
      </c>
      <c r="G168" s="24">
        <v>8.58</v>
      </c>
      <c r="H168" s="24">
        <v>9.64</v>
      </c>
      <c r="I168" s="24">
        <v>9.36</v>
      </c>
      <c r="J168" s="24">
        <v>160</v>
      </c>
      <c r="K168" s="60" t="s">
        <v>80</v>
      </c>
      <c r="L168" s="24"/>
    </row>
    <row r="169" spans="1:12" ht="25.5">
      <c r="A169" s="19"/>
      <c r="B169" s="20"/>
      <c r="C169" s="21"/>
      <c r="D169" s="25" t="s">
        <v>44</v>
      </c>
      <c r="E169" s="58" t="s">
        <v>65</v>
      </c>
      <c r="F169" s="24">
        <v>150</v>
      </c>
      <c r="G169" s="24">
        <v>3.06</v>
      </c>
      <c r="H169" s="24">
        <v>4.8</v>
      </c>
      <c r="I169" s="24">
        <v>20.440000000000001</v>
      </c>
      <c r="J169" s="24">
        <v>137.30000000000001</v>
      </c>
      <c r="K169" s="60" t="s">
        <v>66</v>
      </c>
      <c r="L169" s="24"/>
    </row>
    <row r="170" spans="1:12" ht="25.5">
      <c r="A170" s="19"/>
      <c r="B170" s="20"/>
      <c r="C170" s="21"/>
      <c r="D170" s="25" t="s">
        <v>47</v>
      </c>
      <c r="E170" s="58" t="s">
        <v>95</v>
      </c>
      <c r="F170" s="24">
        <v>180</v>
      </c>
      <c r="G170" s="24">
        <v>0.14399999999999999</v>
      </c>
      <c r="H170" s="24">
        <v>0.14399999999999999</v>
      </c>
      <c r="I170" s="24">
        <v>25.09</v>
      </c>
      <c r="J170" s="24">
        <v>103.14</v>
      </c>
      <c r="K170" s="60" t="s">
        <v>101</v>
      </c>
      <c r="L170" s="24"/>
    </row>
    <row r="171" spans="1:12" ht="25.5">
      <c r="A171" s="19"/>
      <c r="B171" s="20"/>
      <c r="C171" s="21"/>
      <c r="D171" s="25" t="s">
        <v>50</v>
      </c>
      <c r="E171" s="58" t="s">
        <v>51</v>
      </c>
      <c r="F171" s="24">
        <v>30</v>
      </c>
      <c r="G171" s="24">
        <v>2.5</v>
      </c>
      <c r="H171" s="24">
        <v>0.96</v>
      </c>
      <c r="I171" s="24">
        <v>13.46</v>
      </c>
      <c r="J171" s="24">
        <v>72.5</v>
      </c>
      <c r="K171" s="60" t="s">
        <v>83</v>
      </c>
      <c r="L171" s="24"/>
    </row>
    <row r="172" spans="1:12" ht="15">
      <c r="A172" s="19"/>
      <c r="B172" s="20"/>
      <c r="C172" s="21"/>
      <c r="D172" s="25" t="s">
        <v>53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510</v>
      </c>
      <c r="G175" s="31">
        <f t="shared" ref="G175:J175" si="80">SUM(G166:G174)</f>
        <v>15.124000000000001</v>
      </c>
      <c r="H175" s="31">
        <f t="shared" si="80"/>
        <v>21.544</v>
      </c>
      <c r="I175" s="31">
        <f t="shared" si="80"/>
        <v>72.72</v>
      </c>
      <c r="J175" s="31">
        <f t="shared" si="80"/>
        <v>548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54</v>
      </c>
      <c r="D176" s="55"/>
      <c r="E176" s="37"/>
      <c r="F176" s="38">
        <f>F165+F175</f>
        <v>1010</v>
      </c>
      <c r="G176" s="38">
        <f t="shared" ref="G176" si="82">G165+G175</f>
        <v>29.474000000000004</v>
      </c>
      <c r="H176" s="38">
        <f t="shared" ref="H176" si="83">H165+H175</f>
        <v>34.073999999999998</v>
      </c>
      <c r="I176" s="38">
        <f t="shared" ref="I176" si="84">I165+I175</f>
        <v>153.32999999999998</v>
      </c>
      <c r="J176" s="38">
        <f t="shared" ref="J176:L176" si="85">J165+J175</f>
        <v>1041.25</v>
      </c>
      <c r="K176" s="38"/>
      <c r="L176" s="38">
        <f t="shared" si="85"/>
        <v>0</v>
      </c>
    </row>
    <row r="177" spans="1:12" ht="25.5">
      <c r="A177" s="13">
        <v>2</v>
      </c>
      <c r="B177" s="14">
        <v>5</v>
      </c>
      <c r="C177" s="15" t="s">
        <v>24</v>
      </c>
      <c r="D177" s="16" t="s">
        <v>25</v>
      </c>
      <c r="E177" s="57" t="s">
        <v>94</v>
      </c>
      <c r="F177" s="61">
        <v>220</v>
      </c>
      <c r="G177" s="18">
        <v>6.52</v>
      </c>
      <c r="H177" s="18">
        <v>3.95</v>
      </c>
      <c r="I177" s="18">
        <v>47.1</v>
      </c>
      <c r="J177" s="18">
        <v>250.8</v>
      </c>
      <c r="K177" s="59" t="s">
        <v>100</v>
      </c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25.5">
      <c r="A179" s="19"/>
      <c r="B179" s="20"/>
      <c r="C179" s="21"/>
      <c r="D179" s="25" t="s">
        <v>28</v>
      </c>
      <c r="E179" s="58" t="s">
        <v>29</v>
      </c>
      <c r="F179" s="24">
        <v>215</v>
      </c>
      <c r="G179" s="24">
        <v>7.0000000000000007E-2</v>
      </c>
      <c r="H179" s="24">
        <v>0.02</v>
      </c>
      <c r="I179" s="24">
        <v>15</v>
      </c>
      <c r="J179" s="24">
        <v>60</v>
      </c>
      <c r="K179" s="60" t="s">
        <v>73</v>
      </c>
      <c r="L179" s="24"/>
    </row>
    <row r="180" spans="1:12" ht="25.5">
      <c r="A180" s="19"/>
      <c r="B180" s="20"/>
      <c r="C180" s="21"/>
      <c r="D180" s="25" t="s">
        <v>31</v>
      </c>
      <c r="E180" s="58" t="s">
        <v>51</v>
      </c>
      <c r="F180" s="24">
        <v>60</v>
      </c>
      <c r="G180" s="24">
        <v>5</v>
      </c>
      <c r="H180" s="24">
        <v>1.92</v>
      </c>
      <c r="I180" s="24">
        <v>26.92</v>
      </c>
      <c r="J180" s="24">
        <v>145</v>
      </c>
      <c r="K180" s="60" t="s">
        <v>83</v>
      </c>
      <c r="L180" s="24"/>
    </row>
    <row r="181" spans="1:12" ht="15">
      <c r="A181" s="19"/>
      <c r="B181" s="20"/>
      <c r="C181" s="21"/>
      <c r="D181" s="25" t="s">
        <v>34</v>
      </c>
      <c r="E181" s="23"/>
      <c r="F181" s="24"/>
      <c r="G181" s="24"/>
      <c r="H181" s="24"/>
      <c r="I181" s="24"/>
      <c r="J181" s="24"/>
      <c r="K181" s="46"/>
      <c r="L181" s="24"/>
    </row>
    <row r="182" spans="1:12" ht="25.5">
      <c r="A182" s="19"/>
      <c r="B182" s="20"/>
      <c r="C182" s="21"/>
      <c r="D182" s="22"/>
      <c r="E182" s="58" t="s">
        <v>91</v>
      </c>
      <c r="F182" s="24">
        <v>5</v>
      </c>
      <c r="G182" s="24">
        <v>0.04</v>
      </c>
      <c r="H182" s="24">
        <v>3.63</v>
      </c>
      <c r="I182" s="24">
        <v>6.5000000000000002E-2</v>
      </c>
      <c r="J182" s="24">
        <v>33</v>
      </c>
      <c r="K182" s="60" t="s">
        <v>97</v>
      </c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 t="shared" ref="G184:J184" si="86">SUM(G177:G183)</f>
        <v>11.629999999999999</v>
      </c>
      <c r="H184" s="31">
        <f t="shared" si="86"/>
        <v>9.52</v>
      </c>
      <c r="I184" s="31">
        <f t="shared" si="86"/>
        <v>89.085000000000008</v>
      </c>
      <c r="J184" s="31">
        <f t="shared" si="86"/>
        <v>488.8</v>
      </c>
      <c r="K184" s="47"/>
      <c r="L184" s="31">
        <f t="shared" ref="L184" si="87">SUM(L177:L183)</f>
        <v>0</v>
      </c>
    </row>
    <row r="185" spans="1:12" ht="25.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58" t="s">
        <v>61</v>
      </c>
      <c r="F185" s="24">
        <v>60</v>
      </c>
      <c r="G185" s="24">
        <v>0.79</v>
      </c>
      <c r="H185" s="24">
        <v>1.95</v>
      </c>
      <c r="I185" s="24">
        <v>3.88</v>
      </c>
      <c r="J185" s="24">
        <v>36.24</v>
      </c>
      <c r="K185" s="60" t="s">
        <v>62</v>
      </c>
      <c r="L185" s="24"/>
    </row>
    <row r="186" spans="1:12" ht="15">
      <c r="A186" s="19"/>
      <c r="B186" s="20"/>
      <c r="C186" s="21"/>
      <c r="D186" s="25" t="s">
        <v>40</v>
      </c>
      <c r="E186" s="23"/>
      <c r="F186" s="24"/>
      <c r="G186" s="24"/>
      <c r="H186" s="24"/>
      <c r="I186" s="24"/>
      <c r="J186" s="24"/>
      <c r="K186" s="46"/>
      <c r="L186" s="24"/>
    </row>
    <row r="187" spans="1:12" ht="25.5">
      <c r="A187" s="19"/>
      <c r="B187" s="20"/>
      <c r="C187" s="21"/>
      <c r="D187" s="25" t="s">
        <v>41</v>
      </c>
      <c r="E187" s="58" t="s">
        <v>63</v>
      </c>
      <c r="F187" s="24">
        <v>90</v>
      </c>
      <c r="G187" s="24">
        <v>11.18</v>
      </c>
      <c r="H187" s="24">
        <v>14.23</v>
      </c>
      <c r="I187" s="24">
        <v>2.86</v>
      </c>
      <c r="J187" s="24">
        <v>184.32</v>
      </c>
      <c r="K187" s="60" t="s">
        <v>64</v>
      </c>
      <c r="L187" s="24"/>
    </row>
    <row r="188" spans="1:12" ht="25.5">
      <c r="A188" s="19"/>
      <c r="B188" s="20"/>
      <c r="C188" s="21"/>
      <c r="D188" s="25" t="s">
        <v>44</v>
      </c>
      <c r="E188" s="58" t="s">
        <v>77</v>
      </c>
      <c r="F188" s="24">
        <v>150</v>
      </c>
      <c r="G188" s="24">
        <v>5.52</v>
      </c>
      <c r="H188" s="24">
        <v>4.5199999999999996</v>
      </c>
      <c r="I188" s="24">
        <v>26.45</v>
      </c>
      <c r="J188" s="24">
        <v>168.5</v>
      </c>
      <c r="K188" s="60" t="s">
        <v>81</v>
      </c>
      <c r="L188" s="24"/>
    </row>
    <row r="189" spans="1:12" ht="25.5">
      <c r="A189" s="19"/>
      <c r="B189" s="20"/>
      <c r="C189" s="21"/>
      <c r="D189" s="25" t="s">
        <v>47</v>
      </c>
      <c r="E189" s="58" t="s">
        <v>67</v>
      </c>
      <c r="F189" s="24">
        <v>180</v>
      </c>
      <c r="G189" s="24">
        <v>0.59</v>
      </c>
      <c r="H189" s="24">
        <v>8.1000000000000003E-2</v>
      </c>
      <c r="I189" s="24">
        <v>28.81</v>
      </c>
      <c r="J189" s="24">
        <v>119.5</v>
      </c>
      <c r="K189" s="60" t="s">
        <v>68</v>
      </c>
      <c r="L189" s="24"/>
    </row>
    <row r="190" spans="1:12" ht="25.5">
      <c r="A190" s="19"/>
      <c r="B190" s="20"/>
      <c r="C190" s="21"/>
      <c r="D190" s="25" t="s">
        <v>50</v>
      </c>
      <c r="E190" s="58" t="s">
        <v>51</v>
      </c>
      <c r="F190" s="24">
        <v>30</v>
      </c>
      <c r="G190" s="24">
        <v>2.5</v>
      </c>
      <c r="H190" s="24">
        <v>0.96</v>
      </c>
      <c r="I190" s="24">
        <v>13.46</v>
      </c>
      <c r="J190" s="24">
        <v>72.5</v>
      </c>
      <c r="K190" s="60" t="s">
        <v>83</v>
      </c>
      <c r="L190" s="24"/>
    </row>
    <row r="191" spans="1:12" ht="15">
      <c r="A191" s="19"/>
      <c r="B191" s="20"/>
      <c r="C191" s="21"/>
      <c r="D191" s="25" t="s">
        <v>53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510</v>
      </c>
      <c r="G194" s="31">
        <f t="shared" ref="G194:J194" si="88">SUM(G185:G193)</f>
        <v>20.58</v>
      </c>
      <c r="H194" s="31">
        <f t="shared" si="88"/>
        <v>21.741</v>
      </c>
      <c r="I194" s="31">
        <f t="shared" si="88"/>
        <v>75.460000000000008</v>
      </c>
      <c r="J194" s="31">
        <f t="shared" si="88"/>
        <v>581.05999999999995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54</v>
      </c>
      <c r="D195" s="55"/>
      <c r="E195" s="37"/>
      <c r="F195" s="38">
        <f>F184+F194</f>
        <v>1010</v>
      </c>
      <c r="G195" s="38">
        <f t="shared" ref="G195" si="90">G184+G194</f>
        <v>32.209999999999994</v>
      </c>
      <c r="H195" s="38">
        <f t="shared" ref="H195" si="91">H184+H194</f>
        <v>31.260999999999999</v>
      </c>
      <c r="I195" s="38">
        <f t="shared" ref="I195" si="92">I184+I194</f>
        <v>164.54500000000002</v>
      </c>
      <c r="J195" s="38">
        <f t="shared" ref="J195:L195" si="93">J184+J194</f>
        <v>1069.8599999999999</v>
      </c>
      <c r="K195" s="38"/>
      <c r="L195" s="38">
        <f t="shared" si="93"/>
        <v>0</v>
      </c>
    </row>
    <row r="196" spans="1:12">
      <c r="A196" s="48"/>
      <c r="B196" s="49"/>
      <c r="C196" s="56" t="s">
        <v>69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1017.5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32.259599999999999</v>
      </c>
      <c r="H196" s="50">
        <f t="shared" si="94"/>
        <v>31.976900000000001</v>
      </c>
      <c r="I196" s="50">
        <f t="shared" si="94"/>
        <v>165.8005</v>
      </c>
      <c r="J196" s="50">
        <f t="shared" si="94"/>
        <v>1084.3350000000003</v>
      </c>
      <c r="K196" s="50"/>
      <c r="L196" s="5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2024-10-07T11:35:35Z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1049-11.2.0.8991</vt:lpwstr>
  </property>
</Properties>
</file>