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760" activeTab="5"/>
  </bookViews>
  <sheets>
    <sheet name="4 класс" sheetId="7" r:id="rId1"/>
    <sheet name="5 класс" sheetId="1" r:id="rId2"/>
    <sheet name="6 класс" sheetId="2" r:id="rId3"/>
    <sheet name="7 класс" sheetId="3" r:id="rId4"/>
    <sheet name="8 класс" sheetId="4" r:id="rId5"/>
    <sheet name="9 класс" sheetId="5" r:id="rId6"/>
    <sheet name="11 класс" sheetId="6" r:id="rId7"/>
  </sheets>
  <calcPr calcId="162913"/>
</workbook>
</file>

<file path=xl/calcChain.xml><?xml version="1.0" encoding="utf-8"?>
<calcChain xmlns="http://schemas.openxmlformats.org/spreadsheetml/2006/main">
  <c r="R43" i="6" l="1"/>
  <c r="T43" i="6" s="1"/>
  <c r="R42" i="6"/>
  <c r="T42" i="6" s="1"/>
  <c r="R41" i="6"/>
  <c r="T41" i="6" s="1"/>
  <c r="R40" i="6"/>
  <c r="T40" i="6" s="1"/>
  <c r="R39" i="6"/>
  <c r="T39" i="6" s="1"/>
  <c r="R38" i="6"/>
  <c r="T38" i="6" s="1"/>
  <c r="R37" i="6"/>
  <c r="T37" i="6" s="1"/>
  <c r="R36" i="6"/>
  <c r="T36" i="6" s="1"/>
  <c r="R35" i="6"/>
  <c r="T35" i="6" s="1"/>
  <c r="R34" i="6"/>
  <c r="T34" i="6" s="1"/>
  <c r="R33" i="6"/>
  <c r="T33" i="6" s="1"/>
  <c r="R32" i="6"/>
  <c r="T32" i="6" s="1"/>
  <c r="R31" i="6"/>
  <c r="T31" i="6" s="1"/>
  <c r="R30" i="6"/>
  <c r="T30" i="6" s="1"/>
  <c r="R29" i="6"/>
  <c r="T29" i="6" s="1"/>
  <c r="R28" i="6"/>
  <c r="T28" i="6" s="1"/>
  <c r="R27" i="6"/>
  <c r="T27" i="6" s="1"/>
  <c r="R26" i="6"/>
  <c r="T26" i="6" s="1"/>
  <c r="R25" i="6"/>
  <c r="T25" i="6" s="1"/>
  <c r="R24" i="6"/>
  <c r="T24" i="6" s="1"/>
  <c r="R23" i="6"/>
  <c r="T23" i="6" s="1"/>
  <c r="R22" i="6"/>
  <c r="T22" i="6" s="1"/>
  <c r="R21" i="6"/>
  <c r="T21" i="6" s="1"/>
  <c r="R20" i="6"/>
  <c r="T20" i="6" s="1"/>
  <c r="R19" i="6"/>
  <c r="T19" i="6" s="1"/>
  <c r="R18" i="6"/>
  <c r="T18" i="6" s="1"/>
  <c r="R17" i="6"/>
  <c r="T17" i="6" s="1"/>
  <c r="R16" i="6"/>
  <c r="T16" i="6" s="1"/>
  <c r="R32" i="5"/>
  <c r="T32" i="5" s="1"/>
  <c r="R31" i="5"/>
  <c r="T31" i="5" s="1"/>
  <c r="R30" i="5"/>
  <c r="T30" i="5" s="1"/>
  <c r="G30" i="5"/>
  <c r="R29" i="5"/>
  <c r="T29" i="5" s="1"/>
  <c r="Q28" i="5"/>
  <c r="N28" i="5"/>
  <c r="M28" i="5"/>
  <c r="K28" i="5"/>
  <c r="R28" i="5" s="1"/>
  <c r="T28" i="5" s="1"/>
  <c r="T27" i="5"/>
  <c r="M27" i="5"/>
  <c r="L27" i="5"/>
  <c r="K27" i="5"/>
  <c r="T26" i="5"/>
  <c r="R26" i="5"/>
  <c r="R25" i="5"/>
  <c r="T25" i="5" s="1"/>
  <c r="R24" i="5"/>
  <c r="T24" i="5" s="1"/>
  <c r="R23" i="5"/>
  <c r="T23" i="5" s="1"/>
  <c r="T22" i="5"/>
  <c r="R22" i="5"/>
  <c r="R21" i="5"/>
  <c r="T21" i="5" s="1"/>
  <c r="R20" i="5"/>
  <c r="T20" i="5" s="1"/>
  <c r="R19" i="5"/>
  <c r="T19" i="5" s="1"/>
  <c r="T18" i="5"/>
  <c r="R18" i="5"/>
  <c r="R17" i="5"/>
  <c r="T17" i="5" s="1"/>
  <c r="R16" i="5"/>
  <c r="T16" i="5" s="1"/>
  <c r="R50" i="4"/>
  <c r="T50" i="4" s="1"/>
  <c r="R49" i="4"/>
  <c r="T49" i="4" s="1"/>
  <c r="R48" i="4"/>
  <c r="T48" i="4" s="1"/>
  <c r="T47" i="4"/>
  <c r="R47" i="4"/>
  <c r="R46" i="4"/>
  <c r="T46" i="4" s="1"/>
  <c r="R45" i="4"/>
  <c r="T45" i="4" s="1"/>
  <c r="R44" i="4"/>
  <c r="T44" i="4" s="1"/>
  <c r="R43" i="4"/>
  <c r="T43" i="4" s="1"/>
  <c r="R42" i="4"/>
  <c r="T42" i="4" s="1"/>
  <c r="R41" i="4"/>
  <c r="T41" i="4" s="1"/>
  <c r="R40" i="4"/>
  <c r="T40" i="4" s="1"/>
  <c r="T39" i="4"/>
  <c r="R39" i="4"/>
  <c r="R38" i="4"/>
  <c r="T38" i="4" s="1"/>
  <c r="R37" i="4"/>
  <c r="T37" i="4" s="1"/>
  <c r="R36" i="4"/>
  <c r="T36" i="4" s="1"/>
  <c r="R35" i="4"/>
  <c r="T35" i="4" s="1"/>
  <c r="R34" i="4"/>
  <c r="T34" i="4" s="1"/>
  <c r="R33" i="4"/>
  <c r="T33" i="4" s="1"/>
  <c r="R32" i="4"/>
  <c r="T32" i="4" s="1"/>
  <c r="T31" i="4"/>
  <c r="R31" i="4"/>
  <c r="R30" i="4"/>
  <c r="T30" i="4" s="1"/>
  <c r="R29" i="4"/>
  <c r="T29" i="4" s="1"/>
  <c r="R28" i="4"/>
  <c r="T28" i="4" s="1"/>
  <c r="R27" i="4"/>
  <c r="T27" i="4" s="1"/>
  <c r="R26" i="4"/>
  <c r="T26" i="4" s="1"/>
  <c r="R25" i="4"/>
  <c r="T25" i="4" s="1"/>
  <c r="R24" i="4"/>
  <c r="T24" i="4" s="1"/>
  <c r="T23" i="4"/>
  <c r="R23" i="4"/>
  <c r="R22" i="4"/>
  <c r="T22" i="4" s="1"/>
  <c r="R21" i="4"/>
  <c r="T21" i="4" s="1"/>
  <c r="R20" i="4"/>
  <c r="T20" i="4" s="1"/>
  <c r="R19" i="4"/>
  <c r="T19" i="4" s="1"/>
  <c r="R18" i="4"/>
  <c r="T18" i="4" s="1"/>
  <c r="R17" i="4"/>
  <c r="T17" i="4" s="1"/>
  <c r="R16" i="4"/>
  <c r="T16" i="4" s="1"/>
  <c r="T75" i="3"/>
  <c r="R75" i="3"/>
  <c r="R74" i="3"/>
  <c r="T74" i="3" s="1"/>
  <c r="R73" i="3"/>
  <c r="T73" i="3" s="1"/>
  <c r="R72" i="3"/>
  <c r="T72" i="3" s="1"/>
  <c r="T71" i="3"/>
  <c r="R71" i="3"/>
  <c r="R70" i="3"/>
  <c r="T70" i="3" s="1"/>
  <c r="T69" i="3"/>
  <c r="R69" i="3"/>
  <c r="R68" i="3"/>
  <c r="T68" i="3" s="1"/>
  <c r="T67" i="3"/>
  <c r="R67" i="3"/>
  <c r="R66" i="3"/>
  <c r="T66" i="3" s="1"/>
  <c r="R65" i="3"/>
  <c r="T65" i="3" s="1"/>
  <c r="R64" i="3"/>
  <c r="T64" i="3" s="1"/>
  <c r="T63" i="3"/>
  <c r="R63" i="3"/>
  <c r="R62" i="3"/>
  <c r="T62" i="3" s="1"/>
  <c r="T61" i="3"/>
  <c r="R61" i="3"/>
  <c r="R60" i="3"/>
  <c r="T60" i="3" s="1"/>
  <c r="T59" i="3"/>
  <c r="R59" i="3"/>
  <c r="R58" i="3"/>
  <c r="T58" i="3" s="1"/>
  <c r="R57" i="3"/>
  <c r="T57" i="3" s="1"/>
  <c r="R56" i="3"/>
  <c r="T56" i="3" s="1"/>
  <c r="T55" i="3"/>
  <c r="R55" i="3"/>
  <c r="R54" i="3"/>
  <c r="T54" i="3" s="1"/>
  <c r="T53" i="3"/>
  <c r="R53" i="3"/>
  <c r="R52" i="3"/>
  <c r="T52" i="3" s="1"/>
  <c r="T51" i="3"/>
  <c r="R51" i="3"/>
  <c r="R50" i="3"/>
  <c r="T50" i="3" s="1"/>
  <c r="R49" i="3"/>
  <c r="T49" i="3" s="1"/>
  <c r="R48" i="3"/>
  <c r="T48" i="3" s="1"/>
  <c r="T47" i="3"/>
  <c r="R47" i="3"/>
  <c r="R46" i="3"/>
  <c r="T46" i="3" s="1"/>
  <c r="T45" i="3"/>
  <c r="R45" i="3"/>
  <c r="R44" i="3"/>
  <c r="T44" i="3" s="1"/>
  <c r="T43" i="3"/>
  <c r="R43" i="3"/>
  <c r="R42" i="3"/>
  <c r="T42" i="3" s="1"/>
  <c r="R41" i="3"/>
  <c r="T41" i="3" s="1"/>
  <c r="R40" i="3"/>
  <c r="T40" i="3" s="1"/>
  <c r="T39" i="3"/>
  <c r="R39" i="3"/>
  <c r="R38" i="3"/>
  <c r="T38" i="3" s="1"/>
  <c r="T37" i="3"/>
  <c r="R37" i="3"/>
  <c r="R36" i="3"/>
  <c r="T36" i="3" s="1"/>
  <c r="R35" i="3"/>
  <c r="T35" i="3" s="1"/>
  <c r="R34" i="3"/>
  <c r="T34" i="3" s="1"/>
  <c r="R33" i="3"/>
  <c r="T33" i="3" s="1"/>
  <c r="R32" i="3"/>
  <c r="T32" i="3" s="1"/>
  <c r="T31" i="3"/>
  <c r="R31" i="3"/>
  <c r="R30" i="3"/>
  <c r="T30" i="3" s="1"/>
  <c r="T29" i="3"/>
  <c r="R29" i="3"/>
  <c r="R28" i="3"/>
  <c r="T28" i="3" s="1"/>
  <c r="R27" i="3"/>
  <c r="T27" i="3" s="1"/>
  <c r="R26" i="3"/>
  <c r="T26" i="3" s="1"/>
  <c r="R25" i="3"/>
  <c r="T25" i="3" s="1"/>
  <c r="R24" i="3"/>
  <c r="T24" i="3" s="1"/>
  <c r="R23" i="3"/>
  <c r="T23" i="3" s="1"/>
  <c r="R22" i="3"/>
  <c r="T22" i="3" s="1"/>
  <c r="T21" i="3"/>
  <c r="R21" i="3"/>
  <c r="R20" i="3"/>
  <c r="T20" i="3" s="1"/>
  <c r="R19" i="3"/>
  <c r="T19" i="3" s="1"/>
  <c r="R18" i="3"/>
  <c r="T18" i="3" s="1"/>
  <c r="R17" i="3"/>
  <c r="T17" i="3" s="1"/>
  <c r="R16" i="3"/>
  <c r="T16" i="3" s="1"/>
  <c r="T106" i="2"/>
  <c r="R106" i="2"/>
  <c r="R105" i="2"/>
  <c r="T105" i="2" s="1"/>
  <c r="R104" i="2"/>
  <c r="T104" i="2" s="1"/>
  <c r="R103" i="2"/>
  <c r="T103" i="2" s="1"/>
  <c r="T102" i="2"/>
  <c r="R102" i="2"/>
  <c r="R101" i="2"/>
  <c r="T101" i="2" s="1"/>
  <c r="R100" i="2"/>
  <c r="T100" i="2" s="1"/>
  <c r="R99" i="2"/>
  <c r="T99" i="2" s="1"/>
  <c r="T98" i="2"/>
  <c r="R98" i="2"/>
  <c r="R97" i="2"/>
  <c r="T97" i="2" s="1"/>
  <c r="R96" i="2"/>
  <c r="T96" i="2" s="1"/>
  <c r="R95" i="2"/>
  <c r="T95" i="2" s="1"/>
  <c r="T94" i="2"/>
  <c r="R94" i="2"/>
  <c r="R93" i="2"/>
  <c r="T93" i="2" s="1"/>
  <c r="R92" i="2"/>
  <c r="T92" i="2" s="1"/>
  <c r="R91" i="2"/>
  <c r="T91" i="2" s="1"/>
  <c r="T90" i="2"/>
  <c r="R90" i="2"/>
  <c r="R89" i="2"/>
  <c r="T89" i="2" s="1"/>
  <c r="R88" i="2"/>
  <c r="T88" i="2" s="1"/>
  <c r="R87" i="2"/>
  <c r="T87" i="2" s="1"/>
  <c r="T86" i="2"/>
  <c r="R86" i="2"/>
  <c r="R85" i="2"/>
  <c r="T85" i="2" s="1"/>
  <c r="R84" i="2"/>
  <c r="T84" i="2" s="1"/>
  <c r="R83" i="2"/>
  <c r="T83" i="2" s="1"/>
  <c r="T82" i="2"/>
  <c r="R82" i="2"/>
  <c r="R81" i="2"/>
  <c r="T81" i="2" s="1"/>
  <c r="R80" i="2"/>
  <c r="T80" i="2" s="1"/>
  <c r="R79" i="2"/>
  <c r="T79" i="2" s="1"/>
  <c r="T78" i="2"/>
  <c r="R78" i="2"/>
  <c r="R77" i="2"/>
  <c r="T77" i="2" s="1"/>
  <c r="R76" i="2"/>
  <c r="T76" i="2" s="1"/>
  <c r="R75" i="2"/>
  <c r="T75" i="2" s="1"/>
  <c r="T74" i="2"/>
  <c r="R74" i="2"/>
  <c r="R73" i="2"/>
  <c r="T73" i="2" s="1"/>
  <c r="R72" i="2"/>
  <c r="T72" i="2" s="1"/>
  <c r="R71" i="2"/>
  <c r="T71" i="2" s="1"/>
  <c r="T70" i="2"/>
  <c r="R70" i="2"/>
  <c r="R69" i="2"/>
  <c r="T69" i="2" s="1"/>
  <c r="R68" i="2"/>
  <c r="T68" i="2" s="1"/>
  <c r="R67" i="2"/>
  <c r="T67" i="2" s="1"/>
  <c r="T66" i="2"/>
  <c r="R66" i="2"/>
  <c r="R65" i="2"/>
  <c r="T65" i="2" s="1"/>
  <c r="R64" i="2"/>
  <c r="T64" i="2" s="1"/>
  <c r="R63" i="2"/>
  <c r="T63" i="2" s="1"/>
  <c r="R62" i="2"/>
  <c r="T62" i="2" s="1"/>
  <c r="R61" i="2"/>
  <c r="T61" i="2" s="1"/>
  <c r="R60" i="2"/>
  <c r="T60" i="2" s="1"/>
  <c r="R59" i="2"/>
  <c r="T59" i="2" s="1"/>
  <c r="T58" i="2"/>
  <c r="R58" i="2"/>
  <c r="R57" i="2"/>
  <c r="T57" i="2" s="1"/>
  <c r="R56" i="2"/>
  <c r="T56" i="2" s="1"/>
  <c r="R55" i="2"/>
  <c r="T55" i="2" s="1"/>
  <c r="R54" i="2"/>
  <c r="T54" i="2" s="1"/>
  <c r="R53" i="2"/>
  <c r="T53" i="2" s="1"/>
  <c r="R52" i="2"/>
  <c r="T52" i="2" s="1"/>
  <c r="R51" i="2"/>
  <c r="T51" i="2" s="1"/>
  <c r="T50" i="2"/>
  <c r="R50" i="2"/>
  <c r="R49" i="2"/>
  <c r="T49" i="2" s="1"/>
  <c r="R48" i="2"/>
  <c r="T48" i="2" s="1"/>
  <c r="R47" i="2"/>
  <c r="T47" i="2" s="1"/>
  <c r="R46" i="2"/>
  <c r="T46" i="2" s="1"/>
  <c r="R45" i="2"/>
  <c r="T45" i="2" s="1"/>
  <c r="R44" i="2"/>
  <c r="T44" i="2" s="1"/>
  <c r="R43" i="2"/>
  <c r="T43" i="2" s="1"/>
  <c r="T42" i="2"/>
  <c r="R42" i="2"/>
  <c r="R41" i="2"/>
  <c r="T41" i="2" s="1"/>
  <c r="R40" i="2"/>
  <c r="T40" i="2" s="1"/>
  <c r="R39" i="2"/>
  <c r="T39" i="2" s="1"/>
  <c r="R38" i="2"/>
  <c r="T38" i="2" s="1"/>
  <c r="R37" i="2"/>
  <c r="T37" i="2" s="1"/>
  <c r="R36" i="2"/>
  <c r="T36" i="2" s="1"/>
  <c r="R35" i="2"/>
  <c r="T35" i="2" s="1"/>
  <c r="T34" i="2"/>
  <c r="R34" i="2"/>
  <c r="R33" i="2"/>
  <c r="T33" i="2" s="1"/>
  <c r="R32" i="2"/>
  <c r="T32" i="2" s="1"/>
  <c r="R31" i="2"/>
  <c r="T31" i="2" s="1"/>
  <c r="R30" i="2"/>
  <c r="T30" i="2" s="1"/>
  <c r="R29" i="2"/>
  <c r="T29" i="2" s="1"/>
  <c r="R28" i="2"/>
  <c r="T28" i="2" s="1"/>
  <c r="R27" i="2"/>
  <c r="T27" i="2" s="1"/>
  <c r="T26" i="2"/>
  <c r="R26" i="2"/>
  <c r="R25" i="2"/>
  <c r="T25" i="2" s="1"/>
  <c r="R24" i="2"/>
  <c r="T24" i="2" s="1"/>
  <c r="R23" i="2"/>
  <c r="T23" i="2" s="1"/>
  <c r="R22" i="2"/>
  <c r="T22" i="2" s="1"/>
  <c r="R21" i="2"/>
  <c r="T21" i="2" s="1"/>
  <c r="R20" i="2"/>
  <c r="T20" i="2" s="1"/>
  <c r="R19" i="2"/>
  <c r="T19" i="2" s="1"/>
  <c r="T18" i="2"/>
  <c r="R18" i="2"/>
  <c r="R17" i="2"/>
  <c r="T17" i="2" s="1"/>
  <c r="R16" i="2"/>
  <c r="T16" i="2" s="1"/>
  <c r="R65" i="1"/>
  <c r="T65" i="1" s="1"/>
  <c r="R64" i="1"/>
  <c r="T64" i="1" s="1"/>
  <c r="R63" i="1"/>
  <c r="T63" i="1" s="1"/>
  <c r="R62" i="1"/>
  <c r="T62" i="1" s="1"/>
  <c r="R61" i="1"/>
  <c r="T61" i="1" s="1"/>
  <c r="R60" i="1"/>
  <c r="T60" i="1" s="1"/>
  <c r="R59" i="1"/>
  <c r="T59" i="1" s="1"/>
  <c r="R58" i="1"/>
  <c r="T58" i="1" s="1"/>
  <c r="R57" i="1"/>
  <c r="T57" i="1" s="1"/>
  <c r="T56" i="1"/>
  <c r="R56" i="1"/>
  <c r="R55" i="1"/>
  <c r="T55" i="1" s="1"/>
  <c r="R54" i="1"/>
  <c r="T54" i="1" s="1"/>
  <c r="R53" i="1"/>
  <c r="T53" i="1" s="1"/>
  <c r="T52" i="1"/>
  <c r="R52" i="1"/>
  <c r="R51" i="1"/>
  <c r="T51" i="1" s="1"/>
  <c r="R50" i="1"/>
  <c r="T50" i="1" s="1"/>
  <c r="R49" i="1"/>
  <c r="T49" i="1" s="1"/>
  <c r="R48" i="1"/>
  <c r="T48" i="1" s="1"/>
  <c r="R47" i="1"/>
  <c r="T47" i="1" s="1"/>
  <c r="R46" i="1"/>
  <c r="T46" i="1" s="1"/>
  <c r="R45" i="1"/>
  <c r="T45" i="1" s="1"/>
  <c r="R44" i="1"/>
  <c r="T44" i="1" s="1"/>
  <c r="R43" i="1"/>
  <c r="T43" i="1" s="1"/>
  <c r="R42" i="1"/>
  <c r="T42" i="1" s="1"/>
  <c r="R41" i="1"/>
  <c r="T41" i="1" s="1"/>
  <c r="T40" i="1"/>
  <c r="R40" i="1"/>
  <c r="R39" i="1"/>
  <c r="T39" i="1" s="1"/>
  <c r="R38" i="1"/>
  <c r="T38" i="1" s="1"/>
  <c r="R37" i="1"/>
  <c r="T37" i="1" s="1"/>
  <c r="T36" i="1"/>
  <c r="R36" i="1"/>
  <c r="R35" i="1"/>
  <c r="T35" i="1" s="1"/>
  <c r="R34" i="1"/>
  <c r="T34" i="1" s="1"/>
  <c r="R33" i="1"/>
  <c r="T33" i="1" s="1"/>
  <c r="R32" i="1"/>
  <c r="T32" i="1" s="1"/>
  <c r="R31" i="1"/>
  <c r="T31" i="1" s="1"/>
  <c r="R30" i="1"/>
  <c r="T30" i="1" s="1"/>
  <c r="R29" i="1"/>
  <c r="T29" i="1" s="1"/>
  <c r="R28" i="1"/>
  <c r="T28" i="1" s="1"/>
  <c r="R27" i="1"/>
  <c r="T27" i="1" s="1"/>
  <c r="R26" i="1"/>
  <c r="T26" i="1" s="1"/>
  <c r="R25" i="1"/>
  <c r="T25" i="1" s="1"/>
  <c r="T24" i="1"/>
  <c r="R24" i="1"/>
  <c r="R23" i="1"/>
  <c r="T23" i="1" s="1"/>
  <c r="R22" i="1"/>
  <c r="T22" i="1" s="1"/>
  <c r="R21" i="1"/>
  <c r="T21" i="1" s="1"/>
  <c r="T20" i="1"/>
  <c r="R20" i="1"/>
  <c r="R19" i="1"/>
  <c r="T19" i="1" s="1"/>
  <c r="R18" i="1"/>
  <c r="T18" i="1" s="1"/>
  <c r="R17" i="1"/>
  <c r="T17" i="1" s="1"/>
  <c r="R16" i="1"/>
  <c r="T16" i="1" s="1"/>
</calcChain>
</file>

<file path=xl/sharedStrings.xml><?xml version="1.0" encoding="utf-8"?>
<sst xmlns="http://schemas.openxmlformats.org/spreadsheetml/2006/main" count="2886" uniqueCount="496">
  <si>
    <t>Протокол школьного этапа этапа всероссийской олимпиады школьников по русскому языку в 2024-2025 уч.г., 5 класс</t>
  </si>
  <si>
    <t>Количество участников: 50</t>
  </si>
  <si>
    <t>Дата проведения: 07.10.2024</t>
  </si>
  <si>
    <t>Место проведения: МБОУ "СОШ № 39" г. Чебоксары</t>
  </si>
  <si>
    <t>Председатель жюри: Захарова И. Л., учитель русского языка и литературы</t>
  </si>
  <si>
    <t>Члены жюри: Хвостова Е. И., учитель русского языка и литературы</t>
  </si>
  <si>
    <t>Волкова Н. А.,  учитель русского языка и литературы</t>
  </si>
  <si>
    <t>Тумакова Е. А.,  учитель русского языка и литературы</t>
  </si>
  <si>
    <t>Петухова К. Г.,  учитель русского языка и литературы</t>
  </si>
  <si>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</si>
  <si>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</si>
  <si>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</si>
  <si>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</si>
  <si>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</si>
  <si>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</si>
  <si>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</si>
  <si>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</si>
  <si>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</si>
  <si>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</si>
  <si>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</si>
  <si>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</si>
  <si>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</si>
  <si>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</si>
  <si>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</si>
  <si>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</si>
  <si>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</si>
  <si>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</si>
  <si>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</si>
  <si>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</si>
  <si>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</si>
  <si>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Р-5-38</t>
  </si>
  <si>
    <t>г. Чебоксары</t>
  </si>
  <si>
    <t>МБОУ "СОШ № 39" г.Чебоксары</t>
  </si>
  <si>
    <t>5В</t>
  </si>
  <si>
    <t>Тумакова Елена Алексеевна</t>
  </si>
  <si>
    <t>Р-5-55</t>
  </si>
  <si>
    <t>5Г</t>
  </si>
  <si>
    <t>Захарова Инна Леонидовна</t>
  </si>
  <si>
    <t>Р-5-56</t>
  </si>
  <si>
    <t>Р-5-46</t>
  </si>
  <si>
    <t>Р-5-49</t>
  </si>
  <si>
    <t>Р-5-45</t>
  </si>
  <si>
    <t>Р-5-51</t>
  </si>
  <si>
    <t>Р-5-22</t>
  </si>
  <si>
    <t>5Б</t>
  </si>
  <si>
    <t>Р-5-32</t>
  </si>
  <si>
    <t>Р-5-36</t>
  </si>
  <si>
    <t>Р-5-39</t>
  </si>
  <si>
    <t>Р-5-48</t>
  </si>
  <si>
    <t>Р-5-24</t>
  </si>
  <si>
    <t>Р-5-40</t>
  </si>
  <si>
    <t>Р-5-14</t>
  </si>
  <si>
    <t>Р-5-30</t>
  </si>
  <si>
    <t>Р-5-11</t>
  </si>
  <si>
    <t>5А</t>
  </si>
  <si>
    <t>Петухова Ксения Геннадьевна</t>
  </si>
  <si>
    <t>Р-5-4</t>
  </si>
  <si>
    <t>Р-5-15</t>
  </si>
  <si>
    <t>Р-5-6</t>
  </si>
  <si>
    <t>Р-5-9</t>
  </si>
  <si>
    <t>Р-5-28</t>
  </si>
  <si>
    <t>Р-5-31</t>
  </si>
  <si>
    <t>Р-5-3</t>
  </si>
  <si>
    <t>Р-5-34</t>
  </si>
  <si>
    <t>Р-5-42</t>
  </si>
  <si>
    <t>Р-5-43</t>
  </si>
  <si>
    <t>Р-5-54</t>
  </si>
  <si>
    <t>Р-5-27</t>
  </si>
  <si>
    <t>Р-5-44</t>
  </si>
  <si>
    <t>Р-5-17</t>
  </si>
  <si>
    <t>Р-5-26</t>
  </si>
  <si>
    <t>Р-5-8</t>
  </si>
  <si>
    <t>Р-5-12</t>
  </si>
  <si>
    <t>Р-5-13</t>
  </si>
  <si>
    <t>Р-5-29</t>
  </si>
  <si>
    <t>Р-5-2</t>
  </si>
  <si>
    <t>Р-5-5</t>
  </si>
  <si>
    <t>Р-5-23</t>
  </si>
  <si>
    <t>Р-5-16</t>
  </si>
  <si>
    <t>Р-5-35</t>
  </si>
  <si>
    <t>Р-5-47</t>
  </si>
  <si>
    <t>Р-5-25</t>
  </si>
  <si>
    <t>Р-5-33</t>
  </si>
  <si>
    <t>Р-5-41</t>
  </si>
  <si>
    <t>Р-5-50</t>
  </si>
  <si>
    <t>Р-5-7</t>
  </si>
  <si>
    <t>Р-5-37</t>
  </si>
  <si>
    <t>Р-5-18</t>
  </si>
  <si>
    <t>Р-5-57</t>
  </si>
  <si>
    <t xml:space="preserve">Председатель жюри: </t>
  </si>
  <si>
    <t>Члены жюри:</t>
  </si>
  <si>
    <t>Протокол школьного этапа этапа всероссийской олимпиады школьников по русскому языку в 2024-2025 уч.г., 6 класс</t>
  </si>
  <si>
    <t>Количество участников: 91</t>
  </si>
  <si>
    <t>Р-6-5</t>
  </si>
  <si>
    <t>6А</t>
  </si>
  <si>
    <t>Хвостова Елена Ивановна</t>
  </si>
  <si>
    <t>Р-6-10</t>
  </si>
  <si>
    <t>Р-6-94</t>
  </si>
  <si>
    <t>Р-6-7</t>
  </si>
  <si>
    <t>Р-6-12</t>
  </si>
  <si>
    <t>Р-6-73</t>
  </si>
  <si>
    <t>6В</t>
  </si>
  <si>
    <t>Р-6-83</t>
  </si>
  <si>
    <t>6Г</t>
  </si>
  <si>
    <t>Волкова Надежда Александровна</t>
  </si>
  <si>
    <t>Р-6-51</t>
  </si>
  <si>
    <t>Р-6-41</t>
  </si>
  <si>
    <t>6Б</t>
  </si>
  <si>
    <t>Р-6-1</t>
  </si>
  <si>
    <t>Р-6-40</t>
  </si>
  <si>
    <t>Р-6-36</t>
  </si>
  <si>
    <t>Р-6-64</t>
  </si>
  <si>
    <t>Р-6-74</t>
  </si>
  <si>
    <t>Р-6-14</t>
  </si>
  <si>
    <t>Р-6-63</t>
  </si>
  <si>
    <t>Р-6-3</t>
  </si>
  <si>
    <t>Р-6-57</t>
  </si>
  <si>
    <t>Р-6-11</t>
  </si>
  <si>
    <t>Р-6-15</t>
  </si>
  <si>
    <t>Р-6-20</t>
  </si>
  <si>
    <t>Р-6-39</t>
  </si>
  <si>
    <t>Р-6-18</t>
  </si>
  <si>
    <t>Р-6-66</t>
  </si>
  <si>
    <t>Р-6-19</t>
  </si>
  <si>
    <t>Р-6-58</t>
  </si>
  <si>
    <t>Р-6-81</t>
  </si>
  <si>
    <t>Р-6-82</t>
  </si>
  <si>
    <t>Р-6-6</t>
  </si>
  <si>
    <t>Р-6-8</t>
  </si>
  <si>
    <t>Р-6-9</t>
  </si>
  <si>
    <t>Р-6-22</t>
  </si>
  <si>
    <t>Р-6-75</t>
  </si>
  <si>
    <t>Р-6-77</t>
  </si>
  <si>
    <t>Р-6-91</t>
  </si>
  <si>
    <t>6Д</t>
  </si>
  <si>
    <t>Р-6-37</t>
  </si>
  <si>
    <t>Р-6-65</t>
  </si>
  <si>
    <t>Р-6-78</t>
  </si>
  <si>
    <t>Р-6-50</t>
  </si>
  <si>
    <t>Р-6-61</t>
  </si>
  <si>
    <t>Р-6-79</t>
  </si>
  <si>
    <t>Р-6-87</t>
  </si>
  <si>
    <t>Р-6-4</t>
  </si>
  <si>
    <t>Р-6-13</t>
  </si>
  <si>
    <t>Р-6-24</t>
  </si>
  <si>
    <t>Р-6-84</t>
  </si>
  <si>
    <t>Р-6-54</t>
  </si>
  <si>
    <t>Р-6-17</t>
  </si>
  <si>
    <t>Р-6-89</t>
  </si>
  <si>
    <t>Р-6-93</t>
  </si>
  <si>
    <t>Р-6-95</t>
  </si>
  <si>
    <t>Р-6-25</t>
  </si>
  <si>
    <t>Р-6-2</t>
  </si>
  <si>
    <t>Р-6-26</t>
  </si>
  <si>
    <t>Р-6-31</t>
  </si>
  <si>
    <t>Р-6-32</t>
  </si>
  <si>
    <t>Р-6-43</t>
  </si>
  <si>
    <t>Р-6-55</t>
  </si>
  <si>
    <t>Р-6-56</t>
  </si>
  <si>
    <t>Р-6-68</t>
  </si>
  <si>
    <t>Р-6-23</t>
  </si>
  <si>
    <t>Р-6-30</t>
  </si>
  <si>
    <t>Р-6-34</t>
  </si>
  <si>
    <t>Р-6-45</t>
  </si>
  <si>
    <t>Р-6-46</t>
  </si>
  <si>
    <t>Р-6-47</t>
  </si>
  <si>
    <t>Р-6-59</t>
  </si>
  <si>
    <t>Р-6-70</t>
  </si>
  <si>
    <t>Р-6-85</t>
  </si>
  <si>
    <t>Р-6-88</t>
  </si>
  <si>
    <t>Р-6-29</t>
  </si>
  <si>
    <t>Р-6-16</t>
  </si>
  <si>
    <t>Р-6-21</t>
  </si>
  <si>
    <t>Р-6-28</t>
  </si>
  <si>
    <t>Р-6-35</t>
  </si>
  <si>
    <t>Р-6-53</t>
  </si>
  <si>
    <t>Р-6-69</t>
  </si>
  <si>
    <t>Р-6-71</t>
  </si>
  <si>
    <t>Р-6-86</t>
  </si>
  <si>
    <t>Р-6-52</t>
  </si>
  <si>
    <t>Р-6-60</t>
  </si>
  <si>
    <t>Р-6-62</t>
  </si>
  <si>
    <t>Р-6-42</t>
  </si>
  <si>
    <t>Р-6-49</t>
  </si>
  <si>
    <t>Р-6-90</t>
  </si>
  <si>
    <t>Р-6-44</t>
  </si>
  <si>
    <t>Р-6-48</t>
  </si>
  <si>
    <t>Р-6-80</t>
  </si>
  <si>
    <t>Р-6-76</t>
  </si>
  <si>
    <t>Р-6-92</t>
  </si>
  <si>
    <t>Р-6-67</t>
  </si>
  <si>
    <t>Протокол школьного этапа этапа всероссийской олимпиады школьников по русскому языку в 2024-2025 уч.г., 7 класс</t>
  </si>
  <si>
    <t>Количество участников: 60</t>
  </si>
  <si>
    <t>Р-7-7</t>
  </si>
  <si>
    <t>7А</t>
  </si>
  <si>
    <t>Призер</t>
  </si>
  <si>
    <t>Р-7-11</t>
  </si>
  <si>
    <t>Р-7-4</t>
  </si>
  <si>
    <t>Р-7-5</t>
  </si>
  <si>
    <t>Р-7-9</t>
  </si>
  <si>
    <t>Р-7-6</t>
  </si>
  <si>
    <t>Р-7-21</t>
  </si>
  <si>
    <t>7Б</t>
  </si>
  <si>
    <t>Р-7-63</t>
  </si>
  <si>
    <t>7Г</t>
  </si>
  <si>
    <t>Р-7-60</t>
  </si>
  <si>
    <t>Р-7-64</t>
  </si>
  <si>
    <t>Р-7-61</t>
  </si>
  <si>
    <t>Р-7-10</t>
  </si>
  <si>
    <t>Р-7-42</t>
  </si>
  <si>
    <t>7В</t>
  </si>
  <si>
    <t>Р-7-67</t>
  </si>
  <si>
    <t>Р-7-22</t>
  </si>
  <si>
    <t>Р-7-19</t>
  </si>
  <si>
    <t>Р-7-56</t>
  </si>
  <si>
    <t>Р-7-13</t>
  </si>
  <si>
    <t>Р-7-55</t>
  </si>
  <si>
    <t>Р-7-59</t>
  </si>
  <si>
    <t>Р-7-57</t>
  </si>
  <si>
    <t>Р-7-65</t>
  </si>
  <si>
    <t>Р-7-66</t>
  </si>
  <si>
    <t>Р-7-14</t>
  </si>
  <si>
    <t>Р-7-68</t>
  </si>
  <si>
    <t>Р-7-3</t>
  </si>
  <si>
    <t>Р-7-12</t>
  </si>
  <si>
    <t>Р-7-20</t>
  </si>
  <si>
    <t>Р-7-30</t>
  </si>
  <si>
    <t>Р-7-50</t>
  </si>
  <si>
    <t>Р-7-15</t>
  </si>
  <si>
    <t>Р-7-25</t>
  </si>
  <si>
    <t>Р-7-38</t>
  </si>
  <si>
    <t>Р-7-62</t>
  </si>
  <si>
    <t>Р-7-32</t>
  </si>
  <si>
    <t>Р-7-40</t>
  </si>
  <si>
    <t>Р-7-51</t>
  </si>
  <si>
    <t>Р-7-28</t>
  </si>
  <si>
    <t>Р-7-48</t>
  </si>
  <si>
    <t>Р-7-41</t>
  </si>
  <si>
    <t>Р-7-49</t>
  </si>
  <si>
    <t>Р-7-35</t>
  </si>
  <si>
    <t>Р-7-52</t>
  </si>
  <si>
    <t>Р-7-26</t>
  </si>
  <si>
    <t>Р-7-43</t>
  </si>
  <si>
    <t>Р-7-53</t>
  </si>
  <si>
    <t>Р-7-1</t>
  </si>
  <si>
    <t>Р-7-33</t>
  </si>
  <si>
    <t>Р-7-31</t>
  </si>
  <si>
    <t>Р-7-27</t>
  </si>
  <si>
    <t>Р-7-37</t>
  </si>
  <si>
    <t>Р-7-34</t>
  </si>
  <si>
    <t>Р-7-2</t>
  </si>
  <si>
    <t>Р-7-39</t>
  </si>
  <si>
    <t>Р-7-54</t>
  </si>
  <si>
    <t>Р-7-46</t>
  </si>
  <si>
    <t>Р-7-29</t>
  </si>
  <si>
    <t>Р-7-23</t>
  </si>
  <si>
    <t>Р-7-36</t>
  </si>
  <si>
    <t>Р-7-45</t>
  </si>
  <si>
    <t>Протокол школьного этапа этапа всероссийской олимпиады школьников по русскому языку в 2024-2025 уч.г., 8 класс</t>
  </si>
  <si>
    <t>Количество участников: 35</t>
  </si>
  <si>
    <t>Р-8-28</t>
  </si>
  <si>
    <t>8Г</t>
  </si>
  <si>
    <t>Р-8-35</t>
  </si>
  <si>
    <t>Р-8-8</t>
  </si>
  <si>
    <t>8Б</t>
  </si>
  <si>
    <t>Р-8-6</t>
  </si>
  <si>
    <t>8А</t>
  </si>
  <si>
    <t>Р-8-38</t>
  </si>
  <si>
    <t>Р-8-3</t>
  </si>
  <si>
    <t>Р-8-7</t>
  </si>
  <si>
    <t>Р-8-40</t>
  </si>
  <si>
    <t>Р-8-34</t>
  </si>
  <si>
    <t>Р-8-39</t>
  </si>
  <si>
    <t>Р-8-20</t>
  </si>
  <si>
    <t>8В</t>
  </si>
  <si>
    <t>Р-8-31</t>
  </si>
  <si>
    <t>Р-8-2</t>
  </si>
  <si>
    <t>Р-8-4</t>
  </si>
  <si>
    <t>Р-8-1</t>
  </si>
  <si>
    <t>Р-8-9</t>
  </si>
  <si>
    <t>Р-8-24</t>
  </si>
  <si>
    <t>Р-8-5</t>
  </si>
  <si>
    <t>Р-8-27</t>
  </si>
  <si>
    <t>Р-8-32</t>
  </si>
  <si>
    <t>Р-8-26</t>
  </si>
  <si>
    <t>Р-8-18</t>
  </si>
  <si>
    <t>Р-8-10</t>
  </si>
  <si>
    <t>Р-8-22</t>
  </si>
  <si>
    <t>Р-8-12</t>
  </si>
  <si>
    <t>Р-8-19</t>
  </si>
  <si>
    <t>Р-8-13</t>
  </si>
  <si>
    <t>Р-8-23</t>
  </si>
  <si>
    <t>Р-8-16</t>
  </si>
  <si>
    <t>Р-8-14</t>
  </si>
  <si>
    <t>Р-8-15</t>
  </si>
  <si>
    <t>Р-8-25</t>
  </si>
  <si>
    <t>Р-8-17</t>
  </si>
  <si>
    <t>Р-8-21</t>
  </si>
  <si>
    <t>Р-8-11</t>
  </si>
  <si>
    <t>Протокол школьного этапа этапа всероссийской олимпиады школьников по русскому языку в 2024-2025 уч.г., 9 класс</t>
  </si>
  <si>
    <t>Количество участников: 17</t>
  </si>
  <si>
    <t>Р-9-11</t>
  </si>
  <si>
    <t>9Б</t>
  </si>
  <si>
    <t>Р-9-10</t>
  </si>
  <si>
    <t>Р-9-1</t>
  </si>
  <si>
    <t>9А</t>
  </si>
  <si>
    <t>Р-9-2</t>
  </si>
  <si>
    <t>Р-9-8</t>
  </si>
  <si>
    <t>Р-9-9</t>
  </si>
  <si>
    <t>Р-9-7</t>
  </si>
  <si>
    <t>Р-9-3</t>
  </si>
  <si>
    <t>Р-9-4</t>
  </si>
  <si>
    <t>Р-9-12</t>
  </si>
  <si>
    <t>Р-9-16</t>
  </si>
  <si>
    <t>9В</t>
  </si>
  <si>
    <t>Р-9-5</t>
  </si>
  <si>
    <t>Р-9-6</t>
  </si>
  <si>
    <t>Р-9-14</t>
  </si>
  <si>
    <t>Р-9-17</t>
  </si>
  <si>
    <t>Р-9-13</t>
  </si>
  <si>
    <t>Р-9-15</t>
  </si>
  <si>
    <t>Протокол школьного этапа этапа всероссийской олимпиады школьников по русскому языку в 2024-2025 уч.г., 11 класс</t>
  </si>
  <si>
    <t>Р-11-12</t>
  </si>
  <si>
    <t>11А</t>
  </si>
  <si>
    <t>Р-11-14</t>
  </si>
  <si>
    <t>Р-11-7</t>
  </si>
  <si>
    <t>Р-11-10</t>
  </si>
  <si>
    <t>Р-11-15</t>
  </si>
  <si>
    <t>Р-11-8</t>
  </si>
  <si>
    <t>Р-11-2</t>
  </si>
  <si>
    <t>Р-11-4</t>
  </si>
  <si>
    <t>Р-11-25</t>
  </si>
  <si>
    <t>Р-11-16</t>
  </si>
  <si>
    <t>Р-11-3</t>
  </si>
  <si>
    <t>Р-11-1</t>
  </si>
  <si>
    <t>Р-11-23</t>
  </si>
  <si>
    <t>Р-11-6</t>
  </si>
  <si>
    <t>Р-11-19</t>
  </si>
  <si>
    <t>Р-11-27</t>
  </si>
  <si>
    <t>Р-11-17</t>
  </si>
  <si>
    <t>Р-11-18</t>
  </si>
  <si>
    <t>Р-11-11</t>
  </si>
  <si>
    <t>Р-11-22</t>
  </si>
  <si>
    <t>Р-11-13</t>
  </si>
  <si>
    <t>Р-11-26</t>
  </si>
  <si>
    <t>Р-11-5</t>
  </si>
  <si>
    <t>Р-11-28</t>
  </si>
  <si>
    <t>Р-11-21</t>
  </si>
  <si>
    <t>Р-11-24</t>
  </si>
  <si>
    <t>Р-11-9</t>
  </si>
  <si>
    <t>Р-11-20</t>
  </si>
  <si>
    <t>Захарова И.Л.</t>
  </si>
  <si>
    <t>Хвостова Е.И.</t>
  </si>
  <si>
    <t>Петухова К.Г.</t>
  </si>
  <si>
    <t>Тумакова Л.А.</t>
  </si>
  <si>
    <t>Волкова Н.А.</t>
  </si>
  <si>
    <t>участник</t>
  </si>
  <si>
    <t>Победитель</t>
  </si>
  <si>
    <t>Участник</t>
  </si>
  <si>
    <t>Количество участников: 28</t>
  </si>
  <si>
    <t>Протокол школьного этапа этапа всероссийской олимпиады школьников по русскому языку в 2024-2025 уч.г., 4 класс</t>
  </si>
  <si>
    <t>Первова Светлана Николаева, учитель начальных классов МБОУ "СОШ № 39"</t>
  </si>
  <si>
    <t>Андреева Дарина Валерьяновна, учитель начальных классов МБОУ "СОШ № 39"</t>
  </si>
  <si>
    <t>Мусаткина Алена Николаевна, учитель начальных классов МБОУ "СОШ № 39"</t>
  </si>
  <si>
    <t>Класс</t>
  </si>
  <si>
    <t>итого баллов</t>
  </si>
  <si>
    <t>Эффективность участия                          (%)</t>
  </si>
  <si>
    <t>Р4-87</t>
  </si>
  <si>
    <t>Мусаткина Алена Николаевна</t>
  </si>
  <si>
    <t>4 В</t>
  </si>
  <si>
    <t>победитель</t>
  </si>
  <si>
    <t>Р4-91</t>
  </si>
  <si>
    <t>призер</t>
  </si>
  <si>
    <t>Р4-97</t>
  </si>
  <si>
    <t>Р4-88</t>
  </si>
  <si>
    <t>Р4-73</t>
  </si>
  <si>
    <t>Р4-20</t>
  </si>
  <si>
    <t>Пименова Анна Игоревна</t>
  </si>
  <si>
    <t>4 А</t>
  </si>
  <si>
    <t>Р4-28</t>
  </si>
  <si>
    <t>Р4-54</t>
  </si>
  <si>
    <t>Первова Светлана Николаевна</t>
  </si>
  <si>
    <t>4 Б</t>
  </si>
  <si>
    <t>Р4-63</t>
  </si>
  <si>
    <t>Р4-72</t>
  </si>
  <si>
    <t>Р4-38</t>
  </si>
  <si>
    <t>Р4-93</t>
  </si>
  <si>
    <t>Р4-60</t>
  </si>
  <si>
    <t>Р4-29</t>
  </si>
  <si>
    <t>Р4-92</t>
  </si>
  <si>
    <t>Р4-95</t>
  </si>
  <si>
    <t>Р4-101</t>
  </si>
  <si>
    <t>Р4-118</t>
  </si>
  <si>
    <t>4 Г</t>
  </si>
  <si>
    <t>Р4-40</t>
  </si>
  <si>
    <t>Р4-44</t>
  </si>
  <si>
    <t>Р4-69</t>
  </si>
  <si>
    <t>Р4-119</t>
  </si>
  <si>
    <t>Р4-5</t>
  </si>
  <si>
    <t>Р4-32</t>
  </si>
  <si>
    <t>Р4-47</t>
  </si>
  <si>
    <t>Р4-79</t>
  </si>
  <si>
    <t>Р4-85</t>
  </si>
  <si>
    <t>Р4-6</t>
  </si>
  <si>
    <t>Р4-21</t>
  </si>
  <si>
    <t>Р4-46</t>
  </si>
  <si>
    <t>Р4-49</t>
  </si>
  <si>
    <t>Р4-57</t>
  </si>
  <si>
    <t>Р4-59</t>
  </si>
  <si>
    <t>Р4-67</t>
  </si>
  <si>
    <t>Р4-105</t>
  </si>
  <si>
    <t>Р4-121</t>
  </si>
  <si>
    <t>Р4-2</t>
  </si>
  <si>
    <t>Р4-13</t>
  </si>
  <si>
    <t>Р4-33</t>
  </si>
  <si>
    <t>Р4-55</t>
  </si>
  <si>
    <t>Р4-75</t>
  </si>
  <si>
    <t>Р4-96</t>
  </si>
  <si>
    <t>Р4-100</t>
  </si>
  <si>
    <t>Р4-1</t>
  </si>
  <si>
    <t>Р4-7</t>
  </si>
  <si>
    <t>Р4-12</t>
  </si>
  <si>
    <t>Р4-25</t>
  </si>
  <si>
    <t>Р4-27</t>
  </si>
  <si>
    <t>Р4-35</t>
  </si>
  <si>
    <t>Р4-51</t>
  </si>
  <si>
    <t>Р4-53</t>
  </si>
  <si>
    <t>Р4-66</t>
  </si>
  <si>
    <t>Р4-77</t>
  </si>
  <si>
    <t>Р4-86</t>
  </si>
  <si>
    <t>Р4-26</t>
  </si>
  <si>
    <t>Р4-76</t>
  </si>
  <si>
    <t>Р4-34</t>
  </si>
  <si>
    <t>Р4-48</t>
  </si>
  <si>
    <t>Р4-58</t>
  </si>
  <si>
    <t>Р4-65</t>
  </si>
  <si>
    <t>Р4-74</t>
  </si>
  <si>
    <t>Р4-99</t>
  </si>
  <si>
    <t>Р4-111</t>
  </si>
  <si>
    <t>Р4-115</t>
  </si>
  <si>
    <t>Р4-116</t>
  </si>
  <si>
    <t>Р4-9</t>
  </si>
  <si>
    <t>Р4-18</t>
  </si>
  <si>
    <t>Р4-61</t>
  </si>
  <si>
    <t>Р4-90</t>
  </si>
  <si>
    <t>Р4-102</t>
  </si>
  <si>
    <t>Р4-8</t>
  </si>
  <si>
    <t>Р4-14</t>
  </si>
  <si>
    <t>Р4-16</t>
  </si>
  <si>
    <t>Р4-31</t>
  </si>
  <si>
    <t>Р4-45</t>
  </si>
  <si>
    <t>Р4-52</t>
  </si>
  <si>
    <t>Р4-68</t>
  </si>
  <si>
    <t>Р4-78</t>
  </si>
  <si>
    <t>Р4-80</t>
  </si>
  <si>
    <t>Р4-82</t>
  </si>
  <si>
    <t>Р4-83</t>
  </si>
  <si>
    <t>Р4-98</t>
  </si>
  <si>
    <t>Р4-114</t>
  </si>
  <si>
    <t>Р4-120</t>
  </si>
  <si>
    <t>Р4-22</t>
  </si>
  <si>
    <t>Р4-89</t>
  </si>
  <si>
    <t>Р4-94</t>
  </si>
  <si>
    <t>Р4-106</t>
  </si>
  <si>
    <t>Р4-110</t>
  </si>
  <si>
    <t>Р4-3</t>
  </si>
  <si>
    <t>Р4-4</t>
  </si>
  <si>
    <t>Р4-36</t>
  </si>
  <si>
    <t>Р4-37</t>
  </si>
  <si>
    <t>Р4-39</t>
  </si>
  <si>
    <t>Р4-41</t>
  </si>
  <si>
    <t>Р4-42</t>
  </si>
  <si>
    <t>Р4-43</t>
  </si>
  <si>
    <t>Р4-50</t>
  </si>
  <si>
    <t>Р4-56</t>
  </si>
  <si>
    <t>Р4-62</t>
  </si>
  <si>
    <t>Р4-64</t>
  </si>
  <si>
    <t>Р4-70</t>
  </si>
  <si>
    <t>Р4-71</t>
  </si>
  <si>
    <t>Р4-81</t>
  </si>
  <si>
    <t>Р4-84</t>
  </si>
  <si>
    <t>Р4-107</t>
  </si>
  <si>
    <t>Р4-108</t>
  </si>
  <si>
    <t>Р4-109</t>
  </si>
  <si>
    <t>Р4-112</t>
  </si>
  <si>
    <t>Р4-113</t>
  </si>
  <si>
    <t>Р4-117</t>
  </si>
  <si>
    <t>Маланьина Н. А.</t>
  </si>
  <si>
    <t>Пименова А. И.</t>
  </si>
  <si>
    <t>Первова С. Н.</t>
  </si>
  <si>
    <t>Андреева Д. В.</t>
  </si>
  <si>
    <t>Мусаткина А. Н.</t>
  </si>
  <si>
    <t>Количество участников: 111</t>
  </si>
  <si>
    <t>Место проведения: город Чебоксары МБОУ "СОШ№ 39"</t>
  </si>
  <si>
    <t xml:space="preserve">Председатель жюри: Маланьина Наталия Александровнаа, учитель начальных классов  МБОУ "СОШ № 39" </t>
  </si>
  <si>
    <t>Члены жюри: Пименова Анна Игоревна, учитель начальных классов МБОУ "СОШ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</si>
</sst>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9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b/>
      <sz val="11"/>
      <name val="Arial"/>
    </font>
    <font>
      <b/>
      <sz val="10"/>
      <name val="Arial"/>
    </font>
    <font>
      <b/>
      <sz val="10"/>
      <name val="Times New Roman"/>
    </font>
    <font>
      <sz val="9"/>
      <color theme="1"/>
      <name val="Times New Roman"/>
    </font>
    <font>
      <sz val="10"/>
      <name val="Times New Roman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3" borderId="0" applyNumberFormat="0" applyBorder="0" applyProtection="0"/>
    <xf numFmtId="0" fontId="16" fillId="0" borderId="0" applyNumberFormat="0" applyFill="0" applyBorder="0" applyProtection="0"/>
    <xf numFmtId="0" fontId="14" fillId="23" borderId="8" applyNumberFormat="0" applyFon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4" borderId="0" applyNumberFormat="0" applyBorder="0" applyProtection="0"/>
  </cellStyleXfs>
  <cellXfs count="54">
    <xf numFmtId="0" fontId="0" fillId="0" borderId="0" xfId="0"/>
    <xf numFmtId="0" fontId="20" fillId="0" borderId="0" xfId="38" applyFont="1" applyAlignment="1">
      <alignment horizontal="center" vertical="top" wrapText="1"/>
    </xf>
    <xf numFmtId="0" fontId="20" fillId="0" borderId="0" xfId="38" applyFont="1" applyAlignment="1">
      <alignment horizontal="left" wrapText="1"/>
    </xf>
    <xf numFmtId="0" fontId="14" fillId="0" borderId="0" xfId="38"/>
    <xf numFmtId="0" fontId="21" fillId="0" borderId="0" xfId="38" applyFont="1" applyAlignment="1">
      <alignment horizontal="center"/>
    </xf>
    <xf numFmtId="0" fontId="22" fillId="0" borderId="10" xfId="38" applyFont="1" applyBorder="1" applyAlignment="1">
      <alignment horizontal="center" vertical="top" wrapText="1"/>
    </xf>
    <xf numFmtId="0" fontId="22" fillId="0" borderId="11" xfId="38" applyFont="1" applyBorder="1" applyAlignment="1">
      <alignment horizontal="center" vertical="top" wrapText="1"/>
    </xf>
    <xf numFmtId="0" fontId="22" fillId="0" borderId="12" xfId="38" applyFont="1" applyBorder="1" applyAlignment="1">
      <alignment horizontal="center" vertical="top" wrapText="1"/>
    </xf>
    <xf numFmtId="0" fontId="22" fillId="0" borderId="13" xfId="38" applyFont="1" applyBorder="1" applyAlignment="1">
      <alignment horizontal="center" vertical="top" wrapText="1"/>
    </xf>
    <xf numFmtId="0" fontId="23" fillId="0" borderId="0" xfId="0" applyFont="1"/>
    <xf numFmtId="0" fontId="24" fillId="0" borderId="14" xfId="38" applyFont="1" applyBorder="1" applyAlignment="1">
      <alignment horizontal="center" vertical="top" wrapText="1"/>
    </xf>
    <xf numFmtId="0" fontId="22" fillId="0" borderId="14" xfId="38" applyFont="1" applyBorder="1" applyAlignment="1">
      <alignment horizontal="left" vertical="top" wrapText="1"/>
    </xf>
    <xf numFmtId="0" fontId="24" fillId="0" borderId="14" xfId="38" applyFont="1" applyBorder="1" applyAlignment="1">
      <alignment horizontal="left" vertical="top" wrapText="1"/>
    </xf>
    <xf numFmtId="0" fontId="24" fillId="0" borderId="15" xfId="38" applyFont="1" applyBorder="1" applyAlignment="1">
      <alignment horizontal="left" vertical="top" wrapText="1"/>
    </xf>
    <xf numFmtId="0" fontId="24" fillId="0" borderId="16" xfId="38" applyFont="1" applyBorder="1" applyAlignment="1">
      <alignment horizontal="left" vertical="top" wrapText="1"/>
    </xf>
    <xf numFmtId="1" fontId="24" fillId="0" borderId="14" xfId="38" applyNumberFormat="1" applyFont="1" applyBorder="1" applyAlignment="1">
      <alignment horizontal="center" vertical="top" wrapText="1"/>
    </xf>
    <xf numFmtId="0" fontId="22" fillId="0" borderId="14" xfId="38" applyFont="1" applyBorder="1" applyAlignment="1">
      <alignment horizontal="center" vertical="top" wrapText="1"/>
    </xf>
    <xf numFmtId="1" fontId="22" fillId="0" borderId="14" xfId="38" applyNumberFormat="1" applyFont="1" applyBorder="1" applyAlignment="1">
      <alignment horizontal="center" vertical="top" wrapText="1"/>
    </xf>
    <xf numFmtId="0" fontId="24" fillId="0" borderId="16" xfId="38" applyFont="1" applyBorder="1" applyAlignment="1">
      <alignment horizontal="center" vertical="top" wrapText="1"/>
    </xf>
    <xf numFmtId="1" fontId="24" fillId="0" borderId="16" xfId="38" applyNumberFormat="1" applyFont="1" applyBorder="1" applyAlignment="1">
      <alignment horizontal="center" vertical="top" wrapText="1"/>
    </xf>
    <xf numFmtId="0" fontId="22" fillId="0" borderId="16" xfId="38" applyFont="1" applyBorder="1" applyAlignment="1">
      <alignment horizontal="center" vertical="top" wrapText="1"/>
    </xf>
    <xf numFmtId="0" fontId="24" fillId="0" borderId="0" xfId="38" applyFont="1" applyAlignment="1">
      <alignment horizontal="left" vertical="top" wrapText="1"/>
    </xf>
    <xf numFmtId="0" fontId="22" fillId="0" borderId="0" xfId="38" applyFont="1" applyAlignment="1">
      <alignment horizontal="left" vertical="top" wrapText="1"/>
    </xf>
    <xf numFmtId="0" fontId="24" fillId="0" borderId="0" xfId="38" applyFont="1" applyAlignment="1">
      <alignment horizontal="center" vertical="top" wrapText="1"/>
    </xf>
    <xf numFmtId="1" fontId="24" fillId="0" borderId="0" xfId="38" applyNumberFormat="1" applyFont="1" applyAlignment="1">
      <alignment horizontal="center" vertical="top" wrapText="1"/>
    </xf>
    <xf numFmtId="1" fontId="22" fillId="0" borderId="0" xfId="38" applyNumberFormat="1" applyFont="1" applyAlignment="1">
      <alignment horizontal="center" vertical="top" wrapText="1"/>
    </xf>
    <xf numFmtId="0" fontId="22" fillId="0" borderId="0" xfId="38" applyFont="1" applyAlignment="1">
      <alignment horizontal="center" vertical="top" wrapText="1"/>
    </xf>
    <xf numFmtId="0" fontId="22" fillId="0" borderId="0" xfId="38" applyFont="1" applyAlignment="1">
      <alignment horizontal="left" vertical="top"/>
    </xf>
    <xf numFmtId="0" fontId="22" fillId="0" borderId="0" xfId="38" applyFont="1"/>
    <xf numFmtId="0" fontId="24" fillId="0" borderId="0" xfId="38" applyFont="1"/>
    <xf numFmtId="0" fontId="22" fillId="0" borderId="0" xfId="38" applyFont="1" applyAlignment="1">
      <alignment vertical="top"/>
    </xf>
    <xf numFmtId="0" fontId="21" fillId="0" borderId="0" xfId="38" applyFont="1" applyAlignment="1">
      <alignment vertical="top"/>
    </xf>
    <xf numFmtId="0" fontId="14" fillId="0" borderId="0" xfId="38" applyAlignment="1">
      <alignment horizontal="left" vertical="top" wrapText="1"/>
    </xf>
    <xf numFmtId="0" fontId="22" fillId="0" borderId="16" xfId="38" applyFont="1" applyBorder="1" applyAlignment="1">
      <alignment horizontal="left" vertical="top" wrapText="1"/>
    </xf>
    <xf numFmtId="1" fontId="22" fillId="0" borderId="16" xfId="38" applyNumberFormat="1" applyFont="1" applyBorder="1" applyAlignment="1">
      <alignment horizontal="center" vertical="top" wrapText="1"/>
    </xf>
    <xf numFmtId="1" fontId="22" fillId="0" borderId="17" xfId="38" applyNumberFormat="1" applyFont="1" applyBorder="1" applyAlignment="1">
      <alignment horizontal="center" vertical="top" wrapText="1"/>
    </xf>
    <xf numFmtId="1" fontId="22" fillId="0" borderId="18" xfId="38" applyNumberFormat="1" applyFont="1" applyBorder="1" applyAlignment="1">
      <alignment horizontal="center" vertical="top" wrapText="1"/>
    </xf>
    <xf numFmtId="0" fontId="25" fillId="0" borderId="0" xfId="38" applyFont="1" applyAlignment="1">
      <alignment horizontal="left" vertical="top" wrapText="1"/>
    </xf>
    <xf numFmtId="0" fontId="25" fillId="0" borderId="0" xfId="38" applyFont="1"/>
    <xf numFmtId="0" fontId="25" fillId="0" borderId="14" xfId="38" applyFont="1" applyBorder="1" applyAlignment="1">
      <alignment horizontal="center" vertical="top" wrapText="1"/>
    </xf>
    <xf numFmtId="0" fontId="28" fillId="0" borderId="0" xfId="0" applyFont="1" applyAlignment="1"/>
    <xf numFmtId="0" fontId="28" fillId="0" borderId="0" xfId="0" applyFont="1"/>
    <xf numFmtId="0" fontId="27" fillId="0" borderId="0" xfId="0" applyFont="1"/>
    <xf numFmtId="0" fontId="28" fillId="0" borderId="19" xfId="0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19" xfId="0" applyFont="1" applyBorder="1" applyAlignment="1">
      <alignment horizontal="center" wrapText="1"/>
    </xf>
    <xf numFmtId="0" fontId="27" fillId="0" borderId="19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20" fillId="0" borderId="0" xfId="38" applyFont="1" applyAlignment="1">
      <alignment horizontal="center" vertical="top" wrapText="1"/>
    </xf>
    <xf numFmtId="0" fontId="20" fillId="0" borderId="0" xfId="38" applyFont="1" applyAlignment="1">
      <alignment horizontal="left" vertical="top"/>
    </xf>
    <xf numFmtId="0" fontId="20" fillId="0" borderId="0" xfId="38" applyFont="1" applyAlignment="1">
      <alignment horizontal="left"/>
    </xf>
    <xf numFmtId="0" fontId="20" fillId="0" borderId="0" xfId="38" applyFont="1" applyAlignment="1">
      <alignment horizontal="left" vertical="top" wrapText="1"/>
    </xf>
    <xf numFmtId="0" fontId="21" fillId="0" borderId="0" xfId="38" applyFont="1" applyAlignment="1">
      <alignment horizontal="center" vertical="top" wrapText="1"/>
    </xf>
    <xf numFmtId="0" fontId="26" fillId="0" borderId="0" xfId="38" applyFont="1" applyAlignment="1">
      <alignment horizontal="left" vertical="top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9"/>
  <sheetViews>
    <sheetView topLeftCell="A145" workbookViewId="0">
      <selection activeCell="C13" sqref="C13"/>
    </sheetView>
  </sheetViews>
  <sheetFormatPr defaultRowHeight="12" x14ac:dyDescent="0.25"/>
  <cols>
    <col min="3" max="3" width="18" customWidth="1"/>
    <col min="4" max="4" width="21.85546875" customWidth="1"/>
    <col min="5" max="5" width="26.140625" customWidth="1"/>
    <col min="6" max="6" width="8.7109375" customWidth="1"/>
    <col min="7" max="7" width="12.5703125" customWidth="1"/>
    <col min="8" max="8" width="11.5703125" customWidth="1"/>
    <col min="9" max="9" width="12.85546875" customWidth="1"/>
    <col min="10" max="10" width="13.28515625" customWidth="1"/>
    <col min="11" max="11" width="12.42578125" customWidth="1"/>
    <col min="12" max="12" width="11.5703125" customWidth="1"/>
    <col min="13" max="13" width="13" customWidth="1"/>
    <col min="14" max="14" width="11.7109375" customWidth="1"/>
    <col min="15" max="15" width="15.140625" customWidth="1"/>
    <col min="16" max="16" width="21.28515625" customWidth="1"/>
    <col min="17" max="17" width="18.5703125" customWidth="1"/>
  </cols>
  <sheetData>
    <row r="2" spans="1:18" ht="15.6" x14ac:dyDescent="0.3">
      <c r="A2" s="47" t="s">
        <v>360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0"/>
    </row>
    <row r="3" spans="1:18" ht="15.6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ht="15.6" x14ac:dyDescent="0.3">
      <c r="A4" s="42" t="s">
        <v>492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P4" s="41"/>
      <c r="Q4" s="41"/>
      <c r="R4" s="41"/>
    </row>
    <row r="5" spans="1:18" ht="15.6" x14ac:dyDescent="0.3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1"/>
      <c r="P5" s="41"/>
      <c r="Q5" s="41"/>
      <c r="R5" s="41"/>
    </row>
    <row r="6" spans="1:18" ht="15.6" x14ac:dyDescent="0.3">
      <c r="A6" s="42" t="s">
        <v>493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  <c r="P6" s="41"/>
      <c r="Q6" s="41"/>
      <c r="R6" s="41"/>
    </row>
    <row r="7" spans="1:18" ht="15.6" x14ac:dyDescent="0.3">
      <c r="A7" s="42" t="s">
        <v>494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1"/>
      <c r="P7" s="41"/>
      <c r="Q7" s="41"/>
      <c r="R7" s="41"/>
    </row>
    <row r="8" spans="1:18" ht="15.6" x14ac:dyDescent="0.3">
      <c r="A8" s="42" t="s">
        <v>495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1"/>
      <c r="P8" s="41"/>
      <c r="Q8" s="41"/>
      <c r="R8" s="41"/>
    </row>
    <row r="9" spans="1:18" ht="15.6" x14ac:dyDescent="0.3">
      <c r="A9" s="42" t="s">
        <v>361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1"/>
      <c r="P9" s="41"/>
      <c r="Q9" s="41"/>
      <c r="R9" s="41"/>
    </row>
    <row r="10" spans="1:18" ht="15.6" x14ac:dyDescent="0.3">
      <c r="A10" s="42" t="s">
        <v>362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1"/>
      <c r="P10" s="41"/>
      <c r="Q10" s="41"/>
      <c r="R10" s="41"/>
    </row>
    <row r="11" spans="1:18" ht="15.6" x14ac:dyDescent="0.3">
      <c r="A11" s="42" t="s">
        <v>363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1"/>
      <c r="P11" s="41"/>
      <c r="Q11" s="41"/>
      <c r="R11" s="41"/>
    </row>
    <row r="12" spans="1:18" ht="15.6" x14ac:dyDescent="0.3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 ht="78" customHeight="1" x14ac:dyDescent="0.3">
      <c r="A13" s="46" t="s">
        <v>9</v>
      </c>
      <c r="B13" s="46" t="s">
        <v>10</v>
      </c>
      <c r="C13" s="46" t="s">
        <v>11</v>
      </c>
      <c r="D13" s="46" t="s">
        <v>12</v>
      </c>
      <c r="E13" s="46" t="s">
        <v>15</v>
      </c>
      <c r="F13" s="46" t="s">
        <v>364</v>
      </c>
      <c r="G13" s="46" t="s">
        <v>16</v>
      </c>
      <c r="H13" s="46" t="s">
        <v>17</v>
      </c>
      <c r="I13" s="46" t="s">
        <v>18</v>
      </c>
      <c r="J13" s="46" t="s">
        <v>19</v>
      </c>
      <c r="K13" s="46" t="s">
        <v>20</v>
      </c>
      <c r="L13" s="46" t="s">
        <v>21</v>
      </c>
      <c r="M13" s="46" t="s">
        <v>22</v>
      </c>
      <c r="N13" s="46" t="s">
        <v>365</v>
      </c>
      <c r="O13" s="46" t="s">
        <v>27</v>
      </c>
      <c r="P13" s="46" t="s">
        <v>366</v>
      </c>
      <c r="Q13" s="46" t="s">
        <v>29</v>
      </c>
      <c r="R13" s="44"/>
    </row>
    <row r="14" spans="1:18" ht="33.6" customHeight="1" x14ac:dyDescent="0.3">
      <c r="A14" s="45">
        <v>1</v>
      </c>
      <c r="B14" s="43" t="s">
        <v>367</v>
      </c>
      <c r="C14" s="43" t="s">
        <v>31</v>
      </c>
      <c r="D14" s="43" t="s">
        <v>32</v>
      </c>
      <c r="E14" s="43" t="s">
        <v>368</v>
      </c>
      <c r="F14" s="45" t="s">
        <v>369</v>
      </c>
      <c r="G14" s="45">
        <v>0</v>
      </c>
      <c r="H14" s="45">
        <v>4</v>
      </c>
      <c r="I14" s="45">
        <v>4</v>
      </c>
      <c r="J14" s="45">
        <v>5</v>
      </c>
      <c r="K14" s="45">
        <v>5</v>
      </c>
      <c r="L14" s="45">
        <v>6</v>
      </c>
      <c r="M14" s="45">
        <v>6</v>
      </c>
      <c r="N14" s="45">
        <v>30</v>
      </c>
      <c r="O14" s="45">
        <v>37</v>
      </c>
      <c r="P14" s="45">
        <v>81</v>
      </c>
      <c r="Q14" s="45" t="s">
        <v>370</v>
      </c>
      <c r="R14" s="44"/>
    </row>
    <row r="15" spans="1:18" ht="28.8" customHeight="1" x14ac:dyDescent="0.3">
      <c r="A15" s="45">
        <v>2</v>
      </c>
      <c r="B15" s="43" t="s">
        <v>371</v>
      </c>
      <c r="C15" s="43" t="s">
        <v>31</v>
      </c>
      <c r="D15" s="43" t="s">
        <v>32</v>
      </c>
      <c r="E15" s="43" t="s">
        <v>368</v>
      </c>
      <c r="F15" s="45" t="s">
        <v>369</v>
      </c>
      <c r="G15" s="45">
        <v>0</v>
      </c>
      <c r="H15" s="45">
        <v>4</v>
      </c>
      <c r="I15" s="45">
        <v>4</v>
      </c>
      <c r="J15" s="45">
        <v>5.5</v>
      </c>
      <c r="K15" s="45">
        <v>5</v>
      </c>
      <c r="L15" s="45">
        <v>6</v>
      </c>
      <c r="M15" s="45">
        <v>0</v>
      </c>
      <c r="N15" s="45">
        <v>24.5</v>
      </c>
      <c r="O15" s="45">
        <v>37</v>
      </c>
      <c r="P15" s="45">
        <v>66</v>
      </c>
      <c r="Q15" s="45" t="s">
        <v>372</v>
      </c>
      <c r="R15" s="44"/>
    </row>
    <row r="16" spans="1:18" ht="32.4" customHeight="1" x14ac:dyDescent="0.3">
      <c r="A16" s="45">
        <v>3</v>
      </c>
      <c r="B16" s="43" t="s">
        <v>373</v>
      </c>
      <c r="C16" s="43" t="s">
        <v>31</v>
      </c>
      <c r="D16" s="43" t="s">
        <v>32</v>
      </c>
      <c r="E16" s="43" t="s">
        <v>368</v>
      </c>
      <c r="F16" s="45" t="s">
        <v>369</v>
      </c>
      <c r="G16" s="45">
        <v>0</v>
      </c>
      <c r="H16" s="45">
        <v>0</v>
      </c>
      <c r="I16" s="45">
        <v>2</v>
      </c>
      <c r="J16" s="45">
        <v>5</v>
      </c>
      <c r="K16" s="45">
        <v>5</v>
      </c>
      <c r="L16" s="45">
        <v>6</v>
      </c>
      <c r="M16" s="45">
        <v>6</v>
      </c>
      <c r="N16" s="45">
        <v>24</v>
      </c>
      <c r="O16" s="45">
        <v>37</v>
      </c>
      <c r="P16" s="45">
        <v>65</v>
      </c>
      <c r="Q16" s="45" t="s">
        <v>372</v>
      </c>
      <c r="R16" s="44"/>
    </row>
    <row r="17" spans="1:18" ht="30.6" customHeight="1" x14ac:dyDescent="0.3">
      <c r="A17" s="45">
        <v>4</v>
      </c>
      <c r="B17" s="43" t="s">
        <v>374</v>
      </c>
      <c r="C17" s="43" t="s">
        <v>31</v>
      </c>
      <c r="D17" s="43" t="s">
        <v>32</v>
      </c>
      <c r="E17" s="43" t="s">
        <v>368</v>
      </c>
      <c r="F17" s="45" t="s">
        <v>369</v>
      </c>
      <c r="G17" s="45">
        <v>0</v>
      </c>
      <c r="H17" s="45">
        <v>2</v>
      </c>
      <c r="I17" s="45">
        <v>0</v>
      </c>
      <c r="J17" s="45">
        <v>2</v>
      </c>
      <c r="K17" s="45">
        <v>5</v>
      </c>
      <c r="L17" s="45">
        <v>2</v>
      </c>
      <c r="M17" s="45">
        <v>2</v>
      </c>
      <c r="N17" s="45">
        <v>13</v>
      </c>
      <c r="O17" s="45">
        <v>37</v>
      </c>
      <c r="P17" s="45">
        <v>35</v>
      </c>
      <c r="Q17" s="45" t="s">
        <v>356</v>
      </c>
      <c r="R17" s="44"/>
    </row>
    <row r="18" spans="1:18" ht="27.6" customHeight="1" x14ac:dyDescent="0.3">
      <c r="A18" s="45">
        <v>5</v>
      </c>
      <c r="B18" s="43" t="s">
        <v>375</v>
      </c>
      <c r="C18" s="43" t="s">
        <v>31</v>
      </c>
      <c r="D18" s="43" t="s">
        <v>32</v>
      </c>
      <c r="E18" s="43" t="s">
        <v>368</v>
      </c>
      <c r="F18" s="45" t="s">
        <v>369</v>
      </c>
      <c r="G18" s="45">
        <v>0</v>
      </c>
      <c r="H18" s="45">
        <v>2</v>
      </c>
      <c r="I18" s="45">
        <v>2</v>
      </c>
      <c r="J18" s="45">
        <v>1</v>
      </c>
      <c r="K18" s="45">
        <v>0</v>
      </c>
      <c r="L18" s="45">
        <v>2</v>
      </c>
      <c r="M18" s="45">
        <v>4</v>
      </c>
      <c r="N18" s="45">
        <v>11</v>
      </c>
      <c r="O18" s="45">
        <v>37</v>
      </c>
      <c r="P18" s="45">
        <v>30</v>
      </c>
      <c r="Q18" s="45" t="s">
        <v>356</v>
      </c>
      <c r="R18" s="44"/>
    </row>
    <row r="19" spans="1:18" ht="32.4" customHeight="1" x14ac:dyDescent="0.3">
      <c r="A19" s="45">
        <v>6</v>
      </c>
      <c r="B19" s="43" t="s">
        <v>376</v>
      </c>
      <c r="C19" s="43" t="s">
        <v>31</v>
      </c>
      <c r="D19" s="43" t="s">
        <v>32</v>
      </c>
      <c r="E19" s="43" t="s">
        <v>377</v>
      </c>
      <c r="F19" s="45" t="s">
        <v>378</v>
      </c>
      <c r="G19" s="45">
        <v>0</v>
      </c>
      <c r="H19" s="45">
        <v>0</v>
      </c>
      <c r="I19" s="45">
        <v>0</v>
      </c>
      <c r="J19" s="45">
        <v>2.5</v>
      </c>
      <c r="K19" s="45">
        <v>5</v>
      </c>
      <c r="L19" s="45">
        <v>0</v>
      </c>
      <c r="M19" s="45">
        <v>2</v>
      </c>
      <c r="N19" s="45">
        <v>9.5</v>
      </c>
      <c r="O19" s="45">
        <v>37</v>
      </c>
      <c r="P19" s="45">
        <v>26</v>
      </c>
      <c r="Q19" s="45" t="s">
        <v>356</v>
      </c>
      <c r="R19" s="44"/>
    </row>
    <row r="20" spans="1:18" ht="31.8" customHeight="1" x14ac:dyDescent="0.3">
      <c r="A20" s="45">
        <v>7</v>
      </c>
      <c r="B20" s="43" t="s">
        <v>379</v>
      </c>
      <c r="C20" s="43" t="s">
        <v>31</v>
      </c>
      <c r="D20" s="43" t="s">
        <v>32</v>
      </c>
      <c r="E20" s="43" t="s">
        <v>377</v>
      </c>
      <c r="F20" s="45" t="s">
        <v>378</v>
      </c>
      <c r="G20" s="45">
        <v>4</v>
      </c>
      <c r="H20" s="45">
        <v>0</v>
      </c>
      <c r="I20" s="45">
        <v>0</v>
      </c>
      <c r="J20" s="45">
        <v>1.5</v>
      </c>
      <c r="K20" s="45">
        <v>0</v>
      </c>
      <c r="L20" s="45">
        <v>2</v>
      </c>
      <c r="M20" s="45">
        <v>2</v>
      </c>
      <c r="N20" s="45">
        <v>9.5</v>
      </c>
      <c r="O20" s="45">
        <v>37</v>
      </c>
      <c r="P20" s="45">
        <v>26</v>
      </c>
      <c r="Q20" s="45" t="s">
        <v>356</v>
      </c>
      <c r="R20" s="44"/>
    </row>
    <row r="21" spans="1:18" ht="31.2" customHeight="1" x14ac:dyDescent="0.3">
      <c r="A21" s="45">
        <v>8</v>
      </c>
      <c r="B21" s="43" t="s">
        <v>380</v>
      </c>
      <c r="C21" s="43" t="s">
        <v>31</v>
      </c>
      <c r="D21" s="43" t="s">
        <v>32</v>
      </c>
      <c r="E21" s="43" t="s">
        <v>381</v>
      </c>
      <c r="F21" s="45" t="s">
        <v>382</v>
      </c>
      <c r="G21" s="45">
        <v>0</v>
      </c>
      <c r="H21" s="45">
        <v>2</v>
      </c>
      <c r="I21" s="45">
        <v>0</v>
      </c>
      <c r="J21" s="45">
        <v>0</v>
      </c>
      <c r="K21" s="45">
        <v>5</v>
      </c>
      <c r="L21" s="45">
        <v>0</v>
      </c>
      <c r="M21" s="45">
        <v>2</v>
      </c>
      <c r="N21" s="45">
        <v>9</v>
      </c>
      <c r="O21" s="45">
        <v>37</v>
      </c>
      <c r="P21" s="45">
        <v>24</v>
      </c>
      <c r="Q21" s="45" t="s">
        <v>356</v>
      </c>
      <c r="R21" s="44"/>
    </row>
    <row r="22" spans="1:18" ht="30.6" customHeight="1" x14ac:dyDescent="0.3">
      <c r="A22" s="45">
        <v>9</v>
      </c>
      <c r="B22" s="43" t="s">
        <v>383</v>
      </c>
      <c r="C22" s="43" t="s">
        <v>31</v>
      </c>
      <c r="D22" s="43" t="s">
        <v>32</v>
      </c>
      <c r="E22" s="43" t="s">
        <v>381</v>
      </c>
      <c r="F22" s="45" t="s">
        <v>382</v>
      </c>
      <c r="G22" s="45">
        <v>0</v>
      </c>
      <c r="H22" s="45">
        <v>2</v>
      </c>
      <c r="I22" s="45">
        <v>1</v>
      </c>
      <c r="J22" s="45">
        <v>4</v>
      </c>
      <c r="K22" s="45">
        <v>0</v>
      </c>
      <c r="L22" s="45">
        <v>0</v>
      </c>
      <c r="M22" s="45">
        <v>2</v>
      </c>
      <c r="N22" s="45">
        <v>9</v>
      </c>
      <c r="O22" s="45">
        <v>37</v>
      </c>
      <c r="P22" s="45">
        <v>24</v>
      </c>
      <c r="Q22" s="45" t="s">
        <v>356</v>
      </c>
      <c r="R22" s="44"/>
    </row>
    <row r="23" spans="1:18" ht="31.2" customHeight="1" x14ac:dyDescent="0.3">
      <c r="A23" s="45">
        <v>10</v>
      </c>
      <c r="B23" s="43" t="s">
        <v>384</v>
      </c>
      <c r="C23" s="43" t="s">
        <v>31</v>
      </c>
      <c r="D23" s="43" t="s">
        <v>32</v>
      </c>
      <c r="E23" s="43" t="s">
        <v>368</v>
      </c>
      <c r="F23" s="45" t="s">
        <v>369</v>
      </c>
      <c r="G23" s="45">
        <v>0</v>
      </c>
      <c r="H23" s="45">
        <v>2</v>
      </c>
      <c r="I23" s="45">
        <v>0</v>
      </c>
      <c r="J23" s="45">
        <v>2</v>
      </c>
      <c r="K23" s="45">
        <v>0</v>
      </c>
      <c r="L23" s="45">
        <v>2</v>
      </c>
      <c r="M23" s="45">
        <v>2</v>
      </c>
      <c r="N23" s="45">
        <v>8</v>
      </c>
      <c r="O23" s="45">
        <v>37</v>
      </c>
      <c r="P23" s="45">
        <v>22</v>
      </c>
      <c r="Q23" s="45" t="s">
        <v>356</v>
      </c>
      <c r="R23" s="44"/>
    </row>
    <row r="24" spans="1:18" ht="30" customHeight="1" x14ac:dyDescent="0.3">
      <c r="A24" s="45">
        <v>11</v>
      </c>
      <c r="B24" s="43" t="s">
        <v>385</v>
      </c>
      <c r="C24" s="43" t="s">
        <v>31</v>
      </c>
      <c r="D24" s="43" t="s">
        <v>32</v>
      </c>
      <c r="E24" s="43" t="s">
        <v>381</v>
      </c>
      <c r="F24" s="45" t="s">
        <v>382</v>
      </c>
      <c r="G24" s="45">
        <v>0</v>
      </c>
      <c r="H24" s="45">
        <v>2</v>
      </c>
      <c r="I24" s="45">
        <v>1</v>
      </c>
      <c r="J24" s="45">
        <v>0.5</v>
      </c>
      <c r="K24" s="45">
        <v>0</v>
      </c>
      <c r="L24" s="45">
        <v>2</v>
      </c>
      <c r="M24" s="45">
        <v>2</v>
      </c>
      <c r="N24" s="45">
        <v>7.5</v>
      </c>
      <c r="O24" s="45">
        <v>37</v>
      </c>
      <c r="P24" s="45">
        <v>20</v>
      </c>
      <c r="Q24" s="45" t="s">
        <v>356</v>
      </c>
      <c r="R24" s="44"/>
    </row>
    <row r="25" spans="1:18" ht="30.6" customHeight="1" x14ac:dyDescent="0.3">
      <c r="A25" s="45">
        <v>12</v>
      </c>
      <c r="B25" s="43" t="s">
        <v>386</v>
      </c>
      <c r="C25" s="43" t="s">
        <v>31</v>
      </c>
      <c r="D25" s="43" t="s">
        <v>32</v>
      </c>
      <c r="E25" s="43" t="s">
        <v>368</v>
      </c>
      <c r="F25" s="45" t="s">
        <v>369</v>
      </c>
      <c r="G25" s="45">
        <v>0</v>
      </c>
      <c r="H25" s="45">
        <v>2</v>
      </c>
      <c r="I25" s="45">
        <v>0</v>
      </c>
      <c r="J25" s="45">
        <v>3.5</v>
      </c>
      <c r="K25" s="45">
        <v>0</v>
      </c>
      <c r="L25" s="45">
        <v>0</v>
      </c>
      <c r="M25" s="45">
        <v>2</v>
      </c>
      <c r="N25" s="45">
        <v>7.5</v>
      </c>
      <c r="O25" s="45">
        <v>37</v>
      </c>
      <c r="P25" s="45">
        <v>20</v>
      </c>
      <c r="Q25" s="45" t="s">
        <v>356</v>
      </c>
      <c r="R25" s="44"/>
    </row>
    <row r="26" spans="1:18" ht="30" customHeight="1" x14ac:dyDescent="0.3">
      <c r="A26" s="45">
        <v>13</v>
      </c>
      <c r="B26" s="43" t="s">
        <v>387</v>
      </c>
      <c r="C26" s="43" t="s">
        <v>31</v>
      </c>
      <c r="D26" s="43" t="s">
        <v>32</v>
      </c>
      <c r="E26" s="43" t="s">
        <v>381</v>
      </c>
      <c r="F26" s="45" t="s">
        <v>382</v>
      </c>
      <c r="G26" s="45">
        <v>0</v>
      </c>
      <c r="H26" s="45">
        <v>2</v>
      </c>
      <c r="I26" s="45">
        <v>1</v>
      </c>
      <c r="J26" s="45">
        <v>0</v>
      </c>
      <c r="K26" s="45">
        <v>0</v>
      </c>
      <c r="L26" s="45">
        <v>2</v>
      </c>
      <c r="M26" s="45">
        <v>2</v>
      </c>
      <c r="N26" s="45">
        <v>7</v>
      </c>
      <c r="O26" s="45">
        <v>37</v>
      </c>
      <c r="P26" s="45">
        <v>19</v>
      </c>
      <c r="Q26" s="45" t="s">
        <v>356</v>
      </c>
      <c r="R26" s="44"/>
    </row>
    <row r="27" spans="1:18" ht="33" customHeight="1" x14ac:dyDescent="0.3">
      <c r="A27" s="45">
        <v>14</v>
      </c>
      <c r="B27" s="43" t="s">
        <v>388</v>
      </c>
      <c r="C27" s="43" t="s">
        <v>31</v>
      </c>
      <c r="D27" s="43" t="s">
        <v>32</v>
      </c>
      <c r="E27" s="43" t="s">
        <v>377</v>
      </c>
      <c r="F27" s="45" t="s">
        <v>378</v>
      </c>
      <c r="G27" s="45">
        <v>0</v>
      </c>
      <c r="H27" s="45">
        <v>2</v>
      </c>
      <c r="I27" s="45">
        <v>0</v>
      </c>
      <c r="J27" s="45">
        <v>2.5</v>
      </c>
      <c r="K27" s="45">
        <v>0</v>
      </c>
      <c r="L27" s="45">
        <v>0</v>
      </c>
      <c r="M27" s="45">
        <v>2</v>
      </c>
      <c r="N27" s="45">
        <v>6.5</v>
      </c>
      <c r="O27" s="45">
        <v>37</v>
      </c>
      <c r="P27" s="45">
        <v>18</v>
      </c>
      <c r="Q27" s="45" t="s">
        <v>356</v>
      </c>
      <c r="R27" s="44"/>
    </row>
    <row r="28" spans="1:18" ht="31.2" customHeight="1" x14ac:dyDescent="0.3">
      <c r="A28" s="45">
        <v>15</v>
      </c>
      <c r="B28" s="43" t="s">
        <v>389</v>
      </c>
      <c r="C28" s="43" t="s">
        <v>31</v>
      </c>
      <c r="D28" s="43" t="s">
        <v>32</v>
      </c>
      <c r="E28" s="43" t="s">
        <v>368</v>
      </c>
      <c r="F28" s="45" t="s">
        <v>369</v>
      </c>
      <c r="G28" s="45">
        <v>0</v>
      </c>
      <c r="H28" s="45">
        <v>2</v>
      </c>
      <c r="I28" s="45">
        <v>0</v>
      </c>
      <c r="J28" s="45">
        <v>2.5</v>
      </c>
      <c r="K28" s="45">
        <v>0</v>
      </c>
      <c r="L28" s="45">
        <v>0</v>
      </c>
      <c r="M28" s="45">
        <v>2</v>
      </c>
      <c r="N28" s="45">
        <v>6.5</v>
      </c>
      <c r="O28" s="45">
        <v>37</v>
      </c>
      <c r="P28" s="45">
        <v>18</v>
      </c>
      <c r="Q28" s="45" t="s">
        <v>356</v>
      </c>
      <c r="R28" s="44"/>
    </row>
    <row r="29" spans="1:18" ht="29.4" customHeight="1" x14ac:dyDescent="0.3">
      <c r="A29" s="45">
        <v>16</v>
      </c>
      <c r="B29" s="43" t="s">
        <v>390</v>
      </c>
      <c r="C29" s="43" t="s">
        <v>31</v>
      </c>
      <c r="D29" s="43" t="s">
        <v>32</v>
      </c>
      <c r="E29" s="43" t="s">
        <v>368</v>
      </c>
      <c r="F29" s="45" t="s">
        <v>369</v>
      </c>
      <c r="G29" s="45">
        <v>0</v>
      </c>
      <c r="H29" s="45">
        <v>2</v>
      </c>
      <c r="I29" s="45">
        <v>0</v>
      </c>
      <c r="J29" s="45">
        <v>2.5</v>
      </c>
      <c r="K29" s="45">
        <v>0</v>
      </c>
      <c r="L29" s="45">
        <v>0</v>
      </c>
      <c r="M29" s="45">
        <v>2</v>
      </c>
      <c r="N29" s="45">
        <v>6.5</v>
      </c>
      <c r="O29" s="45">
        <v>37</v>
      </c>
      <c r="P29" s="45">
        <v>18</v>
      </c>
      <c r="Q29" s="45" t="s">
        <v>356</v>
      </c>
      <c r="R29" s="44"/>
    </row>
    <row r="30" spans="1:18" ht="32.4" customHeight="1" x14ac:dyDescent="0.3">
      <c r="A30" s="45">
        <v>17</v>
      </c>
      <c r="B30" s="43" t="s">
        <v>391</v>
      </c>
      <c r="C30" s="43" t="s">
        <v>31</v>
      </c>
      <c r="D30" s="43" t="s">
        <v>32</v>
      </c>
      <c r="E30" s="43" t="s">
        <v>368</v>
      </c>
      <c r="F30" s="45" t="s">
        <v>369</v>
      </c>
      <c r="G30" s="45">
        <v>0</v>
      </c>
      <c r="H30" s="45">
        <v>2</v>
      </c>
      <c r="I30" s="45">
        <v>0</v>
      </c>
      <c r="J30" s="45">
        <v>0.5</v>
      </c>
      <c r="K30" s="45">
        <v>0</v>
      </c>
      <c r="L30" s="45">
        <v>2</v>
      </c>
      <c r="M30" s="45">
        <v>2</v>
      </c>
      <c r="N30" s="45">
        <v>6.5</v>
      </c>
      <c r="O30" s="45">
        <v>37</v>
      </c>
      <c r="P30" s="45">
        <v>18</v>
      </c>
      <c r="Q30" s="45" t="s">
        <v>356</v>
      </c>
      <c r="R30" s="44"/>
    </row>
    <row r="31" spans="1:18" ht="34.200000000000003" customHeight="1" x14ac:dyDescent="0.3">
      <c r="A31" s="45">
        <v>18</v>
      </c>
      <c r="B31" s="43" t="s">
        <v>392</v>
      </c>
      <c r="C31" s="43" t="s">
        <v>31</v>
      </c>
      <c r="D31" s="43" t="s">
        <v>32</v>
      </c>
      <c r="E31" s="43" t="s">
        <v>368</v>
      </c>
      <c r="F31" s="45" t="s">
        <v>393</v>
      </c>
      <c r="G31" s="45">
        <v>0</v>
      </c>
      <c r="H31" s="45">
        <v>2</v>
      </c>
      <c r="I31" s="45">
        <v>0</v>
      </c>
      <c r="J31" s="45">
        <v>2.5</v>
      </c>
      <c r="K31" s="45">
        <v>0</v>
      </c>
      <c r="L31" s="45">
        <v>0</v>
      </c>
      <c r="M31" s="45">
        <v>2</v>
      </c>
      <c r="N31" s="45">
        <v>6.5</v>
      </c>
      <c r="O31" s="45">
        <v>37</v>
      </c>
      <c r="P31" s="45">
        <v>18</v>
      </c>
      <c r="Q31" s="45" t="s">
        <v>356</v>
      </c>
      <c r="R31" s="44"/>
    </row>
    <row r="32" spans="1:18" ht="33" customHeight="1" x14ac:dyDescent="0.3">
      <c r="A32" s="45">
        <v>19</v>
      </c>
      <c r="B32" s="43" t="s">
        <v>394</v>
      </c>
      <c r="C32" s="43" t="s">
        <v>31</v>
      </c>
      <c r="D32" s="43" t="s">
        <v>32</v>
      </c>
      <c r="E32" s="43" t="s">
        <v>381</v>
      </c>
      <c r="F32" s="45" t="s">
        <v>382</v>
      </c>
      <c r="G32" s="45">
        <v>0</v>
      </c>
      <c r="H32" s="45">
        <v>2</v>
      </c>
      <c r="I32" s="45">
        <v>1</v>
      </c>
      <c r="J32" s="45">
        <v>1</v>
      </c>
      <c r="K32" s="45">
        <v>0</v>
      </c>
      <c r="L32" s="45">
        <v>0</v>
      </c>
      <c r="M32" s="45">
        <v>2</v>
      </c>
      <c r="N32" s="45">
        <v>6</v>
      </c>
      <c r="O32" s="45">
        <v>37</v>
      </c>
      <c r="P32" s="45">
        <v>16</v>
      </c>
      <c r="Q32" s="45" t="s">
        <v>356</v>
      </c>
      <c r="R32" s="44"/>
    </row>
    <row r="33" spans="1:18" ht="31.8" customHeight="1" x14ac:dyDescent="0.3">
      <c r="A33" s="45">
        <v>20</v>
      </c>
      <c r="B33" s="43" t="s">
        <v>395</v>
      </c>
      <c r="C33" s="43" t="s">
        <v>31</v>
      </c>
      <c r="D33" s="43" t="s">
        <v>32</v>
      </c>
      <c r="E33" s="43" t="s">
        <v>381</v>
      </c>
      <c r="F33" s="45" t="s">
        <v>382</v>
      </c>
      <c r="G33" s="45">
        <v>0</v>
      </c>
      <c r="H33" s="45">
        <v>0</v>
      </c>
      <c r="I33" s="45">
        <v>0</v>
      </c>
      <c r="J33" s="45">
        <v>2</v>
      </c>
      <c r="K33" s="45">
        <v>0</v>
      </c>
      <c r="L33" s="45">
        <v>2</v>
      </c>
      <c r="M33" s="45">
        <v>2</v>
      </c>
      <c r="N33" s="45">
        <v>6</v>
      </c>
      <c r="O33" s="45">
        <v>37</v>
      </c>
      <c r="P33" s="45">
        <v>16</v>
      </c>
      <c r="Q33" s="45" t="s">
        <v>356</v>
      </c>
      <c r="R33" s="44"/>
    </row>
    <row r="34" spans="1:18" ht="30.6" customHeight="1" x14ac:dyDescent="0.3">
      <c r="A34" s="45">
        <v>21</v>
      </c>
      <c r="B34" s="43" t="s">
        <v>396</v>
      </c>
      <c r="C34" s="43" t="s">
        <v>31</v>
      </c>
      <c r="D34" s="43" t="s">
        <v>32</v>
      </c>
      <c r="E34" s="43" t="s">
        <v>381</v>
      </c>
      <c r="F34" s="45" t="s">
        <v>382</v>
      </c>
      <c r="G34" s="45">
        <v>0</v>
      </c>
      <c r="H34" s="45">
        <v>2</v>
      </c>
      <c r="I34" s="45">
        <v>1</v>
      </c>
      <c r="J34" s="45">
        <v>1</v>
      </c>
      <c r="K34" s="45">
        <v>0</v>
      </c>
      <c r="L34" s="45">
        <v>0</v>
      </c>
      <c r="M34" s="45">
        <v>2</v>
      </c>
      <c r="N34" s="45">
        <v>6</v>
      </c>
      <c r="O34" s="45">
        <v>37</v>
      </c>
      <c r="P34" s="45">
        <v>16</v>
      </c>
      <c r="Q34" s="45" t="s">
        <v>356</v>
      </c>
      <c r="R34" s="44"/>
    </row>
    <row r="35" spans="1:18" ht="31.2" customHeight="1" x14ac:dyDescent="0.3">
      <c r="A35" s="45">
        <v>22</v>
      </c>
      <c r="B35" s="43" t="s">
        <v>397</v>
      </c>
      <c r="C35" s="43" t="s">
        <v>31</v>
      </c>
      <c r="D35" s="43" t="s">
        <v>32</v>
      </c>
      <c r="E35" s="43" t="s">
        <v>368</v>
      </c>
      <c r="F35" s="45" t="s">
        <v>393</v>
      </c>
      <c r="G35" s="45">
        <v>0</v>
      </c>
      <c r="H35" s="45">
        <v>2</v>
      </c>
      <c r="I35" s="45">
        <v>0</v>
      </c>
      <c r="J35" s="45">
        <v>2</v>
      </c>
      <c r="K35" s="45">
        <v>0</v>
      </c>
      <c r="L35" s="45">
        <v>0</v>
      </c>
      <c r="M35" s="45">
        <v>2</v>
      </c>
      <c r="N35" s="45">
        <v>6</v>
      </c>
      <c r="O35" s="45">
        <v>37</v>
      </c>
      <c r="P35" s="45">
        <v>16</v>
      </c>
      <c r="Q35" s="45" t="s">
        <v>356</v>
      </c>
      <c r="R35" s="44"/>
    </row>
    <row r="36" spans="1:18" ht="31.2" x14ac:dyDescent="0.3">
      <c r="A36" s="45">
        <v>23</v>
      </c>
      <c r="B36" s="43" t="s">
        <v>398</v>
      </c>
      <c r="C36" s="43" t="s">
        <v>31</v>
      </c>
      <c r="D36" s="43" t="s">
        <v>32</v>
      </c>
      <c r="E36" s="43" t="s">
        <v>377</v>
      </c>
      <c r="F36" s="45" t="s">
        <v>378</v>
      </c>
      <c r="G36" s="45">
        <v>0</v>
      </c>
      <c r="H36" s="45">
        <v>0</v>
      </c>
      <c r="I36" s="45">
        <v>1</v>
      </c>
      <c r="J36" s="45">
        <v>2.5</v>
      </c>
      <c r="K36" s="45">
        <v>0</v>
      </c>
      <c r="L36" s="45">
        <v>0</v>
      </c>
      <c r="M36" s="45">
        <v>2</v>
      </c>
      <c r="N36" s="45">
        <v>5.5</v>
      </c>
      <c r="O36" s="45">
        <v>37</v>
      </c>
      <c r="P36" s="45">
        <v>15</v>
      </c>
      <c r="Q36" s="45" t="s">
        <v>356</v>
      </c>
      <c r="R36" s="44"/>
    </row>
    <row r="37" spans="1:18" ht="31.2" x14ac:dyDescent="0.3">
      <c r="A37" s="45">
        <v>24</v>
      </c>
      <c r="B37" s="43" t="s">
        <v>399</v>
      </c>
      <c r="C37" s="43" t="s">
        <v>31</v>
      </c>
      <c r="D37" s="43" t="s">
        <v>32</v>
      </c>
      <c r="E37" s="43" t="s">
        <v>377</v>
      </c>
      <c r="F37" s="45" t="s">
        <v>378</v>
      </c>
      <c r="G37" s="45">
        <v>0</v>
      </c>
      <c r="H37" s="45">
        <v>2</v>
      </c>
      <c r="I37" s="45">
        <v>0</v>
      </c>
      <c r="J37" s="45">
        <v>1.5</v>
      </c>
      <c r="K37" s="45">
        <v>0</v>
      </c>
      <c r="L37" s="45">
        <v>0</v>
      </c>
      <c r="M37" s="45">
        <v>2</v>
      </c>
      <c r="N37" s="45">
        <v>5.5</v>
      </c>
      <c r="O37" s="45">
        <v>37</v>
      </c>
      <c r="P37" s="45">
        <v>15</v>
      </c>
      <c r="Q37" s="45" t="s">
        <v>356</v>
      </c>
      <c r="R37" s="44"/>
    </row>
    <row r="38" spans="1:18" ht="27.6" customHeight="1" x14ac:dyDescent="0.3">
      <c r="A38" s="45">
        <v>25</v>
      </c>
      <c r="B38" s="43" t="s">
        <v>400</v>
      </c>
      <c r="C38" s="43" t="s">
        <v>31</v>
      </c>
      <c r="D38" s="43" t="s">
        <v>32</v>
      </c>
      <c r="E38" s="43" t="s">
        <v>381</v>
      </c>
      <c r="F38" s="45" t="s">
        <v>382</v>
      </c>
      <c r="G38" s="45">
        <v>0</v>
      </c>
      <c r="H38" s="45">
        <v>2</v>
      </c>
      <c r="I38" s="45">
        <v>1</v>
      </c>
      <c r="J38" s="45">
        <v>0.5</v>
      </c>
      <c r="K38" s="45">
        <v>0</v>
      </c>
      <c r="L38" s="45">
        <v>0</v>
      </c>
      <c r="M38" s="45">
        <v>2</v>
      </c>
      <c r="N38" s="45">
        <v>5.5</v>
      </c>
      <c r="O38" s="45">
        <v>37</v>
      </c>
      <c r="P38" s="45">
        <v>15</v>
      </c>
      <c r="Q38" s="45" t="s">
        <v>356</v>
      </c>
      <c r="R38" s="44"/>
    </row>
    <row r="39" spans="1:18" ht="29.4" customHeight="1" x14ac:dyDescent="0.3">
      <c r="A39" s="45">
        <v>26</v>
      </c>
      <c r="B39" s="43" t="s">
        <v>401</v>
      </c>
      <c r="C39" s="43" t="s">
        <v>31</v>
      </c>
      <c r="D39" s="43" t="s">
        <v>32</v>
      </c>
      <c r="E39" s="43" t="s">
        <v>368</v>
      </c>
      <c r="F39" s="45" t="s">
        <v>369</v>
      </c>
      <c r="G39" s="45">
        <v>0</v>
      </c>
      <c r="H39" s="45">
        <v>0</v>
      </c>
      <c r="I39" s="45">
        <v>1</v>
      </c>
      <c r="J39" s="45">
        <v>0.5</v>
      </c>
      <c r="K39" s="45">
        <v>0</v>
      </c>
      <c r="L39" s="45">
        <v>0</v>
      </c>
      <c r="M39" s="45">
        <v>4</v>
      </c>
      <c r="N39" s="45">
        <v>5.5</v>
      </c>
      <c r="O39" s="45">
        <v>37</v>
      </c>
      <c r="P39" s="45">
        <v>15</v>
      </c>
      <c r="Q39" s="45" t="s">
        <v>356</v>
      </c>
      <c r="R39" s="44"/>
    </row>
    <row r="40" spans="1:18" ht="30.6" customHeight="1" x14ac:dyDescent="0.3">
      <c r="A40" s="45">
        <v>27</v>
      </c>
      <c r="B40" s="43" t="s">
        <v>402</v>
      </c>
      <c r="C40" s="43" t="s">
        <v>31</v>
      </c>
      <c r="D40" s="43" t="s">
        <v>32</v>
      </c>
      <c r="E40" s="43" t="s">
        <v>368</v>
      </c>
      <c r="F40" s="45" t="s">
        <v>369</v>
      </c>
      <c r="G40" s="45">
        <v>0</v>
      </c>
      <c r="H40" s="45">
        <v>2</v>
      </c>
      <c r="I40" s="45">
        <v>0</v>
      </c>
      <c r="J40" s="45">
        <v>1.5</v>
      </c>
      <c r="K40" s="45">
        <v>0</v>
      </c>
      <c r="L40" s="45">
        <v>0</v>
      </c>
      <c r="M40" s="45">
        <v>2</v>
      </c>
      <c r="N40" s="45">
        <v>5.5</v>
      </c>
      <c r="O40" s="45">
        <v>37</v>
      </c>
      <c r="P40" s="45">
        <v>15</v>
      </c>
      <c r="Q40" s="45" t="s">
        <v>356</v>
      </c>
      <c r="R40" s="44"/>
    </row>
    <row r="41" spans="1:18" ht="31.2" x14ac:dyDescent="0.3">
      <c r="A41" s="45">
        <v>28</v>
      </c>
      <c r="B41" s="43" t="s">
        <v>403</v>
      </c>
      <c r="C41" s="43" t="s">
        <v>31</v>
      </c>
      <c r="D41" s="43" t="s">
        <v>32</v>
      </c>
      <c r="E41" s="43" t="s">
        <v>377</v>
      </c>
      <c r="F41" s="45" t="s">
        <v>378</v>
      </c>
      <c r="G41" s="45">
        <v>0</v>
      </c>
      <c r="H41" s="45">
        <v>2</v>
      </c>
      <c r="I41" s="45">
        <v>1</v>
      </c>
      <c r="J41" s="45">
        <v>0</v>
      </c>
      <c r="K41" s="45">
        <v>0</v>
      </c>
      <c r="L41" s="45">
        <v>0</v>
      </c>
      <c r="M41" s="45">
        <v>2</v>
      </c>
      <c r="N41" s="45">
        <v>5</v>
      </c>
      <c r="O41" s="45">
        <v>37</v>
      </c>
      <c r="P41" s="45">
        <v>14</v>
      </c>
      <c r="Q41" s="45" t="s">
        <v>356</v>
      </c>
      <c r="R41" s="44"/>
    </row>
    <row r="42" spans="1:18" ht="31.2" x14ac:dyDescent="0.3">
      <c r="A42" s="45">
        <v>29</v>
      </c>
      <c r="B42" s="43" t="s">
        <v>404</v>
      </c>
      <c r="C42" s="43" t="s">
        <v>31</v>
      </c>
      <c r="D42" s="43" t="s">
        <v>32</v>
      </c>
      <c r="E42" s="43" t="s">
        <v>377</v>
      </c>
      <c r="F42" s="45" t="s">
        <v>378</v>
      </c>
      <c r="G42" s="45">
        <v>0</v>
      </c>
      <c r="H42" s="45">
        <v>0</v>
      </c>
      <c r="I42" s="45">
        <v>0</v>
      </c>
      <c r="J42" s="45">
        <v>1</v>
      </c>
      <c r="K42" s="45">
        <v>0</v>
      </c>
      <c r="L42" s="45">
        <v>2</v>
      </c>
      <c r="M42" s="45">
        <v>2</v>
      </c>
      <c r="N42" s="45">
        <v>5</v>
      </c>
      <c r="O42" s="45">
        <v>37</v>
      </c>
      <c r="P42" s="45">
        <v>14</v>
      </c>
      <c r="Q42" s="45" t="s">
        <v>356</v>
      </c>
      <c r="R42" s="44"/>
    </row>
    <row r="43" spans="1:18" ht="28.2" customHeight="1" x14ac:dyDescent="0.3">
      <c r="A43" s="45">
        <v>30</v>
      </c>
      <c r="B43" s="43" t="s">
        <v>405</v>
      </c>
      <c r="C43" s="43" t="s">
        <v>31</v>
      </c>
      <c r="D43" s="43" t="s">
        <v>32</v>
      </c>
      <c r="E43" s="43" t="s">
        <v>381</v>
      </c>
      <c r="F43" s="45" t="s">
        <v>382</v>
      </c>
      <c r="G43" s="45">
        <v>0</v>
      </c>
      <c r="H43" s="45">
        <v>2</v>
      </c>
      <c r="I43" s="45">
        <v>1</v>
      </c>
      <c r="J43" s="45">
        <v>0</v>
      </c>
      <c r="K43" s="45">
        <v>0</v>
      </c>
      <c r="L43" s="45">
        <v>0</v>
      </c>
      <c r="M43" s="45">
        <v>2</v>
      </c>
      <c r="N43" s="45">
        <v>5</v>
      </c>
      <c r="O43" s="45">
        <v>37</v>
      </c>
      <c r="P43" s="45">
        <v>14</v>
      </c>
      <c r="Q43" s="45" t="s">
        <v>356</v>
      </c>
      <c r="R43" s="44"/>
    </row>
    <row r="44" spans="1:18" ht="32.4" customHeight="1" x14ac:dyDescent="0.3">
      <c r="A44" s="45">
        <v>31</v>
      </c>
      <c r="B44" s="43" t="s">
        <v>406</v>
      </c>
      <c r="C44" s="43" t="s">
        <v>31</v>
      </c>
      <c r="D44" s="43" t="s">
        <v>32</v>
      </c>
      <c r="E44" s="43" t="s">
        <v>381</v>
      </c>
      <c r="F44" s="45" t="s">
        <v>382</v>
      </c>
      <c r="G44" s="45">
        <v>0</v>
      </c>
      <c r="H44" s="45">
        <v>0</v>
      </c>
      <c r="I44" s="45">
        <v>1</v>
      </c>
      <c r="J44" s="45">
        <v>0</v>
      </c>
      <c r="K44" s="45">
        <v>0</v>
      </c>
      <c r="L44" s="45">
        <v>2</v>
      </c>
      <c r="M44" s="45">
        <v>2</v>
      </c>
      <c r="N44" s="45">
        <v>5</v>
      </c>
      <c r="O44" s="45">
        <v>37</v>
      </c>
      <c r="P44" s="45">
        <v>14</v>
      </c>
      <c r="Q44" s="45" t="s">
        <v>356</v>
      </c>
      <c r="R44" s="44"/>
    </row>
    <row r="45" spans="1:18" ht="31.2" customHeight="1" x14ac:dyDescent="0.3">
      <c r="A45" s="45">
        <v>32</v>
      </c>
      <c r="B45" s="43" t="s">
        <v>407</v>
      </c>
      <c r="C45" s="43" t="s">
        <v>31</v>
      </c>
      <c r="D45" s="43" t="s">
        <v>32</v>
      </c>
      <c r="E45" s="43" t="s">
        <v>381</v>
      </c>
      <c r="F45" s="45" t="s">
        <v>382</v>
      </c>
      <c r="G45" s="45">
        <v>0</v>
      </c>
      <c r="H45" s="45">
        <v>0</v>
      </c>
      <c r="I45" s="45">
        <v>0</v>
      </c>
      <c r="J45" s="45">
        <v>1</v>
      </c>
      <c r="K45" s="45">
        <v>0</v>
      </c>
      <c r="L45" s="45">
        <v>2</v>
      </c>
      <c r="M45" s="45">
        <v>2</v>
      </c>
      <c r="N45" s="45">
        <v>5</v>
      </c>
      <c r="O45" s="45">
        <v>37</v>
      </c>
      <c r="P45" s="45">
        <v>14</v>
      </c>
      <c r="Q45" s="45" t="s">
        <v>356</v>
      </c>
      <c r="R45" s="44"/>
    </row>
    <row r="46" spans="1:18" ht="31.2" customHeight="1" x14ac:dyDescent="0.3">
      <c r="A46" s="45">
        <v>33</v>
      </c>
      <c r="B46" s="43" t="s">
        <v>408</v>
      </c>
      <c r="C46" s="43" t="s">
        <v>31</v>
      </c>
      <c r="D46" s="43" t="s">
        <v>32</v>
      </c>
      <c r="E46" s="43" t="s">
        <v>381</v>
      </c>
      <c r="F46" s="45" t="s">
        <v>382</v>
      </c>
      <c r="G46" s="45">
        <v>0</v>
      </c>
      <c r="H46" s="45">
        <v>0</v>
      </c>
      <c r="I46" s="45">
        <v>0</v>
      </c>
      <c r="J46" s="45">
        <v>1</v>
      </c>
      <c r="K46" s="45">
        <v>0</v>
      </c>
      <c r="L46" s="45">
        <v>2</v>
      </c>
      <c r="M46" s="45">
        <v>2</v>
      </c>
      <c r="N46" s="45">
        <v>5</v>
      </c>
      <c r="O46" s="45">
        <v>37</v>
      </c>
      <c r="P46" s="45">
        <v>14</v>
      </c>
      <c r="Q46" s="45" t="s">
        <v>356</v>
      </c>
      <c r="R46" s="44"/>
    </row>
    <row r="47" spans="1:18" ht="32.4" customHeight="1" x14ac:dyDescent="0.3">
      <c r="A47" s="45">
        <v>34</v>
      </c>
      <c r="B47" s="43" t="s">
        <v>409</v>
      </c>
      <c r="C47" s="43" t="s">
        <v>31</v>
      </c>
      <c r="D47" s="43" t="s">
        <v>32</v>
      </c>
      <c r="E47" s="43" t="s">
        <v>381</v>
      </c>
      <c r="F47" s="45" t="s">
        <v>382</v>
      </c>
      <c r="G47" s="45">
        <v>0</v>
      </c>
      <c r="H47" s="45">
        <v>2</v>
      </c>
      <c r="I47" s="45">
        <v>1</v>
      </c>
      <c r="J47" s="45">
        <v>0</v>
      </c>
      <c r="K47" s="45">
        <v>0</v>
      </c>
      <c r="L47" s="45">
        <v>0</v>
      </c>
      <c r="M47" s="45">
        <v>2</v>
      </c>
      <c r="N47" s="45">
        <v>5</v>
      </c>
      <c r="O47" s="45">
        <v>37</v>
      </c>
      <c r="P47" s="45">
        <v>14</v>
      </c>
      <c r="Q47" s="45" t="s">
        <v>356</v>
      </c>
      <c r="R47" s="44"/>
    </row>
    <row r="48" spans="1:18" ht="31.8" customHeight="1" x14ac:dyDescent="0.3">
      <c r="A48" s="45">
        <v>35</v>
      </c>
      <c r="B48" s="43" t="s">
        <v>410</v>
      </c>
      <c r="C48" s="43" t="s">
        <v>31</v>
      </c>
      <c r="D48" s="43" t="s">
        <v>32</v>
      </c>
      <c r="E48" s="43" t="s">
        <v>368</v>
      </c>
      <c r="F48" s="45" t="s">
        <v>393</v>
      </c>
      <c r="G48" s="45">
        <v>0</v>
      </c>
      <c r="H48" s="45">
        <v>2</v>
      </c>
      <c r="I48" s="45">
        <v>0</v>
      </c>
      <c r="J48" s="45">
        <v>1</v>
      </c>
      <c r="K48" s="45">
        <v>0</v>
      </c>
      <c r="L48" s="45">
        <v>0</v>
      </c>
      <c r="M48" s="45">
        <v>2</v>
      </c>
      <c r="N48" s="45">
        <v>5</v>
      </c>
      <c r="O48" s="45">
        <v>37</v>
      </c>
      <c r="P48" s="45">
        <v>14</v>
      </c>
      <c r="Q48" s="45" t="s">
        <v>356</v>
      </c>
      <c r="R48" s="44"/>
    </row>
    <row r="49" spans="1:18" ht="30.6" customHeight="1" x14ac:dyDescent="0.3">
      <c r="A49" s="45">
        <v>36</v>
      </c>
      <c r="B49" s="43" t="s">
        <v>411</v>
      </c>
      <c r="C49" s="43" t="s">
        <v>31</v>
      </c>
      <c r="D49" s="43" t="s">
        <v>32</v>
      </c>
      <c r="E49" s="43" t="s">
        <v>368</v>
      </c>
      <c r="F49" s="45" t="s">
        <v>393</v>
      </c>
      <c r="G49" s="45">
        <v>0</v>
      </c>
      <c r="H49" s="45">
        <v>0</v>
      </c>
      <c r="I49" s="45">
        <v>0</v>
      </c>
      <c r="J49" s="45">
        <v>1</v>
      </c>
      <c r="K49" s="45">
        <v>0</v>
      </c>
      <c r="L49" s="45">
        <v>2</v>
      </c>
      <c r="M49" s="45">
        <v>2</v>
      </c>
      <c r="N49" s="45">
        <v>5</v>
      </c>
      <c r="O49" s="45">
        <v>37</v>
      </c>
      <c r="P49" s="45">
        <v>14</v>
      </c>
      <c r="Q49" s="45" t="s">
        <v>356</v>
      </c>
      <c r="R49" s="44"/>
    </row>
    <row r="50" spans="1:18" ht="31.2" x14ac:dyDescent="0.3">
      <c r="A50" s="45">
        <v>37</v>
      </c>
      <c r="B50" s="43" t="s">
        <v>412</v>
      </c>
      <c r="C50" s="43" t="s">
        <v>31</v>
      </c>
      <c r="D50" s="43" t="s">
        <v>32</v>
      </c>
      <c r="E50" s="43" t="s">
        <v>377</v>
      </c>
      <c r="F50" s="45" t="s">
        <v>378</v>
      </c>
      <c r="G50" s="45">
        <v>0</v>
      </c>
      <c r="H50" s="45">
        <v>2</v>
      </c>
      <c r="I50" s="45">
        <v>0</v>
      </c>
      <c r="J50" s="45">
        <v>0.5</v>
      </c>
      <c r="K50" s="45">
        <v>0</v>
      </c>
      <c r="L50" s="45">
        <v>0</v>
      </c>
      <c r="M50" s="45">
        <v>2</v>
      </c>
      <c r="N50" s="45">
        <v>4.5</v>
      </c>
      <c r="O50" s="45">
        <v>37</v>
      </c>
      <c r="P50" s="45">
        <v>12</v>
      </c>
      <c r="Q50" s="45" t="s">
        <v>356</v>
      </c>
      <c r="R50" s="44"/>
    </row>
    <row r="51" spans="1:18" ht="31.2" x14ac:dyDescent="0.3">
      <c r="A51" s="45">
        <v>38</v>
      </c>
      <c r="B51" s="43" t="s">
        <v>413</v>
      </c>
      <c r="C51" s="43" t="s">
        <v>31</v>
      </c>
      <c r="D51" s="43" t="s">
        <v>32</v>
      </c>
      <c r="E51" s="43" t="s">
        <v>377</v>
      </c>
      <c r="F51" s="45" t="s">
        <v>378</v>
      </c>
      <c r="G51" s="45">
        <v>0</v>
      </c>
      <c r="H51" s="45">
        <v>0</v>
      </c>
      <c r="I51" s="45">
        <v>0</v>
      </c>
      <c r="J51" s="45">
        <v>2.5</v>
      </c>
      <c r="K51" s="45">
        <v>0</v>
      </c>
      <c r="L51" s="45">
        <v>0</v>
      </c>
      <c r="M51" s="45">
        <v>2</v>
      </c>
      <c r="N51" s="45">
        <v>4.5</v>
      </c>
      <c r="O51" s="45">
        <v>37</v>
      </c>
      <c r="P51" s="45">
        <v>12</v>
      </c>
      <c r="Q51" s="45" t="s">
        <v>356</v>
      </c>
      <c r="R51" s="44"/>
    </row>
    <row r="52" spans="1:18" ht="31.2" x14ac:dyDescent="0.3">
      <c r="A52" s="45">
        <v>39</v>
      </c>
      <c r="B52" s="43" t="s">
        <v>414</v>
      </c>
      <c r="C52" s="43" t="s">
        <v>31</v>
      </c>
      <c r="D52" s="43" t="s">
        <v>32</v>
      </c>
      <c r="E52" s="43" t="s">
        <v>377</v>
      </c>
      <c r="F52" s="45" t="s">
        <v>378</v>
      </c>
      <c r="G52" s="45">
        <v>0</v>
      </c>
      <c r="H52" s="45">
        <v>2</v>
      </c>
      <c r="I52" s="45">
        <v>0</v>
      </c>
      <c r="J52" s="45">
        <v>0.5</v>
      </c>
      <c r="K52" s="45">
        <v>0</v>
      </c>
      <c r="L52" s="45">
        <v>0</v>
      </c>
      <c r="M52" s="45">
        <v>2</v>
      </c>
      <c r="N52" s="45">
        <v>4.5</v>
      </c>
      <c r="O52" s="45">
        <v>37</v>
      </c>
      <c r="P52" s="45">
        <v>12</v>
      </c>
      <c r="Q52" s="45" t="s">
        <v>356</v>
      </c>
      <c r="R52" s="44"/>
    </row>
    <row r="53" spans="1:18" ht="31.2" customHeight="1" x14ac:dyDescent="0.3">
      <c r="A53" s="45">
        <v>40</v>
      </c>
      <c r="B53" s="43" t="s">
        <v>415</v>
      </c>
      <c r="C53" s="43" t="s">
        <v>31</v>
      </c>
      <c r="D53" s="43" t="s">
        <v>32</v>
      </c>
      <c r="E53" s="43" t="s">
        <v>381</v>
      </c>
      <c r="F53" s="45" t="s">
        <v>382</v>
      </c>
      <c r="G53" s="45">
        <v>0</v>
      </c>
      <c r="H53" s="45">
        <v>2</v>
      </c>
      <c r="I53" s="45">
        <v>0</v>
      </c>
      <c r="J53" s="45">
        <v>0.5</v>
      </c>
      <c r="K53" s="45">
        <v>0</v>
      </c>
      <c r="L53" s="45">
        <v>0</v>
      </c>
      <c r="M53" s="45">
        <v>2</v>
      </c>
      <c r="N53" s="45">
        <v>4.5</v>
      </c>
      <c r="O53" s="45">
        <v>37</v>
      </c>
      <c r="P53" s="45">
        <v>12</v>
      </c>
      <c r="Q53" s="45" t="s">
        <v>356</v>
      </c>
      <c r="R53" s="44"/>
    </row>
    <row r="54" spans="1:18" ht="30" customHeight="1" x14ac:dyDescent="0.3">
      <c r="A54" s="45">
        <v>41</v>
      </c>
      <c r="B54" s="43" t="s">
        <v>416</v>
      </c>
      <c r="C54" s="43" t="s">
        <v>31</v>
      </c>
      <c r="D54" s="43" t="s">
        <v>32</v>
      </c>
      <c r="E54" s="43" t="s">
        <v>368</v>
      </c>
      <c r="F54" s="45" t="s">
        <v>369</v>
      </c>
      <c r="G54" s="45">
        <v>0</v>
      </c>
      <c r="H54" s="45">
        <v>0</v>
      </c>
      <c r="I54" s="45">
        <v>0</v>
      </c>
      <c r="J54" s="45">
        <v>2.5</v>
      </c>
      <c r="K54" s="45">
        <v>0</v>
      </c>
      <c r="L54" s="45">
        <v>0</v>
      </c>
      <c r="M54" s="45">
        <v>2</v>
      </c>
      <c r="N54" s="45">
        <v>4.5</v>
      </c>
      <c r="O54" s="45">
        <v>37</v>
      </c>
      <c r="P54" s="45">
        <v>12</v>
      </c>
      <c r="Q54" s="45" t="s">
        <v>356</v>
      </c>
      <c r="R54" s="44"/>
    </row>
    <row r="55" spans="1:18" ht="31.8" customHeight="1" x14ac:dyDescent="0.3">
      <c r="A55" s="45">
        <v>42</v>
      </c>
      <c r="B55" s="43" t="s">
        <v>417</v>
      </c>
      <c r="C55" s="43" t="s">
        <v>31</v>
      </c>
      <c r="D55" s="43" t="s">
        <v>32</v>
      </c>
      <c r="E55" s="43" t="s">
        <v>368</v>
      </c>
      <c r="F55" s="45" t="s">
        <v>369</v>
      </c>
      <c r="G55" s="45">
        <v>0</v>
      </c>
      <c r="H55" s="45">
        <v>2</v>
      </c>
      <c r="I55" s="45">
        <v>1</v>
      </c>
      <c r="J55" s="45">
        <v>1.5</v>
      </c>
      <c r="K55" s="45">
        <v>0</v>
      </c>
      <c r="L55" s="45">
        <v>0</v>
      </c>
      <c r="M55" s="45">
        <v>0</v>
      </c>
      <c r="N55" s="45">
        <v>4.5</v>
      </c>
      <c r="O55" s="45">
        <v>37</v>
      </c>
      <c r="P55" s="45">
        <v>12</v>
      </c>
      <c r="Q55" s="45" t="s">
        <v>356</v>
      </c>
      <c r="R55" s="44"/>
    </row>
    <row r="56" spans="1:18" ht="29.4" customHeight="1" x14ac:dyDescent="0.3">
      <c r="A56" s="45">
        <v>43</v>
      </c>
      <c r="B56" s="43" t="s">
        <v>418</v>
      </c>
      <c r="C56" s="43" t="s">
        <v>31</v>
      </c>
      <c r="D56" s="43" t="s">
        <v>32</v>
      </c>
      <c r="E56" s="43" t="s">
        <v>368</v>
      </c>
      <c r="F56" s="45" t="s">
        <v>369</v>
      </c>
      <c r="G56" s="45">
        <v>0</v>
      </c>
      <c r="H56" s="45">
        <v>2</v>
      </c>
      <c r="I56" s="45">
        <v>0</v>
      </c>
      <c r="J56" s="45">
        <v>2.5</v>
      </c>
      <c r="K56" s="45">
        <v>0</v>
      </c>
      <c r="L56" s="45">
        <v>0</v>
      </c>
      <c r="M56" s="45">
        <v>0</v>
      </c>
      <c r="N56" s="45">
        <v>4.5</v>
      </c>
      <c r="O56" s="45">
        <v>37</v>
      </c>
      <c r="P56" s="45">
        <v>12</v>
      </c>
      <c r="Q56" s="45" t="s">
        <v>356</v>
      </c>
      <c r="R56" s="44"/>
    </row>
    <row r="57" spans="1:18" ht="31.2" x14ac:dyDescent="0.3">
      <c r="A57" s="45">
        <v>44</v>
      </c>
      <c r="B57" s="43" t="s">
        <v>419</v>
      </c>
      <c r="C57" s="43" t="s">
        <v>31</v>
      </c>
      <c r="D57" s="43" t="s">
        <v>32</v>
      </c>
      <c r="E57" s="43" t="s">
        <v>377</v>
      </c>
      <c r="F57" s="45" t="s">
        <v>378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2</v>
      </c>
      <c r="M57" s="45">
        <v>2</v>
      </c>
      <c r="N57" s="45">
        <v>4</v>
      </c>
      <c r="O57" s="45">
        <v>37</v>
      </c>
      <c r="P57" s="45">
        <v>11</v>
      </c>
      <c r="Q57" s="45" t="s">
        <v>356</v>
      </c>
      <c r="R57" s="44">
        <v>4</v>
      </c>
    </row>
    <row r="58" spans="1:18" ht="31.2" x14ac:dyDescent="0.3">
      <c r="A58" s="45">
        <v>45</v>
      </c>
      <c r="B58" s="43" t="s">
        <v>420</v>
      </c>
      <c r="C58" s="43" t="s">
        <v>31</v>
      </c>
      <c r="D58" s="43" t="s">
        <v>32</v>
      </c>
      <c r="E58" s="43" t="s">
        <v>377</v>
      </c>
      <c r="F58" s="45" t="s">
        <v>378</v>
      </c>
      <c r="G58" s="45">
        <v>0</v>
      </c>
      <c r="H58" s="45">
        <v>2</v>
      </c>
      <c r="I58" s="45">
        <v>0</v>
      </c>
      <c r="J58" s="45">
        <v>0</v>
      </c>
      <c r="K58" s="45">
        <v>0</v>
      </c>
      <c r="L58" s="45">
        <v>0</v>
      </c>
      <c r="M58" s="45">
        <v>2</v>
      </c>
      <c r="N58" s="45">
        <v>4</v>
      </c>
      <c r="O58" s="45">
        <v>37</v>
      </c>
      <c r="P58" s="45">
        <v>11</v>
      </c>
      <c r="Q58" s="45" t="s">
        <v>356</v>
      </c>
      <c r="R58" s="44"/>
    </row>
    <row r="59" spans="1:18" ht="32.4" customHeight="1" x14ac:dyDescent="0.3">
      <c r="A59" s="45">
        <v>46</v>
      </c>
      <c r="B59" s="43" t="s">
        <v>421</v>
      </c>
      <c r="C59" s="43" t="s">
        <v>31</v>
      </c>
      <c r="D59" s="43" t="s">
        <v>32</v>
      </c>
      <c r="E59" s="43" t="s">
        <v>377</v>
      </c>
      <c r="F59" s="45" t="s">
        <v>378</v>
      </c>
      <c r="G59" s="45">
        <v>0</v>
      </c>
      <c r="H59" s="45">
        <v>2</v>
      </c>
      <c r="I59" s="45">
        <v>0</v>
      </c>
      <c r="J59" s="45">
        <v>0</v>
      </c>
      <c r="K59" s="45">
        <v>0</v>
      </c>
      <c r="L59" s="45">
        <v>0</v>
      </c>
      <c r="M59" s="45">
        <v>2</v>
      </c>
      <c r="N59" s="45">
        <v>4</v>
      </c>
      <c r="O59" s="45">
        <v>37</v>
      </c>
      <c r="P59" s="45">
        <v>11</v>
      </c>
      <c r="Q59" s="45" t="s">
        <v>356</v>
      </c>
      <c r="R59" s="44"/>
    </row>
    <row r="60" spans="1:18" ht="31.2" x14ac:dyDescent="0.3">
      <c r="A60" s="45">
        <v>47</v>
      </c>
      <c r="B60" s="43" t="s">
        <v>422</v>
      </c>
      <c r="C60" s="43" t="s">
        <v>31</v>
      </c>
      <c r="D60" s="43" t="s">
        <v>32</v>
      </c>
      <c r="E60" s="43" t="s">
        <v>377</v>
      </c>
      <c r="F60" s="45" t="s">
        <v>378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2</v>
      </c>
      <c r="M60" s="45">
        <v>2</v>
      </c>
      <c r="N60" s="45">
        <v>4</v>
      </c>
      <c r="O60" s="45">
        <v>37</v>
      </c>
      <c r="P60" s="45">
        <v>11</v>
      </c>
      <c r="Q60" s="45" t="s">
        <v>356</v>
      </c>
      <c r="R60" s="44"/>
    </row>
    <row r="61" spans="1:18" ht="31.2" x14ac:dyDescent="0.3">
      <c r="A61" s="45">
        <v>48</v>
      </c>
      <c r="B61" s="43" t="s">
        <v>423</v>
      </c>
      <c r="C61" s="43" t="s">
        <v>31</v>
      </c>
      <c r="D61" s="43" t="s">
        <v>32</v>
      </c>
      <c r="E61" s="43" t="s">
        <v>377</v>
      </c>
      <c r="F61" s="45" t="s">
        <v>378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2</v>
      </c>
      <c r="M61" s="45">
        <v>2</v>
      </c>
      <c r="N61" s="45">
        <v>4</v>
      </c>
      <c r="O61" s="45">
        <v>37</v>
      </c>
      <c r="P61" s="45">
        <v>11</v>
      </c>
      <c r="Q61" s="45" t="s">
        <v>356</v>
      </c>
      <c r="R61" s="44"/>
    </row>
    <row r="62" spans="1:18" ht="30.6" customHeight="1" x14ac:dyDescent="0.3">
      <c r="A62" s="45">
        <v>49</v>
      </c>
      <c r="B62" s="43" t="s">
        <v>424</v>
      </c>
      <c r="C62" s="43" t="s">
        <v>31</v>
      </c>
      <c r="D62" s="43" t="s">
        <v>32</v>
      </c>
      <c r="E62" s="43" t="s">
        <v>381</v>
      </c>
      <c r="F62" s="45" t="s">
        <v>382</v>
      </c>
      <c r="G62" s="45">
        <v>0</v>
      </c>
      <c r="H62" s="45">
        <v>2</v>
      </c>
      <c r="I62" s="45">
        <v>0</v>
      </c>
      <c r="J62" s="45">
        <v>0</v>
      </c>
      <c r="K62" s="45">
        <v>0</v>
      </c>
      <c r="L62" s="45">
        <v>0</v>
      </c>
      <c r="M62" s="45">
        <v>2</v>
      </c>
      <c r="N62" s="45">
        <v>4</v>
      </c>
      <c r="O62" s="45">
        <v>37</v>
      </c>
      <c r="P62" s="45">
        <v>11</v>
      </c>
      <c r="Q62" s="45" t="s">
        <v>356</v>
      </c>
      <c r="R62" s="44"/>
    </row>
    <row r="63" spans="1:18" ht="33" customHeight="1" x14ac:dyDescent="0.3">
      <c r="A63" s="45">
        <v>50</v>
      </c>
      <c r="B63" s="43" t="s">
        <v>425</v>
      </c>
      <c r="C63" s="43" t="s">
        <v>31</v>
      </c>
      <c r="D63" s="43" t="s">
        <v>32</v>
      </c>
      <c r="E63" s="43" t="s">
        <v>381</v>
      </c>
      <c r="F63" s="45" t="s">
        <v>382</v>
      </c>
      <c r="G63" s="45">
        <v>0</v>
      </c>
      <c r="H63" s="45">
        <v>0</v>
      </c>
      <c r="I63" s="45">
        <v>0</v>
      </c>
      <c r="J63" s="45">
        <v>2</v>
      </c>
      <c r="K63" s="45">
        <v>0</v>
      </c>
      <c r="L63" s="45">
        <v>2</v>
      </c>
      <c r="M63" s="45">
        <v>0</v>
      </c>
      <c r="N63" s="45">
        <v>4</v>
      </c>
      <c r="O63" s="45">
        <v>37</v>
      </c>
      <c r="P63" s="45">
        <v>11</v>
      </c>
      <c r="Q63" s="45" t="s">
        <v>356</v>
      </c>
      <c r="R63" s="44"/>
    </row>
    <row r="64" spans="1:18" ht="31.2" customHeight="1" x14ac:dyDescent="0.3">
      <c r="A64" s="45">
        <v>51</v>
      </c>
      <c r="B64" s="43" t="s">
        <v>426</v>
      </c>
      <c r="C64" s="43" t="s">
        <v>31</v>
      </c>
      <c r="D64" s="43" t="s">
        <v>32</v>
      </c>
      <c r="E64" s="43" t="s">
        <v>381</v>
      </c>
      <c r="F64" s="45" t="s">
        <v>382</v>
      </c>
      <c r="G64" s="45">
        <v>0</v>
      </c>
      <c r="H64" s="45">
        <v>0</v>
      </c>
      <c r="I64" s="45">
        <v>1</v>
      </c>
      <c r="J64" s="45">
        <v>1</v>
      </c>
      <c r="K64" s="45">
        <v>0</v>
      </c>
      <c r="L64" s="45">
        <v>0</v>
      </c>
      <c r="M64" s="45">
        <v>2</v>
      </c>
      <c r="N64" s="45">
        <v>4</v>
      </c>
      <c r="O64" s="45">
        <v>37</v>
      </c>
      <c r="P64" s="45">
        <v>11</v>
      </c>
      <c r="Q64" s="45" t="s">
        <v>356</v>
      </c>
      <c r="R64" s="44"/>
    </row>
    <row r="65" spans="1:18" ht="31.2" customHeight="1" x14ac:dyDescent="0.3">
      <c r="A65" s="45">
        <v>52</v>
      </c>
      <c r="B65" s="43" t="s">
        <v>427</v>
      </c>
      <c r="C65" s="43" t="s">
        <v>31</v>
      </c>
      <c r="D65" s="43" t="s">
        <v>32</v>
      </c>
      <c r="E65" s="43" t="s">
        <v>381</v>
      </c>
      <c r="F65" s="45" t="s">
        <v>382</v>
      </c>
      <c r="G65" s="45">
        <v>0</v>
      </c>
      <c r="H65" s="45">
        <v>2</v>
      </c>
      <c r="I65" s="45">
        <v>0</v>
      </c>
      <c r="J65" s="45">
        <v>2</v>
      </c>
      <c r="K65" s="45">
        <v>0</v>
      </c>
      <c r="L65" s="45">
        <v>0</v>
      </c>
      <c r="M65" s="45">
        <v>0</v>
      </c>
      <c r="N65" s="45">
        <v>4</v>
      </c>
      <c r="O65" s="45">
        <v>37</v>
      </c>
      <c r="P65" s="45">
        <v>11</v>
      </c>
      <c r="Q65" s="45" t="s">
        <v>356</v>
      </c>
      <c r="R65" s="44"/>
    </row>
    <row r="66" spans="1:18" ht="30.6" customHeight="1" x14ac:dyDescent="0.3">
      <c r="A66" s="45">
        <v>53</v>
      </c>
      <c r="B66" s="43" t="s">
        <v>428</v>
      </c>
      <c r="C66" s="43" t="s">
        <v>31</v>
      </c>
      <c r="D66" s="43" t="s">
        <v>32</v>
      </c>
      <c r="E66" s="43" t="s">
        <v>368</v>
      </c>
      <c r="F66" s="45" t="s">
        <v>369</v>
      </c>
      <c r="G66" s="45">
        <v>0</v>
      </c>
      <c r="H66" s="45">
        <v>2</v>
      </c>
      <c r="I66" s="45">
        <v>0</v>
      </c>
      <c r="J66" s="45">
        <v>0</v>
      </c>
      <c r="K66" s="45">
        <v>0</v>
      </c>
      <c r="L66" s="45">
        <v>0</v>
      </c>
      <c r="M66" s="45">
        <v>2</v>
      </c>
      <c r="N66" s="45">
        <v>4</v>
      </c>
      <c r="O66" s="45">
        <v>37</v>
      </c>
      <c r="P66" s="45">
        <v>11</v>
      </c>
      <c r="Q66" s="45" t="s">
        <v>356</v>
      </c>
      <c r="R66" s="44"/>
    </row>
    <row r="67" spans="1:18" ht="31.8" customHeight="1" x14ac:dyDescent="0.3">
      <c r="A67" s="45">
        <v>54</v>
      </c>
      <c r="B67" s="43" t="s">
        <v>429</v>
      </c>
      <c r="C67" s="43" t="s">
        <v>31</v>
      </c>
      <c r="D67" s="43" t="s">
        <v>32</v>
      </c>
      <c r="E67" s="43" t="s">
        <v>368</v>
      </c>
      <c r="F67" s="45" t="s">
        <v>369</v>
      </c>
      <c r="G67" s="45">
        <v>0</v>
      </c>
      <c r="H67" s="45">
        <v>2</v>
      </c>
      <c r="I67" s="45">
        <v>0</v>
      </c>
      <c r="J67" s="45">
        <v>0</v>
      </c>
      <c r="K67" s="45">
        <v>0</v>
      </c>
      <c r="L67" s="45">
        <v>0</v>
      </c>
      <c r="M67" s="45">
        <v>2</v>
      </c>
      <c r="N67" s="45">
        <v>4</v>
      </c>
      <c r="O67" s="45">
        <v>37</v>
      </c>
      <c r="P67" s="45">
        <v>11</v>
      </c>
      <c r="Q67" s="45" t="s">
        <v>356</v>
      </c>
      <c r="R67" s="44"/>
    </row>
    <row r="68" spans="1:18" ht="31.2" x14ac:dyDescent="0.3">
      <c r="A68" s="45">
        <v>55</v>
      </c>
      <c r="B68" s="43" t="s">
        <v>430</v>
      </c>
      <c r="C68" s="43" t="s">
        <v>31</v>
      </c>
      <c r="D68" s="43" t="s">
        <v>32</v>
      </c>
      <c r="E68" s="43" t="s">
        <v>377</v>
      </c>
      <c r="F68" s="45" t="s">
        <v>378</v>
      </c>
      <c r="G68" s="45">
        <v>0</v>
      </c>
      <c r="H68" s="45">
        <v>0</v>
      </c>
      <c r="I68" s="45">
        <v>0</v>
      </c>
      <c r="J68" s="45">
        <v>1.5</v>
      </c>
      <c r="K68" s="45">
        <v>0</v>
      </c>
      <c r="L68" s="45">
        <v>0</v>
      </c>
      <c r="M68" s="45">
        <v>2</v>
      </c>
      <c r="N68" s="45">
        <v>3.5</v>
      </c>
      <c r="O68" s="45">
        <v>37</v>
      </c>
      <c r="P68" s="45">
        <v>9</v>
      </c>
      <c r="Q68" s="45" t="s">
        <v>356</v>
      </c>
      <c r="R68" s="44"/>
    </row>
    <row r="69" spans="1:18" ht="33" customHeight="1" x14ac:dyDescent="0.3">
      <c r="A69" s="45">
        <v>56</v>
      </c>
      <c r="B69" s="43" t="s">
        <v>431</v>
      </c>
      <c r="C69" s="43" t="s">
        <v>31</v>
      </c>
      <c r="D69" s="43" t="s">
        <v>32</v>
      </c>
      <c r="E69" s="43" t="s">
        <v>368</v>
      </c>
      <c r="F69" s="45" t="s">
        <v>369</v>
      </c>
      <c r="G69" s="45">
        <v>0</v>
      </c>
      <c r="H69" s="45">
        <v>0</v>
      </c>
      <c r="I69" s="45">
        <v>0</v>
      </c>
      <c r="J69" s="45">
        <v>1.5</v>
      </c>
      <c r="K69" s="45">
        <v>0</v>
      </c>
      <c r="L69" s="45">
        <v>0</v>
      </c>
      <c r="M69" s="45">
        <v>2</v>
      </c>
      <c r="N69" s="45">
        <v>3.5</v>
      </c>
      <c r="O69" s="45">
        <v>37</v>
      </c>
      <c r="P69" s="45">
        <v>9</v>
      </c>
      <c r="Q69" s="45" t="s">
        <v>356</v>
      </c>
      <c r="R69" s="44"/>
    </row>
    <row r="70" spans="1:18" ht="31.2" x14ac:dyDescent="0.3">
      <c r="A70" s="45">
        <v>57</v>
      </c>
      <c r="B70" s="43" t="s">
        <v>432</v>
      </c>
      <c r="C70" s="43" t="s">
        <v>31</v>
      </c>
      <c r="D70" s="43" t="s">
        <v>32</v>
      </c>
      <c r="E70" s="43" t="s">
        <v>377</v>
      </c>
      <c r="F70" s="45" t="s">
        <v>378</v>
      </c>
      <c r="G70" s="45">
        <v>0</v>
      </c>
      <c r="H70" s="45">
        <v>0</v>
      </c>
      <c r="I70" s="45">
        <v>0</v>
      </c>
      <c r="J70" s="45">
        <v>1</v>
      </c>
      <c r="K70" s="45">
        <v>0</v>
      </c>
      <c r="L70" s="45">
        <v>0</v>
      </c>
      <c r="M70" s="45">
        <v>2</v>
      </c>
      <c r="N70" s="45">
        <v>3</v>
      </c>
      <c r="O70" s="45">
        <v>37</v>
      </c>
      <c r="P70" s="45">
        <v>8</v>
      </c>
      <c r="Q70" s="45" t="s">
        <v>356</v>
      </c>
      <c r="R70" s="44"/>
    </row>
    <row r="71" spans="1:18" ht="31.2" customHeight="1" x14ac:dyDescent="0.3">
      <c r="A71" s="45">
        <v>58</v>
      </c>
      <c r="B71" s="43" t="s">
        <v>433</v>
      </c>
      <c r="C71" s="43" t="s">
        <v>31</v>
      </c>
      <c r="D71" s="43" t="s">
        <v>32</v>
      </c>
      <c r="E71" s="43" t="s">
        <v>381</v>
      </c>
      <c r="F71" s="45" t="s">
        <v>382</v>
      </c>
      <c r="G71" s="45">
        <v>0</v>
      </c>
      <c r="H71" s="45">
        <v>0</v>
      </c>
      <c r="I71" s="45">
        <v>1</v>
      </c>
      <c r="J71" s="45">
        <v>0</v>
      </c>
      <c r="K71" s="45">
        <v>0</v>
      </c>
      <c r="L71" s="45">
        <v>0</v>
      </c>
      <c r="M71" s="45">
        <v>2</v>
      </c>
      <c r="N71" s="45">
        <v>3</v>
      </c>
      <c r="O71" s="45">
        <v>37</v>
      </c>
      <c r="P71" s="45">
        <v>8</v>
      </c>
      <c r="Q71" s="45" t="s">
        <v>356</v>
      </c>
      <c r="R71" s="44"/>
    </row>
    <row r="72" spans="1:18" ht="32.4" customHeight="1" x14ac:dyDescent="0.3">
      <c r="A72" s="45">
        <v>59</v>
      </c>
      <c r="B72" s="43" t="s">
        <v>434</v>
      </c>
      <c r="C72" s="43" t="s">
        <v>31</v>
      </c>
      <c r="D72" s="43" t="s">
        <v>32</v>
      </c>
      <c r="E72" s="43" t="s">
        <v>381</v>
      </c>
      <c r="F72" s="45" t="s">
        <v>382</v>
      </c>
      <c r="G72" s="45">
        <v>0</v>
      </c>
      <c r="H72" s="45">
        <v>0</v>
      </c>
      <c r="I72" s="45">
        <v>1</v>
      </c>
      <c r="J72" s="45">
        <v>2</v>
      </c>
      <c r="K72" s="45">
        <v>0</v>
      </c>
      <c r="L72" s="45">
        <v>0</v>
      </c>
      <c r="M72" s="45">
        <v>0</v>
      </c>
      <c r="N72" s="45">
        <v>3</v>
      </c>
      <c r="O72" s="45">
        <v>37</v>
      </c>
      <c r="P72" s="45">
        <v>8</v>
      </c>
      <c r="Q72" s="45" t="s">
        <v>356</v>
      </c>
      <c r="R72" s="44"/>
    </row>
    <row r="73" spans="1:18" ht="32.4" customHeight="1" x14ac:dyDescent="0.3">
      <c r="A73" s="45">
        <v>60</v>
      </c>
      <c r="B73" s="43" t="s">
        <v>435</v>
      </c>
      <c r="C73" s="43" t="s">
        <v>31</v>
      </c>
      <c r="D73" s="43" t="s">
        <v>32</v>
      </c>
      <c r="E73" s="43" t="s">
        <v>381</v>
      </c>
      <c r="F73" s="45" t="s">
        <v>382</v>
      </c>
      <c r="G73" s="45">
        <v>0</v>
      </c>
      <c r="H73" s="45">
        <v>0</v>
      </c>
      <c r="I73" s="45">
        <v>0</v>
      </c>
      <c r="J73" s="45">
        <v>1</v>
      </c>
      <c r="K73" s="45">
        <v>0</v>
      </c>
      <c r="L73" s="45">
        <v>0</v>
      </c>
      <c r="M73" s="45">
        <v>2</v>
      </c>
      <c r="N73" s="45">
        <v>3</v>
      </c>
      <c r="O73" s="45">
        <v>37</v>
      </c>
      <c r="P73" s="45">
        <v>8</v>
      </c>
      <c r="Q73" s="45" t="s">
        <v>356</v>
      </c>
      <c r="R73" s="44"/>
    </row>
    <row r="74" spans="1:18" ht="31.2" customHeight="1" x14ac:dyDescent="0.3">
      <c r="A74" s="45">
        <v>61</v>
      </c>
      <c r="B74" s="43" t="s">
        <v>436</v>
      </c>
      <c r="C74" s="43" t="s">
        <v>31</v>
      </c>
      <c r="D74" s="43" t="s">
        <v>32</v>
      </c>
      <c r="E74" s="43" t="s">
        <v>368</v>
      </c>
      <c r="F74" s="45" t="s">
        <v>369</v>
      </c>
      <c r="G74" s="45">
        <v>0</v>
      </c>
      <c r="H74" s="45">
        <v>2</v>
      </c>
      <c r="I74" s="45">
        <v>1</v>
      </c>
      <c r="J74" s="45">
        <v>0</v>
      </c>
      <c r="K74" s="45">
        <v>0</v>
      </c>
      <c r="L74" s="45">
        <v>0</v>
      </c>
      <c r="M74" s="45">
        <v>0</v>
      </c>
      <c r="N74" s="45">
        <v>3</v>
      </c>
      <c r="O74" s="45">
        <v>37</v>
      </c>
      <c r="P74" s="45">
        <v>8</v>
      </c>
      <c r="Q74" s="45" t="s">
        <v>356</v>
      </c>
      <c r="R74" s="44"/>
    </row>
    <row r="75" spans="1:18" ht="30" customHeight="1" x14ac:dyDescent="0.3">
      <c r="A75" s="45">
        <v>62</v>
      </c>
      <c r="B75" s="43" t="s">
        <v>437</v>
      </c>
      <c r="C75" s="43" t="s">
        <v>31</v>
      </c>
      <c r="D75" s="43" t="s">
        <v>32</v>
      </c>
      <c r="E75" s="43" t="s">
        <v>368</v>
      </c>
      <c r="F75" s="45" t="s">
        <v>369</v>
      </c>
      <c r="G75" s="45">
        <v>0</v>
      </c>
      <c r="H75" s="45">
        <v>2</v>
      </c>
      <c r="I75" s="45">
        <v>1</v>
      </c>
      <c r="J75" s="45">
        <v>0</v>
      </c>
      <c r="K75" s="45">
        <v>0</v>
      </c>
      <c r="L75" s="45">
        <v>0</v>
      </c>
      <c r="M75" s="45">
        <v>0</v>
      </c>
      <c r="N75" s="45">
        <v>3</v>
      </c>
      <c r="O75" s="45">
        <v>37</v>
      </c>
      <c r="P75" s="45">
        <v>8</v>
      </c>
      <c r="Q75" s="45" t="s">
        <v>356</v>
      </c>
      <c r="R75" s="44"/>
    </row>
    <row r="76" spans="1:18" ht="31.2" customHeight="1" x14ac:dyDescent="0.3">
      <c r="A76" s="45">
        <v>63</v>
      </c>
      <c r="B76" s="43" t="s">
        <v>438</v>
      </c>
      <c r="C76" s="43" t="s">
        <v>31</v>
      </c>
      <c r="D76" s="43" t="s">
        <v>32</v>
      </c>
      <c r="E76" s="43" t="s">
        <v>368</v>
      </c>
      <c r="F76" s="45" t="s">
        <v>393</v>
      </c>
      <c r="G76" s="45">
        <v>0</v>
      </c>
      <c r="H76" s="45">
        <v>0</v>
      </c>
      <c r="I76" s="45">
        <v>1</v>
      </c>
      <c r="J76" s="45">
        <v>0</v>
      </c>
      <c r="K76" s="45">
        <v>0</v>
      </c>
      <c r="L76" s="45">
        <v>0</v>
      </c>
      <c r="M76" s="45">
        <v>2</v>
      </c>
      <c r="N76" s="45">
        <v>3</v>
      </c>
      <c r="O76" s="45">
        <v>37</v>
      </c>
      <c r="P76" s="45">
        <v>8</v>
      </c>
      <c r="Q76" s="45" t="s">
        <v>356</v>
      </c>
      <c r="R76" s="44"/>
    </row>
    <row r="77" spans="1:18" ht="30.6" customHeight="1" x14ac:dyDescent="0.3">
      <c r="A77" s="45">
        <v>64</v>
      </c>
      <c r="B77" s="43" t="s">
        <v>439</v>
      </c>
      <c r="C77" s="43" t="s">
        <v>31</v>
      </c>
      <c r="D77" s="43" t="s">
        <v>32</v>
      </c>
      <c r="E77" s="43" t="s">
        <v>368</v>
      </c>
      <c r="F77" s="45" t="s">
        <v>393</v>
      </c>
      <c r="G77" s="45">
        <v>0</v>
      </c>
      <c r="H77" s="45">
        <v>0</v>
      </c>
      <c r="I77" s="45">
        <v>0</v>
      </c>
      <c r="J77" s="45">
        <v>1</v>
      </c>
      <c r="K77" s="45">
        <v>0</v>
      </c>
      <c r="L77" s="45">
        <v>0</v>
      </c>
      <c r="M77" s="45">
        <v>2</v>
      </c>
      <c r="N77" s="45">
        <v>3</v>
      </c>
      <c r="O77" s="45">
        <v>37</v>
      </c>
      <c r="P77" s="45">
        <v>8</v>
      </c>
      <c r="Q77" s="45" t="s">
        <v>356</v>
      </c>
      <c r="R77" s="44"/>
    </row>
    <row r="78" spans="1:18" ht="32.4" customHeight="1" x14ac:dyDescent="0.3">
      <c r="A78" s="45">
        <v>65</v>
      </c>
      <c r="B78" s="43" t="s">
        <v>440</v>
      </c>
      <c r="C78" s="43" t="s">
        <v>31</v>
      </c>
      <c r="D78" s="43" t="s">
        <v>32</v>
      </c>
      <c r="E78" s="43" t="s">
        <v>368</v>
      </c>
      <c r="F78" s="45" t="s">
        <v>393</v>
      </c>
      <c r="G78" s="45">
        <v>0</v>
      </c>
      <c r="H78" s="45">
        <v>0</v>
      </c>
      <c r="I78" s="45">
        <v>0</v>
      </c>
      <c r="J78" s="45">
        <v>1</v>
      </c>
      <c r="K78" s="45">
        <v>0</v>
      </c>
      <c r="L78" s="45">
        <v>0</v>
      </c>
      <c r="M78" s="45">
        <v>2</v>
      </c>
      <c r="N78" s="45">
        <v>3</v>
      </c>
      <c r="O78" s="45">
        <v>37</v>
      </c>
      <c r="P78" s="45">
        <v>8</v>
      </c>
      <c r="Q78" s="45" t="s">
        <v>356</v>
      </c>
      <c r="R78" s="44"/>
    </row>
    <row r="79" spans="1:18" ht="31.2" x14ac:dyDescent="0.3">
      <c r="A79" s="45">
        <v>66</v>
      </c>
      <c r="B79" s="43" t="s">
        <v>441</v>
      </c>
      <c r="C79" s="43" t="s">
        <v>31</v>
      </c>
      <c r="D79" s="43" t="s">
        <v>32</v>
      </c>
      <c r="E79" s="43" t="s">
        <v>377</v>
      </c>
      <c r="F79" s="45" t="s">
        <v>378</v>
      </c>
      <c r="G79" s="45">
        <v>0</v>
      </c>
      <c r="H79" s="45">
        <v>0</v>
      </c>
      <c r="I79" s="45">
        <v>0</v>
      </c>
      <c r="J79" s="45">
        <v>0.5</v>
      </c>
      <c r="K79" s="45">
        <v>0</v>
      </c>
      <c r="L79" s="45">
        <v>0</v>
      </c>
      <c r="M79" s="45">
        <v>2</v>
      </c>
      <c r="N79" s="45">
        <v>2.5</v>
      </c>
      <c r="O79" s="45">
        <v>37</v>
      </c>
      <c r="P79" s="45">
        <v>7</v>
      </c>
      <c r="Q79" s="45" t="s">
        <v>356</v>
      </c>
      <c r="R79" s="44"/>
    </row>
    <row r="80" spans="1:18" ht="31.2" x14ac:dyDescent="0.3">
      <c r="A80" s="45">
        <v>67</v>
      </c>
      <c r="B80" s="43" t="s">
        <v>442</v>
      </c>
      <c r="C80" s="43" t="s">
        <v>31</v>
      </c>
      <c r="D80" s="43" t="s">
        <v>32</v>
      </c>
      <c r="E80" s="43" t="s">
        <v>377</v>
      </c>
      <c r="F80" s="45" t="s">
        <v>378</v>
      </c>
      <c r="G80" s="45">
        <v>0</v>
      </c>
      <c r="H80" s="45">
        <v>0</v>
      </c>
      <c r="I80" s="45">
        <v>0</v>
      </c>
      <c r="J80" s="45">
        <v>0.5</v>
      </c>
      <c r="K80" s="45">
        <v>0</v>
      </c>
      <c r="L80" s="45">
        <v>0</v>
      </c>
      <c r="M80" s="45">
        <v>2</v>
      </c>
      <c r="N80" s="45">
        <v>2.5</v>
      </c>
      <c r="O80" s="45">
        <v>37</v>
      </c>
      <c r="P80" s="45">
        <v>7</v>
      </c>
      <c r="Q80" s="45" t="s">
        <v>356</v>
      </c>
      <c r="R80" s="44"/>
    </row>
    <row r="81" spans="1:18" ht="33" customHeight="1" x14ac:dyDescent="0.3">
      <c r="A81" s="45">
        <v>68</v>
      </c>
      <c r="B81" s="43" t="s">
        <v>443</v>
      </c>
      <c r="C81" s="43" t="s">
        <v>31</v>
      </c>
      <c r="D81" s="43" t="s">
        <v>32</v>
      </c>
      <c r="E81" s="43" t="s">
        <v>381</v>
      </c>
      <c r="F81" s="45" t="s">
        <v>382</v>
      </c>
      <c r="G81" s="45">
        <v>0</v>
      </c>
      <c r="H81" s="45">
        <v>0</v>
      </c>
      <c r="I81" s="45">
        <v>0</v>
      </c>
      <c r="J81" s="45">
        <v>0.5</v>
      </c>
      <c r="K81" s="45">
        <v>0</v>
      </c>
      <c r="L81" s="45">
        <v>0</v>
      </c>
      <c r="M81" s="45">
        <v>2</v>
      </c>
      <c r="N81" s="45">
        <v>2.5</v>
      </c>
      <c r="O81" s="45">
        <v>37</v>
      </c>
      <c r="P81" s="45">
        <v>7</v>
      </c>
      <c r="Q81" s="45" t="s">
        <v>356</v>
      </c>
      <c r="R81" s="44"/>
    </row>
    <row r="82" spans="1:18" ht="32.4" customHeight="1" x14ac:dyDescent="0.3">
      <c r="A82" s="45">
        <v>69</v>
      </c>
      <c r="B82" s="43" t="s">
        <v>444</v>
      </c>
      <c r="C82" s="43" t="s">
        <v>31</v>
      </c>
      <c r="D82" s="43" t="s">
        <v>32</v>
      </c>
      <c r="E82" s="43" t="s">
        <v>368</v>
      </c>
      <c r="F82" s="45" t="s">
        <v>369</v>
      </c>
      <c r="G82" s="45">
        <v>0</v>
      </c>
      <c r="H82" s="45">
        <v>0</v>
      </c>
      <c r="I82" s="45">
        <v>0</v>
      </c>
      <c r="J82" s="45">
        <v>0.5</v>
      </c>
      <c r="K82" s="45">
        <v>0</v>
      </c>
      <c r="L82" s="45">
        <v>0</v>
      </c>
      <c r="M82" s="45">
        <v>2</v>
      </c>
      <c r="N82" s="45">
        <v>2.5</v>
      </c>
      <c r="O82" s="45">
        <v>37</v>
      </c>
      <c r="P82" s="45">
        <v>7</v>
      </c>
      <c r="Q82" s="45" t="s">
        <v>356</v>
      </c>
      <c r="R82" s="44"/>
    </row>
    <row r="83" spans="1:18" ht="28.8" customHeight="1" x14ac:dyDescent="0.3">
      <c r="A83" s="45">
        <v>70</v>
      </c>
      <c r="B83" s="43" t="s">
        <v>445</v>
      </c>
      <c r="C83" s="43" t="s">
        <v>31</v>
      </c>
      <c r="D83" s="43" t="s">
        <v>32</v>
      </c>
      <c r="E83" s="43" t="s">
        <v>368</v>
      </c>
      <c r="F83" s="45" t="s">
        <v>369</v>
      </c>
      <c r="G83" s="45">
        <v>0</v>
      </c>
      <c r="H83" s="45">
        <v>0</v>
      </c>
      <c r="I83" s="45">
        <v>0</v>
      </c>
      <c r="J83" s="45">
        <v>0.5</v>
      </c>
      <c r="K83" s="45">
        <v>0</v>
      </c>
      <c r="L83" s="45">
        <v>0</v>
      </c>
      <c r="M83" s="45">
        <v>2</v>
      </c>
      <c r="N83" s="45">
        <v>2.5</v>
      </c>
      <c r="O83" s="45">
        <v>37</v>
      </c>
      <c r="P83" s="45">
        <v>7</v>
      </c>
      <c r="Q83" s="45" t="s">
        <v>356</v>
      </c>
      <c r="R83" s="44"/>
    </row>
    <row r="84" spans="1:18" ht="31.2" x14ac:dyDescent="0.3">
      <c r="A84" s="45">
        <v>71</v>
      </c>
      <c r="B84" s="43" t="s">
        <v>446</v>
      </c>
      <c r="C84" s="43" t="s">
        <v>31</v>
      </c>
      <c r="D84" s="43" t="s">
        <v>32</v>
      </c>
      <c r="E84" s="43" t="s">
        <v>377</v>
      </c>
      <c r="F84" s="45" t="s">
        <v>378</v>
      </c>
      <c r="G84" s="45">
        <v>0</v>
      </c>
      <c r="H84" s="45">
        <v>2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2</v>
      </c>
      <c r="O84" s="45">
        <v>37</v>
      </c>
      <c r="P84" s="45">
        <v>5</v>
      </c>
      <c r="Q84" s="45" t="s">
        <v>356</v>
      </c>
      <c r="R84" s="44"/>
    </row>
    <row r="85" spans="1:18" ht="31.2" x14ac:dyDescent="0.3">
      <c r="A85" s="45">
        <v>72</v>
      </c>
      <c r="B85" s="43" t="s">
        <v>447</v>
      </c>
      <c r="C85" s="43" t="s">
        <v>31</v>
      </c>
      <c r="D85" s="43" t="s">
        <v>32</v>
      </c>
      <c r="E85" s="43" t="s">
        <v>377</v>
      </c>
      <c r="F85" s="45" t="s">
        <v>378</v>
      </c>
      <c r="G85" s="45">
        <v>0</v>
      </c>
      <c r="H85" s="45">
        <v>2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2</v>
      </c>
      <c r="O85" s="45">
        <v>37</v>
      </c>
      <c r="P85" s="45">
        <v>5</v>
      </c>
      <c r="Q85" s="45" t="s">
        <v>356</v>
      </c>
      <c r="R85" s="44"/>
    </row>
    <row r="86" spans="1:18" ht="31.2" x14ac:dyDescent="0.3">
      <c r="A86" s="45">
        <v>73</v>
      </c>
      <c r="B86" s="43" t="s">
        <v>448</v>
      </c>
      <c r="C86" s="43" t="s">
        <v>31</v>
      </c>
      <c r="D86" s="43" t="s">
        <v>32</v>
      </c>
      <c r="E86" s="43" t="s">
        <v>377</v>
      </c>
      <c r="F86" s="45" t="s">
        <v>378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2</v>
      </c>
      <c r="N86" s="45">
        <v>2</v>
      </c>
      <c r="O86" s="45">
        <v>37</v>
      </c>
      <c r="P86" s="45">
        <v>5</v>
      </c>
      <c r="Q86" s="45" t="s">
        <v>356</v>
      </c>
      <c r="R86" s="44"/>
    </row>
    <row r="87" spans="1:18" ht="31.2" x14ac:dyDescent="0.3">
      <c r="A87" s="45">
        <v>74</v>
      </c>
      <c r="B87" s="43" t="s">
        <v>449</v>
      </c>
      <c r="C87" s="43" t="s">
        <v>31</v>
      </c>
      <c r="D87" s="43" t="s">
        <v>32</v>
      </c>
      <c r="E87" s="43" t="s">
        <v>377</v>
      </c>
      <c r="F87" s="45" t="s">
        <v>378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2</v>
      </c>
      <c r="N87" s="45">
        <v>2</v>
      </c>
      <c r="O87" s="45">
        <v>37</v>
      </c>
      <c r="P87" s="45">
        <v>5</v>
      </c>
      <c r="Q87" s="45" t="s">
        <v>356</v>
      </c>
      <c r="R87" s="44"/>
    </row>
    <row r="88" spans="1:18" ht="32.4" customHeight="1" x14ac:dyDescent="0.3">
      <c r="A88" s="45">
        <v>75</v>
      </c>
      <c r="B88" s="43" t="s">
        <v>450</v>
      </c>
      <c r="C88" s="43" t="s">
        <v>31</v>
      </c>
      <c r="D88" s="43" t="s">
        <v>32</v>
      </c>
      <c r="E88" s="43" t="s">
        <v>381</v>
      </c>
      <c r="F88" s="45" t="s">
        <v>382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2</v>
      </c>
      <c r="N88" s="45">
        <v>2</v>
      </c>
      <c r="O88" s="45">
        <v>37</v>
      </c>
      <c r="P88" s="45">
        <v>5</v>
      </c>
      <c r="Q88" s="45" t="s">
        <v>356</v>
      </c>
      <c r="R88" s="44"/>
    </row>
    <row r="89" spans="1:18" ht="30" customHeight="1" x14ac:dyDescent="0.3">
      <c r="A89" s="45">
        <v>76</v>
      </c>
      <c r="B89" s="43" t="s">
        <v>451</v>
      </c>
      <c r="C89" s="43" t="s">
        <v>31</v>
      </c>
      <c r="D89" s="43" t="s">
        <v>32</v>
      </c>
      <c r="E89" s="43" t="s">
        <v>381</v>
      </c>
      <c r="F89" s="45" t="s">
        <v>382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2</v>
      </c>
      <c r="N89" s="45">
        <v>2</v>
      </c>
      <c r="O89" s="45">
        <v>37</v>
      </c>
      <c r="P89" s="45">
        <v>5</v>
      </c>
      <c r="Q89" s="45" t="s">
        <v>356</v>
      </c>
      <c r="R89" s="44"/>
    </row>
    <row r="90" spans="1:18" ht="30.6" customHeight="1" x14ac:dyDescent="0.3">
      <c r="A90" s="45">
        <v>77</v>
      </c>
      <c r="B90" s="43" t="s">
        <v>452</v>
      </c>
      <c r="C90" s="43" t="s">
        <v>31</v>
      </c>
      <c r="D90" s="43" t="s">
        <v>32</v>
      </c>
      <c r="E90" s="43" t="s">
        <v>381</v>
      </c>
      <c r="F90" s="45" t="s">
        <v>382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2</v>
      </c>
      <c r="N90" s="45">
        <v>2</v>
      </c>
      <c r="O90" s="45">
        <v>37</v>
      </c>
      <c r="P90" s="45">
        <v>5</v>
      </c>
      <c r="Q90" s="45" t="s">
        <v>356</v>
      </c>
      <c r="R90" s="44"/>
    </row>
    <row r="91" spans="1:18" ht="31.2" customHeight="1" x14ac:dyDescent="0.3">
      <c r="A91" s="45">
        <v>78</v>
      </c>
      <c r="B91" s="43" t="s">
        <v>453</v>
      </c>
      <c r="C91" s="43" t="s">
        <v>31</v>
      </c>
      <c r="D91" s="43" t="s">
        <v>32</v>
      </c>
      <c r="E91" s="43" t="s">
        <v>368</v>
      </c>
      <c r="F91" s="45" t="s">
        <v>369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2</v>
      </c>
      <c r="N91" s="45">
        <v>2</v>
      </c>
      <c r="O91" s="45">
        <v>37</v>
      </c>
      <c r="P91" s="45">
        <v>5</v>
      </c>
      <c r="Q91" s="45" t="s">
        <v>356</v>
      </c>
      <c r="R91" s="44"/>
    </row>
    <row r="92" spans="1:18" ht="32.4" customHeight="1" x14ac:dyDescent="0.3">
      <c r="A92" s="45">
        <v>79</v>
      </c>
      <c r="B92" s="43" t="s">
        <v>454</v>
      </c>
      <c r="C92" s="43" t="s">
        <v>31</v>
      </c>
      <c r="D92" s="43" t="s">
        <v>32</v>
      </c>
      <c r="E92" s="43" t="s">
        <v>368</v>
      </c>
      <c r="F92" s="45" t="s">
        <v>369</v>
      </c>
      <c r="G92" s="45">
        <v>0</v>
      </c>
      <c r="H92" s="45">
        <v>2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2</v>
      </c>
      <c r="O92" s="45">
        <v>37</v>
      </c>
      <c r="P92" s="45">
        <v>5</v>
      </c>
      <c r="Q92" s="45" t="s">
        <v>356</v>
      </c>
      <c r="R92" s="44"/>
    </row>
    <row r="93" spans="1:18" ht="31.8" customHeight="1" x14ac:dyDescent="0.3">
      <c r="A93" s="45">
        <v>80</v>
      </c>
      <c r="B93" s="43" t="s">
        <v>455</v>
      </c>
      <c r="C93" s="43" t="s">
        <v>31</v>
      </c>
      <c r="D93" s="43" t="s">
        <v>32</v>
      </c>
      <c r="E93" s="43" t="s">
        <v>368</v>
      </c>
      <c r="F93" s="45" t="s">
        <v>369</v>
      </c>
      <c r="G93" s="45">
        <v>0</v>
      </c>
      <c r="H93" s="45">
        <v>2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2</v>
      </c>
      <c r="O93" s="45">
        <v>37</v>
      </c>
      <c r="P93" s="45">
        <v>5</v>
      </c>
      <c r="Q93" s="45" t="s">
        <v>356</v>
      </c>
      <c r="R93" s="44"/>
    </row>
    <row r="94" spans="1:18" ht="29.4" customHeight="1" x14ac:dyDescent="0.3">
      <c r="A94" s="45">
        <v>81</v>
      </c>
      <c r="B94" s="43" t="s">
        <v>456</v>
      </c>
      <c r="C94" s="43" t="s">
        <v>31</v>
      </c>
      <c r="D94" s="43" t="s">
        <v>32</v>
      </c>
      <c r="E94" s="43" t="s">
        <v>368</v>
      </c>
      <c r="F94" s="45" t="s">
        <v>369</v>
      </c>
      <c r="G94" s="45">
        <v>0</v>
      </c>
      <c r="H94" s="45">
        <v>2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2</v>
      </c>
      <c r="O94" s="45">
        <v>37</v>
      </c>
      <c r="P94" s="45">
        <v>5</v>
      </c>
      <c r="Q94" s="45" t="s">
        <v>356</v>
      </c>
      <c r="R94" s="44"/>
    </row>
    <row r="95" spans="1:18" ht="30" customHeight="1" x14ac:dyDescent="0.3">
      <c r="A95" s="45">
        <v>82</v>
      </c>
      <c r="B95" s="43" t="s">
        <v>457</v>
      </c>
      <c r="C95" s="43" t="s">
        <v>31</v>
      </c>
      <c r="D95" s="43" t="s">
        <v>32</v>
      </c>
      <c r="E95" s="43" t="s">
        <v>368</v>
      </c>
      <c r="F95" s="45" t="s">
        <v>369</v>
      </c>
      <c r="G95" s="45">
        <v>0</v>
      </c>
      <c r="H95" s="45">
        <v>2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2</v>
      </c>
      <c r="O95" s="45">
        <v>37</v>
      </c>
      <c r="P95" s="45">
        <v>5</v>
      </c>
      <c r="Q95" s="45" t="s">
        <v>356</v>
      </c>
      <c r="R95" s="44"/>
    </row>
    <row r="96" spans="1:18" ht="31.2" customHeight="1" x14ac:dyDescent="0.3">
      <c r="A96" s="45">
        <v>83</v>
      </c>
      <c r="B96" s="43" t="s">
        <v>458</v>
      </c>
      <c r="C96" s="43" t="s">
        <v>31</v>
      </c>
      <c r="D96" s="43" t="s">
        <v>32</v>
      </c>
      <c r="E96" s="43" t="s">
        <v>368</v>
      </c>
      <c r="F96" s="45" t="s">
        <v>393</v>
      </c>
      <c r="G96" s="45">
        <v>0</v>
      </c>
      <c r="H96" s="45">
        <v>0</v>
      </c>
      <c r="I96" s="45">
        <v>0</v>
      </c>
      <c r="J96" s="45">
        <v>2</v>
      </c>
      <c r="K96" s="45">
        <v>0</v>
      </c>
      <c r="L96" s="45">
        <v>0</v>
      </c>
      <c r="M96" s="45">
        <v>0</v>
      </c>
      <c r="N96" s="45">
        <v>2</v>
      </c>
      <c r="O96" s="45">
        <v>37</v>
      </c>
      <c r="P96" s="45">
        <v>5</v>
      </c>
      <c r="Q96" s="45" t="s">
        <v>356</v>
      </c>
      <c r="R96" s="44"/>
    </row>
    <row r="97" spans="1:18" ht="32.4" customHeight="1" x14ac:dyDescent="0.3">
      <c r="A97" s="45">
        <v>84</v>
      </c>
      <c r="B97" s="43" t="s">
        <v>459</v>
      </c>
      <c r="C97" s="43" t="s">
        <v>31</v>
      </c>
      <c r="D97" s="43" t="s">
        <v>32</v>
      </c>
      <c r="E97" s="43" t="s">
        <v>368</v>
      </c>
      <c r="F97" s="45" t="s">
        <v>393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2</v>
      </c>
      <c r="N97" s="45">
        <v>2</v>
      </c>
      <c r="O97" s="45">
        <v>37</v>
      </c>
      <c r="P97" s="45">
        <v>5</v>
      </c>
      <c r="Q97" s="45" t="s">
        <v>356</v>
      </c>
      <c r="R97" s="44"/>
    </row>
    <row r="98" spans="1:18" ht="31.2" x14ac:dyDescent="0.3">
      <c r="A98" s="45">
        <v>85</v>
      </c>
      <c r="B98" s="43" t="s">
        <v>460</v>
      </c>
      <c r="C98" s="43" t="s">
        <v>31</v>
      </c>
      <c r="D98" s="43" t="s">
        <v>32</v>
      </c>
      <c r="E98" s="43" t="s">
        <v>377</v>
      </c>
      <c r="F98" s="45"/>
      <c r="G98" s="45">
        <v>0</v>
      </c>
      <c r="H98" s="45">
        <v>0</v>
      </c>
      <c r="I98" s="45">
        <v>0</v>
      </c>
      <c r="J98" s="45">
        <v>1.5</v>
      </c>
      <c r="K98" s="45">
        <v>0</v>
      </c>
      <c r="L98" s="45">
        <v>0</v>
      </c>
      <c r="M98" s="45">
        <v>0</v>
      </c>
      <c r="N98" s="45">
        <v>1.5</v>
      </c>
      <c r="O98" s="45">
        <v>37</v>
      </c>
      <c r="P98" s="45">
        <v>4</v>
      </c>
      <c r="Q98" s="45" t="s">
        <v>356</v>
      </c>
      <c r="R98" s="44"/>
    </row>
    <row r="99" spans="1:18" ht="31.8" customHeight="1" x14ac:dyDescent="0.3">
      <c r="A99" s="45">
        <v>86</v>
      </c>
      <c r="B99" s="43" t="s">
        <v>461</v>
      </c>
      <c r="C99" s="43" t="s">
        <v>31</v>
      </c>
      <c r="D99" s="43" t="s">
        <v>32</v>
      </c>
      <c r="E99" s="43" t="s">
        <v>368</v>
      </c>
      <c r="F99" s="45" t="s">
        <v>369</v>
      </c>
      <c r="G99" s="45">
        <v>0</v>
      </c>
      <c r="H99" s="45">
        <v>0</v>
      </c>
      <c r="I99" s="45">
        <v>0</v>
      </c>
      <c r="J99" s="45">
        <v>1</v>
      </c>
      <c r="K99" s="45">
        <v>0</v>
      </c>
      <c r="L99" s="45">
        <v>0</v>
      </c>
      <c r="M99" s="45">
        <v>0</v>
      </c>
      <c r="N99" s="45">
        <v>1</v>
      </c>
      <c r="O99" s="45">
        <v>37</v>
      </c>
      <c r="P99" s="45">
        <v>3</v>
      </c>
      <c r="Q99" s="45" t="s">
        <v>356</v>
      </c>
      <c r="R99" s="44"/>
    </row>
    <row r="100" spans="1:18" ht="31.8" customHeight="1" x14ac:dyDescent="0.3">
      <c r="A100" s="45">
        <v>87</v>
      </c>
      <c r="B100" s="43" t="s">
        <v>462</v>
      </c>
      <c r="C100" s="43" t="s">
        <v>31</v>
      </c>
      <c r="D100" s="43" t="s">
        <v>32</v>
      </c>
      <c r="E100" s="43" t="s">
        <v>368</v>
      </c>
      <c r="F100" s="45" t="s">
        <v>369</v>
      </c>
      <c r="G100" s="45">
        <v>0</v>
      </c>
      <c r="H100" s="45">
        <v>0</v>
      </c>
      <c r="I100" s="45">
        <v>1</v>
      </c>
      <c r="J100" s="45">
        <v>0</v>
      </c>
      <c r="K100" s="45">
        <v>0</v>
      </c>
      <c r="L100" s="45">
        <v>0</v>
      </c>
      <c r="M100" s="45">
        <v>0</v>
      </c>
      <c r="N100" s="45">
        <v>1</v>
      </c>
      <c r="O100" s="45">
        <v>37</v>
      </c>
      <c r="P100" s="45">
        <v>3</v>
      </c>
      <c r="Q100" s="45" t="s">
        <v>356</v>
      </c>
      <c r="R100" s="44"/>
    </row>
    <row r="101" spans="1:18" ht="30.6" customHeight="1" x14ac:dyDescent="0.3">
      <c r="A101" s="45">
        <v>88</v>
      </c>
      <c r="B101" s="43" t="s">
        <v>463</v>
      </c>
      <c r="C101" s="43" t="s">
        <v>31</v>
      </c>
      <c r="D101" s="43" t="s">
        <v>32</v>
      </c>
      <c r="E101" s="43" t="s">
        <v>368</v>
      </c>
      <c r="F101" s="45" t="s">
        <v>393</v>
      </c>
      <c r="G101" s="45">
        <v>0</v>
      </c>
      <c r="H101" s="45">
        <v>0</v>
      </c>
      <c r="I101" s="45">
        <v>0</v>
      </c>
      <c r="J101" s="45">
        <v>1</v>
      </c>
      <c r="K101" s="45">
        <v>0</v>
      </c>
      <c r="L101" s="45">
        <v>0</v>
      </c>
      <c r="M101" s="45">
        <v>0</v>
      </c>
      <c r="N101" s="45">
        <v>1</v>
      </c>
      <c r="O101" s="45">
        <v>37</v>
      </c>
      <c r="P101" s="45">
        <v>3</v>
      </c>
      <c r="Q101" s="45" t="s">
        <v>356</v>
      </c>
      <c r="R101" s="44"/>
    </row>
    <row r="102" spans="1:18" ht="32.4" customHeight="1" x14ac:dyDescent="0.3">
      <c r="A102" s="45">
        <v>89</v>
      </c>
      <c r="B102" s="43" t="s">
        <v>464</v>
      </c>
      <c r="C102" s="43" t="s">
        <v>31</v>
      </c>
      <c r="D102" s="43" t="s">
        <v>32</v>
      </c>
      <c r="E102" s="43" t="s">
        <v>368</v>
      </c>
      <c r="F102" s="45" t="s">
        <v>393</v>
      </c>
      <c r="G102" s="45">
        <v>0</v>
      </c>
      <c r="H102" s="45">
        <v>0</v>
      </c>
      <c r="I102" s="45">
        <v>1</v>
      </c>
      <c r="J102" s="45">
        <v>0</v>
      </c>
      <c r="K102" s="45">
        <v>0</v>
      </c>
      <c r="L102" s="45">
        <v>0</v>
      </c>
      <c r="M102" s="45">
        <v>0</v>
      </c>
      <c r="N102" s="45">
        <v>1</v>
      </c>
      <c r="O102" s="45">
        <v>37</v>
      </c>
      <c r="P102" s="45">
        <v>3</v>
      </c>
      <c r="Q102" s="45" t="s">
        <v>356</v>
      </c>
      <c r="R102" s="44"/>
    </row>
    <row r="103" spans="1:18" ht="31.2" x14ac:dyDescent="0.3">
      <c r="A103" s="45">
        <v>90</v>
      </c>
      <c r="B103" s="43" t="s">
        <v>465</v>
      </c>
      <c r="C103" s="43" t="s">
        <v>31</v>
      </c>
      <c r="D103" s="43" t="s">
        <v>32</v>
      </c>
      <c r="E103" s="43" t="s">
        <v>377</v>
      </c>
      <c r="F103" s="45" t="s">
        <v>378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5">
        <v>0</v>
      </c>
      <c r="N103" s="45">
        <v>0</v>
      </c>
      <c r="O103" s="45">
        <v>37</v>
      </c>
      <c r="P103" s="45">
        <v>0</v>
      </c>
      <c r="Q103" s="45" t="s">
        <v>356</v>
      </c>
      <c r="R103" s="44"/>
    </row>
    <row r="104" spans="1:18" ht="31.2" x14ac:dyDescent="0.3">
      <c r="A104" s="45">
        <v>91</v>
      </c>
      <c r="B104" s="43" t="s">
        <v>466</v>
      </c>
      <c r="C104" s="43" t="s">
        <v>31</v>
      </c>
      <c r="D104" s="43" t="s">
        <v>32</v>
      </c>
      <c r="E104" s="43" t="s">
        <v>377</v>
      </c>
      <c r="F104" s="45" t="s">
        <v>378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37</v>
      </c>
      <c r="P104" s="45">
        <v>0</v>
      </c>
      <c r="Q104" s="45" t="s">
        <v>356</v>
      </c>
      <c r="R104" s="44"/>
    </row>
    <row r="105" spans="1:18" ht="28.8" customHeight="1" x14ac:dyDescent="0.3">
      <c r="A105" s="45">
        <v>92</v>
      </c>
      <c r="B105" s="43" t="s">
        <v>467</v>
      </c>
      <c r="C105" s="43" t="s">
        <v>31</v>
      </c>
      <c r="D105" s="43" t="s">
        <v>32</v>
      </c>
      <c r="E105" s="43" t="s">
        <v>381</v>
      </c>
      <c r="F105" s="45" t="s">
        <v>382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37</v>
      </c>
      <c r="P105" s="45">
        <v>0</v>
      </c>
      <c r="Q105" s="45" t="s">
        <v>356</v>
      </c>
      <c r="R105" s="44"/>
    </row>
    <row r="106" spans="1:18" ht="30" customHeight="1" x14ac:dyDescent="0.3">
      <c r="A106" s="45">
        <v>93</v>
      </c>
      <c r="B106" s="43" t="s">
        <v>468</v>
      </c>
      <c r="C106" s="43" t="s">
        <v>31</v>
      </c>
      <c r="D106" s="43" t="s">
        <v>32</v>
      </c>
      <c r="E106" s="43" t="s">
        <v>381</v>
      </c>
      <c r="F106" s="45" t="s">
        <v>382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37</v>
      </c>
      <c r="P106" s="45">
        <v>0</v>
      </c>
      <c r="Q106" s="45" t="s">
        <v>356</v>
      </c>
      <c r="R106" s="44"/>
    </row>
    <row r="107" spans="1:18" ht="31.2" customHeight="1" x14ac:dyDescent="0.3">
      <c r="A107" s="45">
        <v>94</v>
      </c>
      <c r="B107" s="43" t="s">
        <v>469</v>
      </c>
      <c r="C107" s="43" t="s">
        <v>31</v>
      </c>
      <c r="D107" s="43" t="s">
        <v>32</v>
      </c>
      <c r="E107" s="43" t="s">
        <v>381</v>
      </c>
      <c r="F107" s="45" t="s">
        <v>382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37</v>
      </c>
      <c r="P107" s="45">
        <v>0</v>
      </c>
      <c r="Q107" s="45" t="s">
        <v>356</v>
      </c>
      <c r="R107" s="44"/>
    </row>
    <row r="108" spans="1:18" ht="30" customHeight="1" x14ac:dyDescent="0.3">
      <c r="A108" s="45">
        <v>95</v>
      </c>
      <c r="B108" s="43" t="s">
        <v>470</v>
      </c>
      <c r="C108" s="43" t="s">
        <v>31</v>
      </c>
      <c r="D108" s="43" t="s">
        <v>32</v>
      </c>
      <c r="E108" s="43" t="s">
        <v>381</v>
      </c>
      <c r="F108" s="45" t="s">
        <v>382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37</v>
      </c>
      <c r="P108" s="45">
        <v>0</v>
      </c>
      <c r="Q108" s="45" t="s">
        <v>356</v>
      </c>
      <c r="R108" s="44"/>
    </row>
    <row r="109" spans="1:18" ht="30" customHeight="1" x14ac:dyDescent="0.3">
      <c r="A109" s="45">
        <v>96</v>
      </c>
      <c r="B109" s="43" t="s">
        <v>471</v>
      </c>
      <c r="C109" s="43" t="s">
        <v>31</v>
      </c>
      <c r="D109" s="43" t="s">
        <v>32</v>
      </c>
      <c r="E109" s="43" t="s">
        <v>381</v>
      </c>
      <c r="F109" s="45" t="s">
        <v>382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37</v>
      </c>
      <c r="P109" s="45">
        <v>0</v>
      </c>
      <c r="Q109" s="45" t="s">
        <v>356</v>
      </c>
      <c r="R109" s="44"/>
    </row>
    <row r="110" spans="1:18" ht="28.8" customHeight="1" x14ac:dyDescent="0.3">
      <c r="A110" s="45">
        <v>97</v>
      </c>
      <c r="B110" s="43" t="s">
        <v>472</v>
      </c>
      <c r="C110" s="43" t="s">
        <v>31</v>
      </c>
      <c r="D110" s="43" t="s">
        <v>32</v>
      </c>
      <c r="E110" s="43" t="s">
        <v>381</v>
      </c>
      <c r="F110" s="45" t="s">
        <v>382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37</v>
      </c>
      <c r="P110" s="45">
        <v>0</v>
      </c>
      <c r="Q110" s="45" t="s">
        <v>356</v>
      </c>
      <c r="R110" s="44"/>
    </row>
    <row r="111" spans="1:18" ht="32.4" customHeight="1" x14ac:dyDescent="0.3">
      <c r="A111" s="45">
        <v>98</v>
      </c>
      <c r="B111" s="43" t="s">
        <v>473</v>
      </c>
      <c r="C111" s="43" t="s">
        <v>31</v>
      </c>
      <c r="D111" s="43" t="s">
        <v>32</v>
      </c>
      <c r="E111" s="43" t="s">
        <v>381</v>
      </c>
      <c r="F111" s="45" t="s">
        <v>382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45">
        <v>0</v>
      </c>
      <c r="O111" s="45">
        <v>37</v>
      </c>
      <c r="P111" s="45">
        <v>0</v>
      </c>
      <c r="Q111" s="45" t="s">
        <v>356</v>
      </c>
      <c r="R111" s="44"/>
    </row>
    <row r="112" spans="1:18" ht="33" customHeight="1" x14ac:dyDescent="0.3">
      <c r="A112" s="45">
        <v>99</v>
      </c>
      <c r="B112" s="43" t="s">
        <v>474</v>
      </c>
      <c r="C112" s="43" t="s">
        <v>31</v>
      </c>
      <c r="D112" s="43" t="s">
        <v>32</v>
      </c>
      <c r="E112" s="43" t="s">
        <v>381</v>
      </c>
      <c r="F112" s="45" t="s">
        <v>382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37</v>
      </c>
      <c r="P112" s="45">
        <v>0</v>
      </c>
      <c r="Q112" s="45" t="s">
        <v>356</v>
      </c>
      <c r="R112" s="44"/>
    </row>
    <row r="113" spans="1:18" ht="28.8" customHeight="1" x14ac:dyDescent="0.3">
      <c r="A113" s="45">
        <v>100</v>
      </c>
      <c r="B113" s="43" t="s">
        <v>475</v>
      </c>
      <c r="C113" s="43" t="s">
        <v>31</v>
      </c>
      <c r="D113" s="43" t="s">
        <v>32</v>
      </c>
      <c r="E113" s="43" t="s">
        <v>381</v>
      </c>
      <c r="F113" s="45" t="s">
        <v>382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37</v>
      </c>
      <c r="P113" s="45">
        <v>0</v>
      </c>
      <c r="Q113" s="45" t="s">
        <v>356</v>
      </c>
      <c r="R113" s="44"/>
    </row>
    <row r="114" spans="1:18" ht="33.6" customHeight="1" x14ac:dyDescent="0.3">
      <c r="A114" s="45">
        <v>101</v>
      </c>
      <c r="B114" s="43" t="s">
        <v>476</v>
      </c>
      <c r="C114" s="43" t="s">
        <v>31</v>
      </c>
      <c r="D114" s="43" t="s">
        <v>32</v>
      </c>
      <c r="E114" s="43" t="s">
        <v>381</v>
      </c>
      <c r="F114" s="45" t="s">
        <v>382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37</v>
      </c>
      <c r="P114" s="45">
        <v>0</v>
      </c>
      <c r="Q114" s="45" t="s">
        <v>356</v>
      </c>
      <c r="R114" s="44"/>
    </row>
    <row r="115" spans="1:18" ht="33" customHeight="1" x14ac:dyDescent="0.3">
      <c r="A115" s="45">
        <v>102</v>
      </c>
      <c r="B115" s="43" t="s">
        <v>477</v>
      </c>
      <c r="C115" s="43" t="s">
        <v>31</v>
      </c>
      <c r="D115" s="43" t="s">
        <v>32</v>
      </c>
      <c r="E115" s="43" t="s">
        <v>381</v>
      </c>
      <c r="F115" s="45" t="s">
        <v>382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37</v>
      </c>
      <c r="P115" s="45">
        <v>0</v>
      </c>
      <c r="Q115" s="45" t="s">
        <v>356</v>
      </c>
      <c r="R115" s="44"/>
    </row>
    <row r="116" spans="1:18" ht="34.200000000000003" customHeight="1" x14ac:dyDescent="0.3">
      <c r="A116" s="45">
        <v>103</v>
      </c>
      <c r="B116" s="43" t="s">
        <v>478</v>
      </c>
      <c r="C116" s="43" t="s">
        <v>31</v>
      </c>
      <c r="D116" s="43" t="s">
        <v>32</v>
      </c>
      <c r="E116" s="43" t="s">
        <v>368</v>
      </c>
      <c r="F116" s="45" t="s">
        <v>369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37</v>
      </c>
      <c r="P116" s="45">
        <v>0</v>
      </c>
      <c r="Q116" s="45" t="s">
        <v>356</v>
      </c>
      <c r="R116" s="44"/>
    </row>
    <row r="117" spans="1:18" ht="32.4" customHeight="1" x14ac:dyDescent="0.3">
      <c r="A117" s="45">
        <v>104</v>
      </c>
      <c r="B117" s="43" t="s">
        <v>479</v>
      </c>
      <c r="C117" s="43" t="s">
        <v>31</v>
      </c>
      <c r="D117" s="43" t="s">
        <v>32</v>
      </c>
      <c r="E117" s="43" t="s">
        <v>368</v>
      </c>
      <c r="F117" s="45" t="s">
        <v>369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37</v>
      </c>
      <c r="P117" s="45">
        <v>0</v>
      </c>
      <c r="Q117" s="45" t="s">
        <v>356</v>
      </c>
      <c r="R117" s="44"/>
    </row>
    <row r="118" spans="1:18" ht="31.8" customHeight="1" x14ac:dyDescent="0.3">
      <c r="A118" s="45">
        <v>105</v>
      </c>
      <c r="B118" s="43" t="s">
        <v>480</v>
      </c>
      <c r="C118" s="43" t="s">
        <v>31</v>
      </c>
      <c r="D118" s="43" t="s">
        <v>32</v>
      </c>
      <c r="E118" s="43" t="s">
        <v>368</v>
      </c>
      <c r="F118" s="45" t="s">
        <v>369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37</v>
      </c>
      <c r="P118" s="45">
        <v>0</v>
      </c>
      <c r="Q118" s="45" t="s">
        <v>356</v>
      </c>
      <c r="R118" s="44"/>
    </row>
    <row r="119" spans="1:18" ht="30" customHeight="1" x14ac:dyDescent="0.3">
      <c r="A119" s="45">
        <v>106</v>
      </c>
      <c r="B119" s="43" t="s">
        <v>481</v>
      </c>
      <c r="C119" s="43" t="s">
        <v>31</v>
      </c>
      <c r="D119" s="43" t="s">
        <v>32</v>
      </c>
      <c r="E119" s="43" t="s">
        <v>368</v>
      </c>
      <c r="F119" s="45" t="s">
        <v>393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37</v>
      </c>
      <c r="P119" s="45">
        <v>0</v>
      </c>
      <c r="Q119" s="45" t="s">
        <v>356</v>
      </c>
      <c r="R119" s="44"/>
    </row>
    <row r="120" spans="1:18" ht="27" customHeight="1" x14ac:dyDescent="0.3">
      <c r="A120" s="45">
        <v>107</v>
      </c>
      <c r="B120" s="43" t="s">
        <v>482</v>
      </c>
      <c r="C120" s="43" t="s">
        <v>31</v>
      </c>
      <c r="D120" s="43" t="s">
        <v>32</v>
      </c>
      <c r="E120" s="43" t="s">
        <v>368</v>
      </c>
      <c r="F120" s="45" t="s">
        <v>393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37</v>
      </c>
      <c r="P120" s="45">
        <v>0</v>
      </c>
      <c r="Q120" s="45" t="s">
        <v>356</v>
      </c>
      <c r="R120" s="44"/>
    </row>
    <row r="121" spans="1:18" ht="31.8" customHeight="1" x14ac:dyDescent="0.3">
      <c r="A121" s="45">
        <v>108</v>
      </c>
      <c r="B121" s="43" t="s">
        <v>483</v>
      </c>
      <c r="C121" s="43" t="s">
        <v>31</v>
      </c>
      <c r="D121" s="43" t="s">
        <v>32</v>
      </c>
      <c r="E121" s="43" t="s">
        <v>368</v>
      </c>
      <c r="F121" s="45" t="s">
        <v>393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37</v>
      </c>
      <c r="P121" s="45">
        <v>0</v>
      </c>
      <c r="Q121" s="45" t="s">
        <v>356</v>
      </c>
      <c r="R121" s="44"/>
    </row>
    <row r="122" spans="1:18" ht="33" customHeight="1" x14ac:dyDescent="0.3">
      <c r="A122" s="45">
        <v>109</v>
      </c>
      <c r="B122" s="43" t="s">
        <v>484</v>
      </c>
      <c r="C122" s="43" t="s">
        <v>31</v>
      </c>
      <c r="D122" s="43" t="s">
        <v>32</v>
      </c>
      <c r="E122" s="43" t="s">
        <v>368</v>
      </c>
      <c r="F122" s="45" t="s">
        <v>393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37</v>
      </c>
      <c r="P122" s="45">
        <v>0</v>
      </c>
      <c r="Q122" s="45" t="s">
        <v>356</v>
      </c>
      <c r="R122" s="44"/>
    </row>
    <row r="123" spans="1:18" ht="30.6" customHeight="1" x14ac:dyDescent="0.3">
      <c r="A123" s="45">
        <v>110</v>
      </c>
      <c r="B123" s="43" t="s">
        <v>485</v>
      </c>
      <c r="C123" s="43" t="s">
        <v>31</v>
      </c>
      <c r="D123" s="43" t="s">
        <v>32</v>
      </c>
      <c r="E123" s="43" t="s">
        <v>368</v>
      </c>
      <c r="F123" s="45" t="s">
        <v>393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37</v>
      </c>
      <c r="P123" s="45">
        <v>0</v>
      </c>
      <c r="Q123" s="45" t="s">
        <v>356</v>
      </c>
      <c r="R123" s="44"/>
    </row>
    <row r="124" spans="1:18" ht="28.8" customHeight="1" x14ac:dyDescent="0.3">
      <c r="A124" s="45">
        <v>111</v>
      </c>
      <c r="B124" s="43" t="s">
        <v>486</v>
      </c>
      <c r="C124" s="43" t="s">
        <v>31</v>
      </c>
      <c r="D124" s="43" t="s">
        <v>32</v>
      </c>
      <c r="E124" s="43" t="s">
        <v>368</v>
      </c>
      <c r="F124" s="45" t="s">
        <v>393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0</v>
      </c>
      <c r="N124" s="45">
        <v>0</v>
      </c>
      <c r="O124" s="45">
        <v>37</v>
      </c>
      <c r="P124" s="45">
        <v>0</v>
      </c>
      <c r="Q124" s="45" t="s">
        <v>356</v>
      </c>
      <c r="R124" s="44"/>
    </row>
    <row r="125" spans="1:18" ht="15.6" x14ac:dyDescent="0.3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</row>
    <row r="126" spans="1:18" ht="15.6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</row>
    <row r="127" spans="1:18" ht="15.6" x14ac:dyDescent="0.3">
      <c r="A127" s="41"/>
      <c r="B127" s="41" t="s">
        <v>89</v>
      </c>
      <c r="C127" s="41"/>
      <c r="D127" s="41"/>
      <c r="E127" s="41" t="s">
        <v>487</v>
      </c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</row>
    <row r="128" spans="1:18" ht="15.6" x14ac:dyDescent="0.3">
      <c r="A128" s="41"/>
      <c r="B128" s="41" t="s">
        <v>90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</row>
    <row r="129" spans="1:18" ht="15.6" x14ac:dyDescent="0.3">
      <c r="A129" s="41"/>
      <c r="B129" s="41"/>
      <c r="C129" s="41"/>
      <c r="D129" s="41"/>
      <c r="E129" s="41" t="s">
        <v>488</v>
      </c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</row>
    <row r="130" spans="1:18" ht="15.6" x14ac:dyDescent="0.3">
      <c r="A130" s="41"/>
      <c r="B130" s="41"/>
      <c r="C130" s="41"/>
      <c r="D130" s="41"/>
      <c r="E130" s="41" t="s">
        <v>489</v>
      </c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</row>
    <row r="131" spans="1:18" ht="15.6" x14ac:dyDescent="0.3">
      <c r="A131" s="41"/>
      <c r="B131" s="41"/>
      <c r="C131" s="41"/>
      <c r="D131" s="41"/>
      <c r="E131" s="41" t="s">
        <v>490</v>
      </c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1:18" ht="15.6" x14ac:dyDescent="0.3">
      <c r="A132" s="41"/>
      <c r="B132" s="41"/>
      <c r="C132" s="41"/>
      <c r="D132" s="41"/>
      <c r="E132" s="41" t="s">
        <v>491</v>
      </c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</row>
    <row r="133" spans="1:18" ht="15.6" x14ac:dyDescent="0.3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</row>
    <row r="134" spans="1:18" ht="15.6" x14ac:dyDescent="0.3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</row>
    <row r="135" spans="1:18" ht="15.6" x14ac:dyDescent="0.3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</row>
    <row r="136" spans="1:18" ht="15.6" x14ac:dyDescent="0.3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</row>
    <row r="137" spans="1:18" ht="15.6" x14ac:dyDescent="0.3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</row>
    <row r="138" spans="1:18" ht="15.6" x14ac:dyDescent="0.3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</row>
    <row r="139" spans="1:18" ht="15.6" x14ac:dyDescent="0.3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</row>
    <row r="140" spans="1:18" ht="15.6" x14ac:dyDescent="0.3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</row>
    <row r="141" spans="1:18" ht="15.6" x14ac:dyDescent="0.3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</row>
    <row r="142" spans="1:18" ht="15.6" x14ac:dyDescent="0.3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</row>
    <row r="143" spans="1:18" ht="15.6" x14ac:dyDescent="0.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</row>
    <row r="144" spans="1:18" ht="15.6" x14ac:dyDescent="0.3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</row>
    <row r="145" spans="1:18" ht="15.6" x14ac:dyDescent="0.3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</row>
    <row r="146" spans="1:18" ht="15.6" x14ac:dyDescent="0.3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</row>
    <row r="147" spans="1:18" ht="15.6" x14ac:dyDescent="0.3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</row>
    <row r="148" spans="1:18" ht="15.6" x14ac:dyDescent="0.3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</row>
    <row r="149" spans="1:18" ht="15.6" x14ac:dyDescent="0.3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</row>
    <row r="150" spans="1:18" ht="15.6" x14ac:dyDescent="0.3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</row>
    <row r="151" spans="1:18" ht="15.6" x14ac:dyDescent="0.3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</row>
    <row r="152" spans="1:18" ht="15.6" x14ac:dyDescent="0.3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</row>
    <row r="153" spans="1:18" ht="15.6" x14ac:dyDescent="0.3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</row>
    <row r="154" spans="1:18" ht="15.6" x14ac:dyDescent="0.3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</row>
    <row r="155" spans="1:18" ht="15.6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</row>
    <row r="156" spans="1:18" ht="15.6" x14ac:dyDescent="0.3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</row>
    <row r="157" spans="1:18" ht="15.6" x14ac:dyDescent="0.3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</row>
    <row r="158" spans="1:18" ht="15.6" x14ac:dyDescent="0.3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</row>
    <row r="159" spans="1:18" ht="15.6" x14ac:dyDescent="0.3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</row>
    <row r="160" spans="1:18" ht="15.6" x14ac:dyDescent="0.3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</row>
    <row r="161" spans="1:18" ht="15.6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2" spans="1:18" ht="15.6" x14ac:dyDescent="0.3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</row>
    <row r="163" spans="1:18" ht="15.6" x14ac:dyDescent="0.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4" spans="1:18" ht="15.6" x14ac:dyDescent="0.3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</row>
    <row r="165" spans="1:18" ht="15.6" x14ac:dyDescent="0.3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6" spans="1:18" ht="15.6" x14ac:dyDescent="0.3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</row>
    <row r="167" spans="1:18" ht="15.6" x14ac:dyDescent="0.3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68" spans="1:18" ht="15.6" x14ac:dyDescent="0.3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</row>
    <row r="169" spans="1:18" ht="15.6" x14ac:dyDescent="0.3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</row>
    <row r="170" spans="1:18" ht="15.6" x14ac:dyDescent="0.3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</row>
    <row r="171" spans="1:18" ht="15.6" x14ac:dyDescent="0.3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</row>
    <row r="172" spans="1:18" ht="15.6" x14ac:dyDescent="0.3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</row>
    <row r="173" spans="1:18" ht="15.6" x14ac:dyDescent="0.3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</row>
    <row r="174" spans="1:18" ht="15.6" x14ac:dyDescent="0.3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</row>
    <row r="175" spans="1:18" ht="15.6" x14ac:dyDescent="0.3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6" spans="1:18" ht="15.6" x14ac:dyDescent="0.3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</row>
    <row r="177" spans="1:18" ht="15.6" x14ac:dyDescent="0.3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8" spans="1:18" ht="15.6" x14ac:dyDescent="0.3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</row>
    <row r="179" spans="1:18" ht="15.6" x14ac:dyDescent="0.3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0" spans="1:18" ht="15.6" x14ac:dyDescent="0.3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</row>
    <row r="181" spans="1:18" ht="15.6" x14ac:dyDescent="0.3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2" spans="1:18" ht="15.6" x14ac:dyDescent="0.3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</row>
    <row r="183" spans="1:18" ht="15.6" x14ac:dyDescent="0.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</row>
    <row r="184" spans="1:18" ht="15.6" x14ac:dyDescent="0.3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</row>
    <row r="185" spans="1:18" ht="15.6" x14ac:dyDescent="0.3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  <row r="186" spans="1:18" ht="15.6" x14ac:dyDescent="0.3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</row>
    <row r="187" spans="1:18" ht="15.6" x14ac:dyDescent="0.3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</row>
    <row r="188" spans="1:18" ht="15.6" x14ac:dyDescent="0.3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</row>
    <row r="189" spans="1:18" ht="15.6" x14ac:dyDescent="0.3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</row>
    <row r="190" spans="1:18" ht="15.6" x14ac:dyDescent="0.3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</row>
    <row r="191" spans="1:18" ht="15.6" x14ac:dyDescent="0.3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</row>
    <row r="192" spans="1:18" ht="15.6" x14ac:dyDescent="0.3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</row>
    <row r="193" spans="1:18" ht="15.6" x14ac:dyDescent="0.3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</row>
    <row r="194" spans="1:18" ht="15.6" x14ac:dyDescent="0.3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</row>
    <row r="195" spans="1:18" ht="15.6" x14ac:dyDescent="0.3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</row>
    <row r="196" spans="1:18" ht="15.6" x14ac:dyDescent="0.3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</row>
    <row r="197" spans="1:18" ht="15.6" x14ac:dyDescent="0.3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</row>
    <row r="198" spans="1:18" ht="15.6" x14ac:dyDescent="0.3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</row>
    <row r="199" spans="1:18" ht="15.6" x14ac:dyDescent="0.3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</row>
    <row r="200" spans="1:18" ht="15.6" x14ac:dyDescent="0.3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</row>
    <row r="201" spans="1:18" ht="15.6" x14ac:dyDescent="0.3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</row>
    <row r="202" spans="1:18" ht="15.6" x14ac:dyDescent="0.3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</row>
    <row r="203" spans="1:18" ht="15.6" x14ac:dyDescent="0.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</row>
    <row r="204" spans="1:18" ht="15.6" x14ac:dyDescent="0.3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</row>
    <row r="205" spans="1:18" ht="15.6" x14ac:dyDescent="0.3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</row>
    <row r="206" spans="1:18" ht="15.6" x14ac:dyDescent="0.3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</row>
    <row r="207" spans="1:18" ht="15.6" x14ac:dyDescent="0.3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</row>
    <row r="208" spans="1:18" ht="15.6" x14ac:dyDescent="0.3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</row>
    <row r="209" spans="1:18" ht="15.6" x14ac:dyDescent="0.3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</row>
    <row r="210" spans="1:18" ht="15.6" x14ac:dyDescent="0.3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</row>
    <row r="211" spans="1:18" ht="15.6" x14ac:dyDescent="0.3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</row>
    <row r="212" spans="1:18" ht="15.6" x14ac:dyDescent="0.3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</row>
    <row r="213" spans="1:18" ht="15.6" x14ac:dyDescent="0.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</row>
    <row r="214" spans="1:18" ht="15.6" x14ac:dyDescent="0.3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</row>
    <row r="215" spans="1:18" ht="15.6" x14ac:dyDescent="0.3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</row>
    <row r="216" spans="1:18" ht="15.6" x14ac:dyDescent="0.3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</row>
    <row r="217" spans="1:18" ht="15.6" x14ac:dyDescent="0.3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</row>
    <row r="218" spans="1:18" ht="15.6" x14ac:dyDescent="0.3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</row>
    <row r="219" spans="1:18" ht="15.6" x14ac:dyDescent="0.3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</row>
    <row r="220" spans="1:18" ht="15.6" x14ac:dyDescent="0.3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</row>
    <row r="221" spans="1:18" ht="15.6" x14ac:dyDescent="0.3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</row>
    <row r="222" spans="1:18" ht="15.6" x14ac:dyDescent="0.3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</row>
    <row r="223" spans="1:18" ht="15.6" x14ac:dyDescent="0.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</row>
    <row r="224" spans="1:18" ht="15.6" x14ac:dyDescent="0.3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</row>
    <row r="225" spans="1:18" ht="15.6" x14ac:dyDescent="0.3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</row>
    <row r="226" spans="1:18" ht="15.6" x14ac:dyDescent="0.3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</row>
    <row r="227" spans="1:18" ht="15.6" x14ac:dyDescent="0.3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</row>
    <row r="228" spans="1:18" ht="15.6" x14ac:dyDescent="0.3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</row>
    <row r="229" spans="1:18" ht="15.6" x14ac:dyDescent="0.3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</row>
  </sheetData>
  <mergeCells count="1">
    <mergeCell ref="A2:Q2"/>
  </mergeCells>
  <pageMargins left="0.7" right="0.7" top="0.75" bottom="0.75" header="0.3" footer="0.3"/>
  <pageSetup paperSize="9" scale="47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79"/>
  <sheetViews>
    <sheetView topLeftCell="A58" workbookViewId="0">
      <selection activeCell="C63" sqref="C63"/>
    </sheetView>
  </sheetViews>
  <sheetFormatPr defaultRowHeight="12" x14ac:dyDescent="0.25"/>
  <cols>
    <col min="1" max="1" width="7.140625" customWidth="1"/>
    <col min="3" max="3" width="15.7109375" customWidth="1"/>
    <col min="4" max="4" width="24.7109375" customWidth="1"/>
    <col min="5" max="5" width="12.85546875" customWidth="1"/>
    <col min="6" max="6" width="14.28515625" customWidth="1"/>
    <col min="7" max="7" width="19" customWidth="1"/>
    <col min="8" max="11" width="13.7109375" customWidth="1"/>
    <col min="12" max="12" width="13.85546875" customWidth="1"/>
    <col min="13" max="15" width="13" customWidth="1"/>
    <col min="16" max="16" width="16" customWidth="1"/>
    <col min="17" max="17" width="13.28515625" customWidth="1"/>
    <col min="18" max="18" width="13" customWidth="1"/>
    <col min="19" max="19" width="22.42578125" customWidth="1"/>
    <col min="20" max="20" width="22.140625" customWidth="1"/>
    <col min="21" max="21" width="17.28515625" customWidth="1"/>
  </cols>
  <sheetData>
    <row r="3" spans="1:27" ht="13.8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 x14ac:dyDescent="0.25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3.8" x14ac:dyDescent="0.2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3.8" x14ac:dyDescent="0.25">
      <c r="A7" s="50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3.8" x14ac:dyDescent="0.25">
      <c r="A8" s="51" t="s">
        <v>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13.8" x14ac:dyDescent="0.25">
      <c r="A9" s="51" t="s">
        <v>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2"/>
      <c r="Y9" s="2"/>
      <c r="Z9" s="2"/>
      <c r="AA9" s="2"/>
    </row>
    <row r="10" spans="1:27" ht="13.8" x14ac:dyDescent="0.25">
      <c r="A10" s="51" t="s">
        <v>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3.8" x14ac:dyDescent="0.25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13.8" x14ac:dyDescent="0.25">
      <c r="A12" s="51" t="s">
        <v>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ht="13.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7" ht="13.2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7" ht="52.8" x14ac:dyDescent="0.25">
      <c r="A15" s="5" t="s">
        <v>9</v>
      </c>
      <c r="B15" s="6" t="s">
        <v>10</v>
      </c>
      <c r="C15" s="6" t="s">
        <v>11</v>
      </c>
      <c r="D15" s="5" t="s">
        <v>12</v>
      </c>
      <c r="E15" s="7" t="s">
        <v>13</v>
      </c>
      <c r="F15" s="7" t="s">
        <v>14</v>
      </c>
      <c r="G15" s="5" t="s">
        <v>15</v>
      </c>
      <c r="H15" s="8" t="s">
        <v>16</v>
      </c>
      <c r="I15" s="5" t="s">
        <v>17</v>
      </c>
      <c r="J15" s="8" t="s">
        <v>18</v>
      </c>
      <c r="K15" s="5" t="s">
        <v>19</v>
      </c>
      <c r="L15" s="8" t="s">
        <v>20</v>
      </c>
      <c r="M15" s="5" t="s">
        <v>21</v>
      </c>
      <c r="N15" s="8" t="s">
        <v>22</v>
      </c>
      <c r="O15" s="5" t="s">
        <v>23</v>
      </c>
      <c r="P15" s="8" t="s">
        <v>24</v>
      </c>
      <c r="Q15" s="5" t="s">
        <v>25</v>
      </c>
      <c r="R15" s="5" t="s">
        <v>26</v>
      </c>
      <c r="S15" s="5" t="s">
        <v>27</v>
      </c>
      <c r="T15" s="5" t="s">
        <v>28</v>
      </c>
      <c r="U15" s="5" t="s">
        <v>29</v>
      </c>
      <c r="V15" s="9"/>
    </row>
    <row r="16" spans="1:27" ht="26.4" x14ac:dyDescent="0.25">
      <c r="A16" s="10">
        <v>1</v>
      </c>
      <c r="B16" s="11" t="s">
        <v>30</v>
      </c>
      <c r="C16" s="13" t="s">
        <v>31</v>
      </c>
      <c r="D16" s="12" t="s">
        <v>32</v>
      </c>
      <c r="E16" s="12" t="s">
        <v>33</v>
      </c>
      <c r="F16" s="12" t="s">
        <v>33</v>
      </c>
      <c r="G16" s="14" t="s">
        <v>34</v>
      </c>
      <c r="H16" s="12">
        <v>3</v>
      </c>
      <c r="I16" s="12">
        <v>9</v>
      </c>
      <c r="J16" s="12">
        <v>0</v>
      </c>
      <c r="K16" s="12">
        <v>7</v>
      </c>
      <c r="L16" s="10">
        <v>5</v>
      </c>
      <c r="M16" s="10">
        <v>0</v>
      </c>
      <c r="N16" s="10">
        <v>1.5</v>
      </c>
      <c r="O16" s="10">
        <v>9</v>
      </c>
      <c r="P16" s="10">
        <v>2</v>
      </c>
      <c r="Q16" s="15">
        <v>1.5</v>
      </c>
      <c r="R16" s="16">
        <f t="shared" ref="R16:R65" si="0">SUM(H16:Q16)</f>
        <v>38</v>
      </c>
      <c r="S16" s="17">
        <v>100</v>
      </c>
      <c r="T16" s="17">
        <f t="shared" ref="T16:T65" si="1">R16*100/100</f>
        <v>38</v>
      </c>
      <c r="U16" s="39" t="s">
        <v>356</v>
      </c>
      <c r="V16" s="9"/>
    </row>
    <row r="17" spans="1:22" ht="26.4" x14ac:dyDescent="0.25">
      <c r="A17" s="10">
        <v>2</v>
      </c>
      <c r="B17" s="11" t="s">
        <v>35</v>
      </c>
      <c r="C17" s="13" t="s">
        <v>31</v>
      </c>
      <c r="D17" s="12" t="s">
        <v>32</v>
      </c>
      <c r="E17" s="12" t="s">
        <v>36</v>
      </c>
      <c r="F17" s="12" t="s">
        <v>36</v>
      </c>
      <c r="G17" s="14" t="s">
        <v>37</v>
      </c>
      <c r="H17" s="12">
        <v>4</v>
      </c>
      <c r="I17" s="12">
        <v>10</v>
      </c>
      <c r="J17" s="12">
        <v>2</v>
      </c>
      <c r="K17" s="12">
        <v>7</v>
      </c>
      <c r="L17" s="10">
        <v>4</v>
      </c>
      <c r="M17" s="10">
        <v>4</v>
      </c>
      <c r="N17" s="10">
        <v>0</v>
      </c>
      <c r="O17" s="10">
        <v>6</v>
      </c>
      <c r="P17" s="10">
        <v>1</v>
      </c>
      <c r="Q17" s="15">
        <v>0</v>
      </c>
      <c r="R17" s="16">
        <f t="shared" si="0"/>
        <v>38</v>
      </c>
      <c r="S17" s="17">
        <v>100</v>
      </c>
      <c r="T17" s="17">
        <f t="shared" si="1"/>
        <v>38</v>
      </c>
      <c r="U17" s="39" t="s">
        <v>356</v>
      </c>
      <c r="V17" s="9"/>
    </row>
    <row r="18" spans="1:22" ht="26.4" x14ac:dyDescent="0.25">
      <c r="A18" s="10">
        <v>3</v>
      </c>
      <c r="B18" s="11" t="s">
        <v>38</v>
      </c>
      <c r="C18" s="13" t="s">
        <v>31</v>
      </c>
      <c r="D18" s="12" t="s">
        <v>32</v>
      </c>
      <c r="E18" s="12" t="s">
        <v>36</v>
      </c>
      <c r="F18" s="12" t="s">
        <v>36</v>
      </c>
      <c r="G18" s="14" t="s">
        <v>37</v>
      </c>
      <c r="H18" s="12">
        <v>3</v>
      </c>
      <c r="I18" s="12">
        <v>10</v>
      </c>
      <c r="J18" s="12">
        <v>3</v>
      </c>
      <c r="K18" s="12">
        <v>9</v>
      </c>
      <c r="L18" s="10">
        <v>4</v>
      </c>
      <c r="M18" s="10">
        <v>5</v>
      </c>
      <c r="N18" s="10">
        <v>1.5</v>
      </c>
      <c r="O18" s="10">
        <v>0</v>
      </c>
      <c r="P18" s="10">
        <v>0</v>
      </c>
      <c r="Q18" s="15">
        <v>0</v>
      </c>
      <c r="R18" s="16">
        <f t="shared" si="0"/>
        <v>35.5</v>
      </c>
      <c r="S18" s="17">
        <v>100</v>
      </c>
      <c r="T18" s="17">
        <f t="shared" si="1"/>
        <v>35.5</v>
      </c>
      <c r="U18" s="39" t="s">
        <v>356</v>
      </c>
      <c r="V18" s="9"/>
    </row>
    <row r="19" spans="1:22" ht="26.4" x14ac:dyDescent="0.25">
      <c r="A19" s="10">
        <v>4</v>
      </c>
      <c r="B19" s="11" t="s">
        <v>39</v>
      </c>
      <c r="C19" s="13" t="s">
        <v>31</v>
      </c>
      <c r="D19" s="12" t="s">
        <v>32</v>
      </c>
      <c r="E19" s="12" t="s">
        <v>36</v>
      </c>
      <c r="F19" s="12" t="s">
        <v>36</v>
      </c>
      <c r="G19" s="14" t="s">
        <v>37</v>
      </c>
      <c r="H19" s="12">
        <v>3</v>
      </c>
      <c r="I19" s="12">
        <v>11</v>
      </c>
      <c r="J19" s="12">
        <v>3</v>
      </c>
      <c r="K19" s="12">
        <v>9</v>
      </c>
      <c r="L19" s="10">
        <v>7</v>
      </c>
      <c r="M19" s="10">
        <v>2</v>
      </c>
      <c r="N19" s="10">
        <v>0</v>
      </c>
      <c r="O19" s="10">
        <v>0</v>
      </c>
      <c r="P19" s="10">
        <v>0</v>
      </c>
      <c r="Q19" s="15">
        <v>0</v>
      </c>
      <c r="R19" s="16">
        <f t="shared" si="0"/>
        <v>35</v>
      </c>
      <c r="S19" s="17">
        <v>100</v>
      </c>
      <c r="T19" s="17">
        <f t="shared" si="1"/>
        <v>35</v>
      </c>
      <c r="U19" s="39" t="s">
        <v>356</v>
      </c>
      <c r="V19" s="9"/>
    </row>
    <row r="20" spans="1:22" ht="26.4" x14ac:dyDescent="0.25">
      <c r="A20" s="10">
        <v>5</v>
      </c>
      <c r="B20" s="11" t="s">
        <v>40</v>
      </c>
      <c r="C20" s="13" t="s">
        <v>31</v>
      </c>
      <c r="D20" s="12" t="s">
        <v>32</v>
      </c>
      <c r="E20" s="12" t="s">
        <v>36</v>
      </c>
      <c r="F20" s="12" t="s">
        <v>36</v>
      </c>
      <c r="G20" s="14" t="s">
        <v>37</v>
      </c>
      <c r="H20" s="12">
        <v>4</v>
      </c>
      <c r="I20" s="12">
        <v>9</v>
      </c>
      <c r="J20" s="12">
        <v>3</v>
      </c>
      <c r="K20" s="12">
        <v>8</v>
      </c>
      <c r="L20" s="10">
        <v>3</v>
      </c>
      <c r="M20" s="10">
        <v>1</v>
      </c>
      <c r="N20" s="10">
        <v>0</v>
      </c>
      <c r="O20" s="10">
        <v>5</v>
      </c>
      <c r="P20" s="10">
        <v>2</v>
      </c>
      <c r="Q20" s="15">
        <v>0</v>
      </c>
      <c r="R20" s="16">
        <f t="shared" si="0"/>
        <v>35</v>
      </c>
      <c r="S20" s="17">
        <v>100</v>
      </c>
      <c r="T20" s="17">
        <f t="shared" si="1"/>
        <v>35</v>
      </c>
      <c r="U20" s="39" t="s">
        <v>356</v>
      </c>
      <c r="V20" s="9"/>
    </row>
    <row r="21" spans="1:22" ht="26.4" x14ac:dyDescent="0.25">
      <c r="A21" s="10">
        <v>6</v>
      </c>
      <c r="B21" s="11" t="s">
        <v>41</v>
      </c>
      <c r="C21" s="13" t="s">
        <v>31</v>
      </c>
      <c r="D21" s="12" t="s">
        <v>32</v>
      </c>
      <c r="E21" s="12" t="s">
        <v>36</v>
      </c>
      <c r="F21" s="12" t="s">
        <v>36</v>
      </c>
      <c r="G21" s="14" t="s">
        <v>37</v>
      </c>
      <c r="H21" s="12">
        <v>3</v>
      </c>
      <c r="I21" s="12">
        <v>8</v>
      </c>
      <c r="J21" s="12">
        <v>0</v>
      </c>
      <c r="K21" s="12">
        <v>8</v>
      </c>
      <c r="L21" s="10">
        <v>1</v>
      </c>
      <c r="M21" s="10">
        <v>1</v>
      </c>
      <c r="N21" s="10">
        <v>2</v>
      </c>
      <c r="O21" s="10">
        <v>0</v>
      </c>
      <c r="P21" s="10">
        <v>4</v>
      </c>
      <c r="Q21" s="15">
        <v>7</v>
      </c>
      <c r="R21" s="16">
        <f t="shared" si="0"/>
        <v>34</v>
      </c>
      <c r="S21" s="17">
        <v>100</v>
      </c>
      <c r="T21" s="17">
        <f t="shared" si="1"/>
        <v>34</v>
      </c>
      <c r="U21" s="39" t="s">
        <v>356</v>
      </c>
      <c r="V21" s="9"/>
    </row>
    <row r="22" spans="1:22" ht="26.4" x14ac:dyDescent="0.25">
      <c r="A22" s="10">
        <v>7</v>
      </c>
      <c r="B22" s="11" t="s">
        <v>42</v>
      </c>
      <c r="C22" s="13" t="s">
        <v>31</v>
      </c>
      <c r="D22" s="12" t="s">
        <v>32</v>
      </c>
      <c r="E22" s="12" t="s">
        <v>36</v>
      </c>
      <c r="F22" s="12" t="s">
        <v>36</v>
      </c>
      <c r="G22" s="14" t="s">
        <v>37</v>
      </c>
      <c r="H22" s="12">
        <v>1</v>
      </c>
      <c r="I22" s="12">
        <v>10</v>
      </c>
      <c r="J22" s="12">
        <v>0</v>
      </c>
      <c r="K22" s="12">
        <v>6.5</v>
      </c>
      <c r="L22" s="10">
        <v>0</v>
      </c>
      <c r="M22" s="10">
        <v>1</v>
      </c>
      <c r="N22" s="10">
        <v>0</v>
      </c>
      <c r="O22" s="10">
        <v>9</v>
      </c>
      <c r="P22" s="10">
        <v>0</v>
      </c>
      <c r="Q22" s="15">
        <v>4</v>
      </c>
      <c r="R22" s="16">
        <f t="shared" si="0"/>
        <v>31.5</v>
      </c>
      <c r="S22" s="17">
        <v>100</v>
      </c>
      <c r="T22" s="17">
        <f t="shared" si="1"/>
        <v>31.5</v>
      </c>
      <c r="U22" s="39" t="s">
        <v>356</v>
      </c>
      <c r="V22" s="9"/>
    </row>
    <row r="23" spans="1:22" ht="26.4" x14ac:dyDescent="0.25">
      <c r="A23" s="10">
        <v>8</v>
      </c>
      <c r="B23" s="11" t="s">
        <v>43</v>
      </c>
      <c r="C23" s="13" t="s">
        <v>31</v>
      </c>
      <c r="D23" s="12" t="s">
        <v>32</v>
      </c>
      <c r="E23" s="12" t="s">
        <v>44</v>
      </c>
      <c r="F23" s="12" t="s">
        <v>44</v>
      </c>
      <c r="G23" s="14" t="s">
        <v>34</v>
      </c>
      <c r="H23" s="12">
        <v>2</v>
      </c>
      <c r="I23" s="12">
        <v>10</v>
      </c>
      <c r="J23" s="12">
        <v>0</v>
      </c>
      <c r="K23" s="12">
        <v>7.5</v>
      </c>
      <c r="L23" s="10">
        <v>2</v>
      </c>
      <c r="M23" s="10">
        <v>2</v>
      </c>
      <c r="N23" s="10">
        <v>2</v>
      </c>
      <c r="O23" s="10">
        <v>5</v>
      </c>
      <c r="P23" s="10">
        <v>0</v>
      </c>
      <c r="Q23" s="15">
        <v>0</v>
      </c>
      <c r="R23" s="16">
        <f t="shared" si="0"/>
        <v>30.5</v>
      </c>
      <c r="S23" s="17">
        <v>100</v>
      </c>
      <c r="T23" s="17">
        <f t="shared" si="1"/>
        <v>30.5</v>
      </c>
      <c r="U23" s="39" t="s">
        <v>356</v>
      </c>
      <c r="V23" s="9"/>
    </row>
    <row r="24" spans="1:22" ht="26.4" x14ac:dyDescent="0.25">
      <c r="A24" s="10">
        <v>9</v>
      </c>
      <c r="B24" s="11" t="s">
        <v>45</v>
      </c>
      <c r="C24" s="13" t="s">
        <v>31</v>
      </c>
      <c r="D24" s="12" t="s">
        <v>32</v>
      </c>
      <c r="E24" s="12" t="s">
        <v>33</v>
      </c>
      <c r="F24" s="12" t="s">
        <v>33</v>
      </c>
      <c r="G24" s="14" t="s">
        <v>34</v>
      </c>
      <c r="H24" s="12">
        <v>2</v>
      </c>
      <c r="I24" s="12">
        <v>8</v>
      </c>
      <c r="J24" s="12">
        <v>0</v>
      </c>
      <c r="K24" s="12">
        <v>6</v>
      </c>
      <c r="L24" s="10">
        <v>2</v>
      </c>
      <c r="M24" s="10">
        <v>3</v>
      </c>
      <c r="N24" s="10">
        <v>2</v>
      </c>
      <c r="O24" s="10">
        <v>3</v>
      </c>
      <c r="P24" s="10">
        <v>1</v>
      </c>
      <c r="Q24" s="15">
        <v>0</v>
      </c>
      <c r="R24" s="16">
        <f t="shared" si="0"/>
        <v>27</v>
      </c>
      <c r="S24" s="17">
        <v>100</v>
      </c>
      <c r="T24" s="17">
        <f t="shared" si="1"/>
        <v>27</v>
      </c>
      <c r="U24" s="39" t="s">
        <v>356</v>
      </c>
      <c r="V24" s="9"/>
    </row>
    <row r="25" spans="1:22" ht="26.4" x14ac:dyDescent="0.25">
      <c r="A25" s="10">
        <v>10</v>
      </c>
      <c r="B25" s="11" t="s">
        <v>46</v>
      </c>
      <c r="C25" s="13" t="s">
        <v>31</v>
      </c>
      <c r="D25" s="12" t="s">
        <v>32</v>
      </c>
      <c r="E25" s="12" t="s">
        <v>33</v>
      </c>
      <c r="F25" s="12" t="s">
        <v>33</v>
      </c>
      <c r="G25" s="14" t="s">
        <v>34</v>
      </c>
      <c r="H25" s="12">
        <v>2</v>
      </c>
      <c r="I25" s="12">
        <v>9</v>
      </c>
      <c r="J25" s="12">
        <v>1</v>
      </c>
      <c r="K25" s="12">
        <v>7</v>
      </c>
      <c r="L25" s="10">
        <v>0</v>
      </c>
      <c r="M25" s="10">
        <v>0</v>
      </c>
      <c r="N25" s="10">
        <v>1.5</v>
      </c>
      <c r="O25" s="10">
        <v>4</v>
      </c>
      <c r="P25" s="10">
        <v>1</v>
      </c>
      <c r="Q25" s="15">
        <v>0</v>
      </c>
      <c r="R25" s="16">
        <f t="shared" si="0"/>
        <v>25.5</v>
      </c>
      <c r="S25" s="17">
        <v>100</v>
      </c>
      <c r="T25" s="17">
        <f t="shared" si="1"/>
        <v>25.5</v>
      </c>
      <c r="U25" s="39" t="s">
        <v>356</v>
      </c>
      <c r="V25" s="9"/>
    </row>
    <row r="26" spans="1:22" ht="26.4" x14ac:dyDescent="0.25">
      <c r="A26" s="10">
        <v>11</v>
      </c>
      <c r="B26" s="11" t="s">
        <v>47</v>
      </c>
      <c r="C26" s="13" t="s">
        <v>31</v>
      </c>
      <c r="D26" s="12" t="s">
        <v>32</v>
      </c>
      <c r="E26" s="12" t="s">
        <v>36</v>
      </c>
      <c r="F26" s="12" t="s">
        <v>36</v>
      </c>
      <c r="G26" s="14" t="s">
        <v>37</v>
      </c>
      <c r="H26" s="12">
        <v>2</v>
      </c>
      <c r="I26" s="12">
        <v>9</v>
      </c>
      <c r="J26" s="12">
        <v>0</v>
      </c>
      <c r="K26" s="12">
        <v>3.5</v>
      </c>
      <c r="L26" s="10">
        <v>1</v>
      </c>
      <c r="M26" s="10">
        <v>2</v>
      </c>
      <c r="N26" s="10">
        <v>0</v>
      </c>
      <c r="O26" s="10">
        <v>5</v>
      </c>
      <c r="P26" s="10">
        <v>3</v>
      </c>
      <c r="Q26" s="15">
        <v>0</v>
      </c>
      <c r="R26" s="16">
        <f t="shared" si="0"/>
        <v>25.5</v>
      </c>
      <c r="S26" s="17">
        <v>100</v>
      </c>
      <c r="T26" s="17">
        <f t="shared" si="1"/>
        <v>25.5</v>
      </c>
      <c r="U26" s="39" t="s">
        <v>356</v>
      </c>
      <c r="V26" s="9"/>
    </row>
    <row r="27" spans="1:22" ht="26.4" x14ac:dyDescent="0.25">
      <c r="A27" s="10">
        <v>12</v>
      </c>
      <c r="B27" s="11" t="s">
        <v>48</v>
      </c>
      <c r="C27" s="13" t="s">
        <v>31</v>
      </c>
      <c r="D27" s="12" t="s">
        <v>32</v>
      </c>
      <c r="E27" s="12" t="s">
        <v>36</v>
      </c>
      <c r="F27" s="12" t="s">
        <v>36</v>
      </c>
      <c r="G27" s="12" t="s">
        <v>37</v>
      </c>
      <c r="H27" s="12">
        <v>3</v>
      </c>
      <c r="I27" s="12">
        <v>10</v>
      </c>
      <c r="J27" s="12">
        <v>0</v>
      </c>
      <c r="K27" s="12">
        <v>7</v>
      </c>
      <c r="L27" s="10">
        <v>2</v>
      </c>
      <c r="M27" s="10">
        <v>1</v>
      </c>
      <c r="N27" s="10">
        <v>1</v>
      </c>
      <c r="O27" s="10">
        <v>1</v>
      </c>
      <c r="P27" s="10">
        <v>0</v>
      </c>
      <c r="Q27" s="10">
        <v>0</v>
      </c>
      <c r="R27" s="16">
        <f t="shared" si="0"/>
        <v>25</v>
      </c>
      <c r="S27" s="17">
        <v>100</v>
      </c>
      <c r="T27" s="17">
        <f t="shared" si="1"/>
        <v>25</v>
      </c>
      <c r="U27" s="39" t="s">
        <v>356</v>
      </c>
      <c r="V27" s="9"/>
    </row>
    <row r="28" spans="1:22" ht="26.4" x14ac:dyDescent="0.25">
      <c r="A28" s="10">
        <v>13</v>
      </c>
      <c r="B28" s="11" t="s">
        <v>49</v>
      </c>
      <c r="C28" s="13" t="s">
        <v>31</v>
      </c>
      <c r="D28" s="12" t="s">
        <v>32</v>
      </c>
      <c r="E28" s="12" t="s">
        <v>44</v>
      </c>
      <c r="F28" s="12" t="s">
        <v>44</v>
      </c>
      <c r="G28" s="12" t="s">
        <v>34</v>
      </c>
      <c r="H28" s="12">
        <v>2</v>
      </c>
      <c r="I28" s="12">
        <v>11</v>
      </c>
      <c r="J28" s="12">
        <v>1</v>
      </c>
      <c r="K28" s="12">
        <v>8.5</v>
      </c>
      <c r="L28" s="10">
        <v>1</v>
      </c>
      <c r="M28" s="10">
        <v>0</v>
      </c>
      <c r="N28" s="10">
        <v>0.5</v>
      </c>
      <c r="O28" s="10">
        <v>0</v>
      </c>
      <c r="P28" s="10">
        <v>0</v>
      </c>
      <c r="Q28" s="15">
        <v>0</v>
      </c>
      <c r="R28" s="16">
        <f t="shared" si="0"/>
        <v>24</v>
      </c>
      <c r="S28" s="17">
        <v>100</v>
      </c>
      <c r="T28" s="17">
        <f t="shared" si="1"/>
        <v>24</v>
      </c>
      <c r="U28" s="39" t="s">
        <v>356</v>
      </c>
      <c r="V28" s="9"/>
    </row>
    <row r="29" spans="1:22" ht="26.4" x14ac:dyDescent="0.25">
      <c r="A29" s="10">
        <v>14</v>
      </c>
      <c r="B29" s="11" t="s">
        <v>50</v>
      </c>
      <c r="C29" s="13" t="s">
        <v>31</v>
      </c>
      <c r="D29" s="12" t="s">
        <v>32</v>
      </c>
      <c r="E29" s="12" t="s">
        <v>36</v>
      </c>
      <c r="F29" s="12" t="s">
        <v>36</v>
      </c>
      <c r="G29" s="12" t="s">
        <v>37</v>
      </c>
      <c r="H29" s="12">
        <v>2</v>
      </c>
      <c r="I29" s="12">
        <v>10</v>
      </c>
      <c r="J29" s="12">
        <v>0</v>
      </c>
      <c r="K29" s="12">
        <v>5</v>
      </c>
      <c r="L29" s="10">
        <v>1</v>
      </c>
      <c r="M29" s="10">
        <v>5</v>
      </c>
      <c r="N29" s="10">
        <v>0</v>
      </c>
      <c r="O29" s="10">
        <v>0</v>
      </c>
      <c r="P29" s="10">
        <v>1</v>
      </c>
      <c r="Q29" s="15">
        <v>0</v>
      </c>
      <c r="R29" s="16">
        <f t="shared" si="0"/>
        <v>24</v>
      </c>
      <c r="S29" s="17">
        <v>100</v>
      </c>
      <c r="T29" s="17">
        <f t="shared" si="1"/>
        <v>24</v>
      </c>
      <c r="U29" s="39" t="s">
        <v>356</v>
      </c>
      <c r="V29" s="9"/>
    </row>
    <row r="30" spans="1:22" ht="26.4" x14ac:dyDescent="0.25">
      <c r="A30" s="10">
        <v>15</v>
      </c>
      <c r="B30" s="11" t="s">
        <v>51</v>
      </c>
      <c r="C30" s="13" t="s">
        <v>31</v>
      </c>
      <c r="D30" s="12" t="s">
        <v>32</v>
      </c>
      <c r="E30" s="12" t="s">
        <v>44</v>
      </c>
      <c r="F30" s="12" t="s">
        <v>44</v>
      </c>
      <c r="G30" s="12" t="s">
        <v>34</v>
      </c>
      <c r="H30" s="12">
        <v>0</v>
      </c>
      <c r="I30" s="12">
        <v>9</v>
      </c>
      <c r="J30" s="12">
        <v>0</v>
      </c>
      <c r="K30" s="12">
        <v>7.5</v>
      </c>
      <c r="L30" s="10">
        <v>0</v>
      </c>
      <c r="M30" s="10">
        <v>2</v>
      </c>
      <c r="N30" s="10">
        <v>0.5</v>
      </c>
      <c r="O30" s="10">
        <v>3.5</v>
      </c>
      <c r="P30" s="10">
        <v>0</v>
      </c>
      <c r="Q30" s="15">
        <v>0</v>
      </c>
      <c r="R30" s="16">
        <f t="shared" si="0"/>
        <v>22.5</v>
      </c>
      <c r="S30" s="17">
        <v>100</v>
      </c>
      <c r="T30" s="17">
        <f t="shared" si="1"/>
        <v>22.5</v>
      </c>
      <c r="U30" s="39" t="s">
        <v>356</v>
      </c>
      <c r="V30" s="9"/>
    </row>
    <row r="31" spans="1:22" ht="26.4" x14ac:dyDescent="0.25">
      <c r="A31" s="10">
        <v>16</v>
      </c>
      <c r="B31" s="11" t="s">
        <v>52</v>
      </c>
      <c r="C31" s="13" t="s">
        <v>31</v>
      </c>
      <c r="D31" s="12" t="s">
        <v>32</v>
      </c>
      <c r="E31" s="12" t="s">
        <v>33</v>
      </c>
      <c r="F31" s="12" t="s">
        <v>33</v>
      </c>
      <c r="G31" s="12" t="s">
        <v>34</v>
      </c>
      <c r="H31" s="12">
        <v>1</v>
      </c>
      <c r="I31" s="12">
        <v>8</v>
      </c>
      <c r="J31" s="12">
        <v>1</v>
      </c>
      <c r="K31" s="12">
        <v>7.5</v>
      </c>
      <c r="L31" s="10">
        <v>2</v>
      </c>
      <c r="M31" s="10">
        <v>1</v>
      </c>
      <c r="N31" s="10">
        <v>0</v>
      </c>
      <c r="O31" s="10">
        <v>0</v>
      </c>
      <c r="P31" s="10">
        <v>1</v>
      </c>
      <c r="Q31" s="15">
        <v>0</v>
      </c>
      <c r="R31" s="16">
        <f t="shared" si="0"/>
        <v>21.5</v>
      </c>
      <c r="S31" s="17">
        <v>100</v>
      </c>
      <c r="T31" s="17">
        <f t="shared" si="1"/>
        <v>21.5</v>
      </c>
      <c r="U31" s="39" t="s">
        <v>356</v>
      </c>
      <c r="V31" s="9"/>
    </row>
    <row r="32" spans="1:22" ht="26.4" x14ac:dyDescent="0.25">
      <c r="A32" s="10">
        <v>17</v>
      </c>
      <c r="B32" s="11" t="s">
        <v>53</v>
      </c>
      <c r="C32" s="13" t="s">
        <v>31</v>
      </c>
      <c r="D32" s="12" t="s">
        <v>32</v>
      </c>
      <c r="E32" s="12" t="s">
        <v>54</v>
      </c>
      <c r="F32" s="12" t="s">
        <v>54</v>
      </c>
      <c r="G32" s="12" t="s">
        <v>55</v>
      </c>
      <c r="H32" s="12">
        <v>5</v>
      </c>
      <c r="I32" s="12">
        <v>12</v>
      </c>
      <c r="J32" s="12">
        <v>3</v>
      </c>
      <c r="K32" s="12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5">
        <v>0</v>
      </c>
      <c r="R32" s="16">
        <f t="shared" si="0"/>
        <v>20</v>
      </c>
      <c r="S32" s="17">
        <v>100</v>
      </c>
      <c r="T32" s="17">
        <f t="shared" si="1"/>
        <v>20</v>
      </c>
      <c r="U32" s="39" t="s">
        <v>356</v>
      </c>
      <c r="V32" s="9"/>
    </row>
    <row r="33" spans="1:22" ht="26.4" x14ac:dyDescent="0.25">
      <c r="A33" s="10">
        <v>18</v>
      </c>
      <c r="B33" s="11" t="s">
        <v>56</v>
      </c>
      <c r="C33" s="13" t="s">
        <v>31</v>
      </c>
      <c r="D33" s="12" t="s">
        <v>32</v>
      </c>
      <c r="E33" s="12" t="s">
        <v>54</v>
      </c>
      <c r="F33" s="12" t="s">
        <v>54</v>
      </c>
      <c r="G33" s="12" t="s">
        <v>55</v>
      </c>
      <c r="H33" s="12">
        <v>2</v>
      </c>
      <c r="I33" s="12">
        <v>7</v>
      </c>
      <c r="J33" s="12">
        <v>0</v>
      </c>
      <c r="K33" s="12">
        <v>3</v>
      </c>
      <c r="L33" s="10">
        <v>0</v>
      </c>
      <c r="M33" s="10">
        <v>0</v>
      </c>
      <c r="N33" s="10">
        <v>0</v>
      </c>
      <c r="O33" s="10">
        <v>7</v>
      </c>
      <c r="P33" s="10">
        <v>0</v>
      </c>
      <c r="Q33" s="15">
        <v>0</v>
      </c>
      <c r="R33" s="16">
        <f t="shared" si="0"/>
        <v>19</v>
      </c>
      <c r="S33" s="17">
        <v>100</v>
      </c>
      <c r="T33" s="17">
        <f t="shared" si="1"/>
        <v>19</v>
      </c>
      <c r="U33" s="39" t="s">
        <v>356</v>
      </c>
      <c r="V33" s="9"/>
    </row>
    <row r="34" spans="1:22" ht="26.4" x14ac:dyDescent="0.25">
      <c r="A34" s="10">
        <v>19</v>
      </c>
      <c r="B34" s="11" t="s">
        <v>57</v>
      </c>
      <c r="C34" s="13" t="s">
        <v>31</v>
      </c>
      <c r="D34" s="12" t="s">
        <v>32</v>
      </c>
      <c r="E34" s="12" t="s">
        <v>44</v>
      </c>
      <c r="F34" s="12" t="s">
        <v>44</v>
      </c>
      <c r="G34" s="12" t="s">
        <v>34</v>
      </c>
      <c r="H34" s="12">
        <v>1</v>
      </c>
      <c r="I34" s="12">
        <v>10</v>
      </c>
      <c r="J34" s="12">
        <v>1</v>
      </c>
      <c r="K34" s="12">
        <v>0</v>
      </c>
      <c r="L34" s="10">
        <v>4</v>
      </c>
      <c r="M34" s="10">
        <v>1</v>
      </c>
      <c r="N34" s="10">
        <v>0</v>
      </c>
      <c r="O34" s="10">
        <v>0</v>
      </c>
      <c r="P34" s="10">
        <v>0</v>
      </c>
      <c r="Q34" s="15">
        <v>2</v>
      </c>
      <c r="R34" s="16">
        <f t="shared" si="0"/>
        <v>19</v>
      </c>
      <c r="S34" s="17">
        <v>100</v>
      </c>
      <c r="T34" s="17">
        <f t="shared" si="1"/>
        <v>19</v>
      </c>
      <c r="U34" s="39" t="s">
        <v>356</v>
      </c>
      <c r="V34" s="9"/>
    </row>
    <row r="35" spans="1:22" ht="26.4" x14ac:dyDescent="0.25">
      <c r="A35" s="10">
        <v>20</v>
      </c>
      <c r="B35" s="11" t="s">
        <v>58</v>
      </c>
      <c r="C35" s="13" t="s">
        <v>31</v>
      </c>
      <c r="D35" s="12" t="s">
        <v>32</v>
      </c>
      <c r="E35" s="12" t="s">
        <v>54</v>
      </c>
      <c r="F35" s="12" t="s">
        <v>54</v>
      </c>
      <c r="G35" s="12" t="s">
        <v>55</v>
      </c>
      <c r="H35" s="12">
        <v>1</v>
      </c>
      <c r="I35" s="12">
        <v>8</v>
      </c>
      <c r="J35" s="12">
        <v>0</v>
      </c>
      <c r="K35" s="12">
        <v>3</v>
      </c>
      <c r="L35" s="10">
        <v>2</v>
      </c>
      <c r="M35" s="10">
        <v>0</v>
      </c>
      <c r="N35" s="10">
        <v>0</v>
      </c>
      <c r="O35" s="10">
        <v>0</v>
      </c>
      <c r="P35" s="10">
        <v>1</v>
      </c>
      <c r="Q35" s="15">
        <v>3</v>
      </c>
      <c r="R35" s="16">
        <f t="shared" si="0"/>
        <v>18</v>
      </c>
      <c r="S35" s="17">
        <v>100</v>
      </c>
      <c r="T35" s="17">
        <f t="shared" si="1"/>
        <v>18</v>
      </c>
      <c r="U35" s="39" t="s">
        <v>356</v>
      </c>
      <c r="V35" s="9"/>
    </row>
    <row r="36" spans="1:22" ht="26.4" x14ac:dyDescent="0.25">
      <c r="A36" s="10">
        <v>21</v>
      </c>
      <c r="B36" s="11" t="s">
        <v>59</v>
      </c>
      <c r="C36" s="13" t="s">
        <v>31</v>
      </c>
      <c r="D36" s="12" t="s">
        <v>32</v>
      </c>
      <c r="E36" s="12" t="s">
        <v>54</v>
      </c>
      <c r="F36" s="12" t="s">
        <v>54</v>
      </c>
      <c r="G36" s="12" t="s">
        <v>55</v>
      </c>
      <c r="H36" s="12">
        <v>0</v>
      </c>
      <c r="I36" s="12">
        <v>9</v>
      </c>
      <c r="J36" s="12">
        <v>0</v>
      </c>
      <c r="K36" s="12">
        <v>0</v>
      </c>
      <c r="L36" s="10">
        <v>0</v>
      </c>
      <c r="M36" s="10">
        <v>2</v>
      </c>
      <c r="N36" s="10">
        <v>0</v>
      </c>
      <c r="O36" s="10">
        <v>0</v>
      </c>
      <c r="P36" s="10">
        <v>0</v>
      </c>
      <c r="Q36" s="15">
        <v>7</v>
      </c>
      <c r="R36" s="16">
        <f t="shared" si="0"/>
        <v>18</v>
      </c>
      <c r="S36" s="17">
        <v>100</v>
      </c>
      <c r="T36" s="17">
        <f t="shared" si="1"/>
        <v>18</v>
      </c>
      <c r="U36" s="39" t="s">
        <v>356</v>
      </c>
      <c r="V36" s="9"/>
    </row>
    <row r="37" spans="1:22" ht="26.4" x14ac:dyDescent="0.25">
      <c r="A37" s="10">
        <v>22</v>
      </c>
      <c r="B37" s="11" t="s">
        <v>60</v>
      </c>
      <c r="C37" s="13" t="s">
        <v>31</v>
      </c>
      <c r="D37" s="12" t="s">
        <v>32</v>
      </c>
      <c r="E37" s="12" t="s">
        <v>44</v>
      </c>
      <c r="F37" s="12" t="s">
        <v>44</v>
      </c>
      <c r="G37" s="12" t="s">
        <v>34</v>
      </c>
      <c r="H37" s="12">
        <v>1</v>
      </c>
      <c r="I37" s="12">
        <v>10</v>
      </c>
      <c r="J37" s="12">
        <v>1</v>
      </c>
      <c r="K37" s="12">
        <v>5</v>
      </c>
      <c r="L37" s="10">
        <v>1</v>
      </c>
      <c r="M37" s="10">
        <v>0</v>
      </c>
      <c r="N37" s="10">
        <v>0</v>
      </c>
      <c r="O37" s="10">
        <v>0</v>
      </c>
      <c r="P37" s="10">
        <v>0</v>
      </c>
      <c r="Q37" s="15">
        <v>0</v>
      </c>
      <c r="R37" s="16">
        <f t="shared" si="0"/>
        <v>18</v>
      </c>
      <c r="S37" s="17">
        <v>100</v>
      </c>
      <c r="T37" s="17">
        <f t="shared" si="1"/>
        <v>18</v>
      </c>
      <c r="U37" s="39" t="s">
        <v>356</v>
      </c>
      <c r="V37" s="9"/>
    </row>
    <row r="38" spans="1:22" ht="27" customHeight="1" x14ac:dyDescent="0.25">
      <c r="A38" s="10">
        <v>23</v>
      </c>
      <c r="B38" s="11" t="s">
        <v>61</v>
      </c>
      <c r="C38" s="13" t="s">
        <v>31</v>
      </c>
      <c r="D38" s="12" t="s">
        <v>32</v>
      </c>
      <c r="E38" s="12" t="s">
        <v>33</v>
      </c>
      <c r="F38" s="12" t="s">
        <v>33</v>
      </c>
      <c r="G38" s="12" t="s">
        <v>34</v>
      </c>
      <c r="H38" s="12">
        <v>2</v>
      </c>
      <c r="I38" s="12">
        <v>8</v>
      </c>
      <c r="J38" s="12">
        <v>1</v>
      </c>
      <c r="K38" s="12">
        <v>0</v>
      </c>
      <c r="L38" s="10">
        <v>0</v>
      </c>
      <c r="M38" s="10">
        <v>1</v>
      </c>
      <c r="N38" s="10">
        <v>1.5</v>
      </c>
      <c r="O38" s="10">
        <v>4</v>
      </c>
      <c r="P38" s="10">
        <v>0</v>
      </c>
      <c r="Q38" s="15">
        <v>0</v>
      </c>
      <c r="R38" s="16">
        <f t="shared" si="0"/>
        <v>17.5</v>
      </c>
      <c r="S38" s="17">
        <v>100</v>
      </c>
      <c r="T38" s="17">
        <f t="shared" si="1"/>
        <v>17.5</v>
      </c>
      <c r="U38" s="39" t="s">
        <v>356</v>
      </c>
      <c r="V38" s="9"/>
    </row>
    <row r="39" spans="1:22" ht="25.8" customHeight="1" x14ac:dyDescent="0.25">
      <c r="A39" s="10">
        <v>24</v>
      </c>
      <c r="B39" s="11" t="s">
        <v>62</v>
      </c>
      <c r="C39" s="13" t="s">
        <v>31</v>
      </c>
      <c r="D39" s="12" t="s">
        <v>32</v>
      </c>
      <c r="E39" s="12" t="s">
        <v>54</v>
      </c>
      <c r="F39" s="12" t="s">
        <v>54</v>
      </c>
      <c r="G39" s="12" t="s">
        <v>55</v>
      </c>
      <c r="H39" s="12">
        <v>1</v>
      </c>
      <c r="I39" s="12">
        <v>9</v>
      </c>
      <c r="J39" s="12">
        <v>0</v>
      </c>
      <c r="K39" s="12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5">
        <v>7</v>
      </c>
      <c r="R39" s="16">
        <f t="shared" si="0"/>
        <v>17</v>
      </c>
      <c r="S39" s="17">
        <v>100</v>
      </c>
      <c r="T39" s="17">
        <f t="shared" si="1"/>
        <v>17</v>
      </c>
      <c r="U39" s="39" t="s">
        <v>356</v>
      </c>
      <c r="V39" s="9"/>
    </row>
    <row r="40" spans="1:22" ht="26.4" x14ac:dyDescent="0.25">
      <c r="A40" s="10">
        <v>25</v>
      </c>
      <c r="B40" s="11" t="s">
        <v>63</v>
      </c>
      <c r="C40" s="13" t="s">
        <v>31</v>
      </c>
      <c r="D40" s="12" t="s">
        <v>32</v>
      </c>
      <c r="E40" s="12" t="s">
        <v>33</v>
      </c>
      <c r="F40" s="12" t="s">
        <v>33</v>
      </c>
      <c r="G40" s="12" t="s">
        <v>34</v>
      </c>
      <c r="H40" s="12">
        <v>0</v>
      </c>
      <c r="I40" s="12">
        <v>9</v>
      </c>
      <c r="J40" s="12">
        <v>0</v>
      </c>
      <c r="K40" s="12">
        <v>7</v>
      </c>
      <c r="L40" s="10">
        <v>0</v>
      </c>
      <c r="M40" s="10">
        <v>1</v>
      </c>
      <c r="N40" s="10">
        <v>0</v>
      </c>
      <c r="O40" s="10">
        <v>0</v>
      </c>
      <c r="P40" s="10">
        <v>0</v>
      </c>
      <c r="Q40" s="15">
        <v>0</v>
      </c>
      <c r="R40" s="16">
        <f t="shared" si="0"/>
        <v>17</v>
      </c>
      <c r="S40" s="17">
        <v>100</v>
      </c>
      <c r="T40" s="17">
        <f t="shared" si="1"/>
        <v>17</v>
      </c>
      <c r="U40" s="39" t="s">
        <v>356</v>
      </c>
      <c r="V40" s="9"/>
    </row>
    <row r="41" spans="1:22" ht="26.4" x14ac:dyDescent="0.25">
      <c r="A41" s="10">
        <v>26</v>
      </c>
      <c r="B41" s="11" t="s">
        <v>64</v>
      </c>
      <c r="C41" s="13" t="s">
        <v>31</v>
      </c>
      <c r="D41" s="12" t="s">
        <v>32</v>
      </c>
      <c r="E41" s="12" t="s">
        <v>36</v>
      </c>
      <c r="F41" s="12" t="s">
        <v>36</v>
      </c>
      <c r="G41" s="12" t="s">
        <v>37</v>
      </c>
      <c r="H41" s="12">
        <v>1</v>
      </c>
      <c r="I41" s="12">
        <v>9</v>
      </c>
      <c r="J41" s="12">
        <v>0</v>
      </c>
      <c r="K41" s="12">
        <v>1</v>
      </c>
      <c r="L41" s="10">
        <v>1</v>
      </c>
      <c r="M41" s="10">
        <v>4</v>
      </c>
      <c r="N41" s="10">
        <v>0</v>
      </c>
      <c r="O41" s="10">
        <v>0</v>
      </c>
      <c r="P41" s="10">
        <v>0</v>
      </c>
      <c r="Q41" s="15">
        <v>1</v>
      </c>
      <c r="R41" s="16">
        <f t="shared" si="0"/>
        <v>17</v>
      </c>
      <c r="S41" s="17">
        <v>100</v>
      </c>
      <c r="T41" s="17">
        <f t="shared" si="1"/>
        <v>17</v>
      </c>
      <c r="U41" s="39" t="s">
        <v>356</v>
      </c>
      <c r="V41" s="9"/>
    </row>
    <row r="42" spans="1:22" ht="26.4" x14ac:dyDescent="0.25">
      <c r="A42" s="10">
        <v>27</v>
      </c>
      <c r="B42" s="11" t="s">
        <v>65</v>
      </c>
      <c r="C42" s="13" t="s">
        <v>31</v>
      </c>
      <c r="D42" s="12" t="s">
        <v>32</v>
      </c>
      <c r="E42" s="12" t="s">
        <v>36</v>
      </c>
      <c r="F42" s="12" t="s">
        <v>36</v>
      </c>
      <c r="G42" s="12" t="s">
        <v>37</v>
      </c>
      <c r="H42" s="12">
        <v>1</v>
      </c>
      <c r="I42" s="12">
        <v>7</v>
      </c>
      <c r="J42" s="12">
        <v>0</v>
      </c>
      <c r="K42" s="12">
        <v>6</v>
      </c>
      <c r="L42" s="10">
        <v>0</v>
      </c>
      <c r="M42" s="10">
        <v>1</v>
      </c>
      <c r="N42" s="10">
        <v>2</v>
      </c>
      <c r="O42" s="10">
        <v>0</v>
      </c>
      <c r="P42" s="10">
        <v>0</v>
      </c>
      <c r="Q42" s="15">
        <v>0</v>
      </c>
      <c r="R42" s="16">
        <f t="shared" si="0"/>
        <v>17</v>
      </c>
      <c r="S42" s="17">
        <v>100</v>
      </c>
      <c r="T42" s="17">
        <f t="shared" si="1"/>
        <v>17</v>
      </c>
      <c r="U42" s="39" t="s">
        <v>356</v>
      </c>
      <c r="V42" s="9"/>
    </row>
    <row r="43" spans="1:22" ht="26.4" x14ac:dyDescent="0.25">
      <c r="A43" s="10">
        <v>28</v>
      </c>
      <c r="B43" s="11" t="s">
        <v>66</v>
      </c>
      <c r="C43" s="13" t="s">
        <v>31</v>
      </c>
      <c r="D43" s="12" t="s">
        <v>32</v>
      </c>
      <c r="E43" s="12" t="s">
        <v>36</v>
      </c>
      <c r="F43" s="12" t="s">
        <v>36</v>
      </c>
      <c r="G43" s="12" t="s">
        <v>37</v>
      </c>
      <c r="H43" s="12">
        <v>0</v>
      </c>
      <c r="I43" s="12">
        <v>9</v>
      </c>
      <c r="J43" s="12">
        <v>0</v>
      </c>
      <c r="K43" s="12">
        <v>5</v>
      </c>
      <c r="L43" s="10">
        <v>0</v>
      </c>
      <c r="M43" s="10">
        <v>2</v>
      </c>
      <c r="N43" s="10">
        <v>0</v>
      </c>
      <c r="O43" s="10">
        <v>1</v>
      </c>
      <c r="P43" s="10">
        <v>0</v>
      </c>
      <c r="Q43" s="15">
        <v>0</v>
      </c>
      <c r="R43" s="16">
        <f t="shared" si="0"/>
        <v>17</v>
      </c>
      <c r="S43" s="17">
        <v>100</v>
      </c>
      <c r="T43" s="17">
        <f t="shared" si="1"/>
        <v>17</v>
      </c>
      <c r="U43" s="39" t="s">
        <v>356</v>
      </c>
      <c r="V43" s="9"/>
    </row>
    <row r="44" spans="1:22" ht="26.4" x14ac:dyDescent="0.25">
      <c r="A44" s="10">
        <v>29</v>
      </c>
      <c r="B44" s="11" t="s">
        <v>67</v>
      </c>
      <c r="C44" s="13" t="s">
        <v>31</v>
      </c>
      <c r="D44" s="12" t="s">
        <v>32</v>
      </c>
      <c r="E44" s="12" t="s">
        <v>44</v>
      </c>
      <c r="F44" s="12" t="s">
        <v>44</v>
      </c>
      <c r="G44" s="12" t="s">
        <v>34</v>
      </c>
      <c r="H44" s="12">
        <v>2</v>
      </c>
      <c r="I44" s="12">
        <v>8</v>
      </c>
      <c r="J44" s="12">
        <v>0</v>
      </c>
      <c r="K44" s="12">
        <v>0</v>
      </c>
      <c r="L44" s="10">
        <v>0</v>
      </c>
      <c r="M44" s="10">
        <v>0</v>
      </c>
      <c r="N44" s="10">
        <v>1.5</v>
      </c>
      <c r="O44" s="10">
        <v>5</v>
      </c>
      <c r="P44" s="10">
        <v>0</v>
      </c>
      <c r="Q44" s="15">
        <v>0</v>
      </c>
      <c r="R44" s="16">
        <f t="shared" si="0"/>
        <v>16.5</v>
      </c>
      <c r="S44" s="17">
        <v>100</v>
      </c>
      <c r="T44" s="17">
        <f t="shared" si="1"/>
        <v>16.5</v>
      </c>
      <c r="U44" s="39" t="s">
        <v>356</v>
      </c>
      <c r="V44" s="9"/>
    </row>
    <row r="45" spans="1:22" ht="26.4" x14ac:dyDescent="0.25">
      <c r="A45" s="10">
        <v>30</v>
      </c>
      <c r="B45" s="11" t="s">
        <v>68</v>
      </c>
      <c r="C45" s="13" t="s">
        <v>31</v>
      </c>
      <c r="D45" s="12" t="s">
        <v>32</v>
      </c>
      <c r="E45" s="12" t="s">
        <v>36</v>
      </c>
      <c r="F45" s="12" t="s">
        <v>36</v>
      </c>
      <c r="G45" s="12" t="s">
        <v>37</v>
      </c>
      <c r="H45" s="12">
        <v>0</v>
      </c>
      <c r="I45" s="12">
        <v>10</v>
      </c>
      <c r="J45" s="12">
        <v>5</v>
      </c>
      <c r="K45" s="12">
        <v>0</v>
      </c>
      <c r="L45" s="10">
        <v>1</v>
      </c>
      <c r="M45" s="10">
        <v>0</v>
      </c>
      <c r="N45" s="10">
        <v>0</v>
      </c>
      <c r="O45" s="10">
        <v>0</v>
      </c>
      <c r="P45" s="10">
        <v>0</v>
      </c>
      <c r="Q45" s="15">
        <v>0</v>
      </c>
      <c r="R45" s="16">
        <f t="shared" si="0"/>
        <v>16</v>
      </c>
      <c r="S45" s="17">
        <v>100</v>
      </c>
      <c r="T45" s="17">
        <f t="shared" si="1"/>
        <v>16</v>
      </c>
      <c r="U45" s="39" t="s">
        <v>356</v>
      </c>
      <c r="V45" s="9"/>
    </row>
    <row r="46" spans="1:22" ht="26.4" x14ac:dyDescent="0.25">
      <c r="A46" s="10">
        <v>31</v>
      </c>
      <c r="B46" s="11" t="s">
        <v>69</v>
      </c>
      <c r="C46" s="13" t="s">
        <v>31</v>
      </c>
      <c r="D46" s="12" t="s">
        <v>32</v>
      </c>
      <c r="E46" s="12" t="s">
        <v>44</v>
      </c>
      <c r="F46" s="12" t="s">
        <v>44</v>
      </c>
      <c r="G46" s="12" t="s">
        <v>34</v>
      </c>
      <c r="H46" s="12">
        <v>3</v>
      </c>
      <c r="I46" s="12">
        <v>10</v>
      </c>
      <c r="J46" s="12">
        <v>1</v>
      </c>
      <c r="K46" s="12">
        <v>0</v>
      </c>
      <c r="L46" s="10">
        <v>0</v>
      </c>
      <c r="M46" s="10">
        <v>0</v>
      </c>
      <c r="N46" s="10">
        <v>1.5</v>
      </c>
      <c r="O46" s="10">
        <v>0</v>
      </c>
      <c r="P46" s="10">
        <v>0</v>
      </c>
      <c r="Q46" s="15">
        <v>0</v>
      </c>
      <c r="R46" s="16">
        <f t="shared" si="0"/>
        <v>15.5</v>
      </c>
      <c r="S46" s="17">
        <v>100</v>
      </c>
      <c r="T46" s="17">
        <f t="shared" si="1"/>
        <v>15.5</v>
      </c>
      <c r="U46" s="39" t="s">
        <v>356</v>
      </c>
      <c r="V46" s="9"/>
    </row>
    <row r="47" spans="1:22" ht="26.4" x14ac:dyDescent="0.25">
      <c r="A47" s="10">
        <v>32</v>
      </c>
      <c r="B47" s="11" t="s">
        <v>70</v>
      </c>
      <c r="C47" s="13" t="s">
        <v>31</v>
      </c>
      <c r="D47" s="12" t="s">
        <v>32</v>
      </c>
      <c r="E47" s="12" t="s">
        <v>44</v>
      </c>
      <c r="F47" s="12" t="s">
        <v>44</v>
      </c>
      <c r="G47" s="12" t="s">
        <v>34</v>
      </c>
      <c r="H47" s="12">
        <v>2</v>
      </c>
      <c r="I47" s="12">
        <v>10</v>
      </c>
      <c r="J47" s="12">
        <v>0</v>
      </c>
      <c r="K47" s="12">
        <v>0</v>
      </c>
      <c r="L47" s="10">
        <v>0</v>
      </c>
      <c r="M47" s="10">
        <v>3</v>
      </c>
      <c r="N47" s="10">
        <v>0.5</v>
      </c>
      <c r="O47" s="10">
        <v>0</v>
      </c>
      <c r="P47" s="10">
        <v>0</v>
      </c>
      <c r="Q47" s="15">
        <v>0</v>
      </c>
      <c r="R47" s="16">
        <f t="shared" si="0"/>
        <v>15.5</v>
      </c>
      <c r="S47" s="17">
        <v>100</v>
      </c>
      <c r="T47" s="17">
        <f t="shared" si="1"/>
        <v>15.5</v>
      </c>
      <c r="U47" s="39" t="s">
        <v>356</v>
      </c>
      <c r="V47" s="9"/>
    </row>
    <row r="48" spans="1:22" ht="26.4" x14ac:dyDescent="0.25">
      <c r="A48" s="10">
        <v>33</v>
      </c>
      <c r="B48" s="11" t="s">
        <v>71</v>
      </c>
      <c r="C48" s="13" t="s">
        <v>31</v>
      </c>
      <c r="D48" s="12" t="s">
        <v>32</v>
      </c>
      <c r="E48" s="12" t="s">
        <v>54</v>
      </c>
      <c r="F48" s="12" t="s">
        <v>54</v>
      </c>
      <c r="G48" s="12" t="s">
        <v>55</v>
      </c>
      <c r="H48" s="12">
        <v>0</v>
      </c>
      <c r="I48" s="12">
        <v>9</v>
      </c>
      <c r="J48" s="12">
        <v>0</v>
      </c>
      <c r="K48" s="12">
        <v>5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5">
        <v>0</v>
      </c>
      <c r="R48" s="16">
        <f t="shared" si="0"/>
        <v>14</v>
      </c>
      <c r="S48" s="17">
        <v>100</v>
      </c>
      <c r="T48" s="17">
        <f t="shared" si="1"/>
        <v>14</v>
      </c>
      <c r="U48" s="39" t="s">
        <v>356</v>
      </c>
      <c r="V48" s="9"/>
    </row>
    <row r="49" spans="1:22" ht="26.4" x14ac:dyDescent="0.25">
      <c r="A49" s="10">
        <v>34</v>
      </c>
      <c r="B49" s="11" t="s">
        <v>72</v>
      </c>
      <c r="C49" s="13" t="s">
        <v>31</v>
      </c>
      <c r="D49" s="12" t="s">
        <v>32</v>
      </c>
      <c r="E49" s="12" t="s">
        <v>54</v>
      </c>
      <c r="F49" s="12" t="s">
        <v>54</v>
      </c>
      <c r="G49" s="14" t="s">
        <v>55</v>
      </c>
      <c r="H49" s="12">
        <v>0</v>
      </c>
      <c r="I49" s="12">
        <v>7</v>
      </c>
      <c r="J49" s="12">
        <v>0</v>
      </c>
      <c r="K49" s="12">
        <v>0</v>
      </c>
      <c r="L49" s="10">
        <v>0</v>
      </c>
      <c r="M49" s="10">
        <v>1</v>
      </c>
      <c r="N49" s="10">
        <v>0</v>
      </c>
      <c r="O49" s="10">
        <v>5</v>
      </c>
      <c r="P49" s="10">
        <v>0</v>
      </c>
      <c r="Q49" s="15">
        <v>0</v>
      </c>
      <c r="R49" s="16">
        <f t="shared" si="0"/>
        <v>13</v>
      </c>
      <c r="S49" s="17">
        <v>100</v>
      </c>
      <c r="T49" s="17">
        <f t="shared" si="1"/>
        <v>13</v>
      </c>
      <c r="U49" s="39" t="s">
        <v>356</v>
      </c>
      <c r="V49" s="9"/>
    </row>
    <row r="50" spans="1:22" ht="26.4" x14ac:dyDescent="0.25">
      <c r="A50" s="10">
        <v>35</v>
      </c>
      <c r="B50" s="11" t="s">
        <v>73</v>
      </c>
      <c r="C50" s="13" t="s">
        <v>31</v>
      </c>
      <c r="D50" s="12" t="s">
        <v>32</v>
      </c>
      <c r="E50" s="12" t="s">
        <v>54</v>
      </c>
      <c r="F50" s="12" t="s">
        <v>54</v>
      </c>
      <c r="G50" s="14" t="s">
        <v>55</v>
      </c>
      <c r="H50" s="12">
        <v>0</v>
      </c>
      <c r="I50" s="12">
        <v>8</v>
      </c>
      <c r="J50" s="12">
        <v>0</v>
      </c>
      <c r="K50" s="12">
        <v>3</v>
      </c>
      <c r="L50" s="10">
        <v>0</v>
      </c>
      <c r="M50" s="10">
        <v>2</v>
      </c>
      <c r="N50" s="10">
        <v>0</v>
      </c>
      <c r="O50" s="10">
        <v>0</v>
      </c>
      <c r="P50" s="10">
        <v>0</v>
      </c>
      <c r="Q50" s="15">
        <v>0</v>
      </c>
      <c r="R50" s="16">
        <f t="shared" si="0"/>
        <v>13</v>
      </c>
      <c r="S50" s="17">
        <v>100</v>
      </c>
      <c r="T50" s="17">
        <f t="shared" si="1"/>
        <v>13</v>
      </c>
      <c r="U50" s="39" t="s">
        <v>356</v>
      </c>
      <c r="V50" s="9"/>
    </row>
    <row r="51" spans="1:22" ht="26.4" x14ac:dyDescent="0.25">
      <c r="A51" s="10">
        <v>36</v>
      </c>
      <c r="B51" s="11" t="s">
        <v>74</v>
      </c>
      <c r="C51" s="13" t="s">
        <v>31</v>
      </c>
      <c r="D51" s="12" t="s">
        <v>32</v>
      </c>
      <c r="E51" s="12" t="s">
        <v>44</v>
      </c>
      <c r="F51" s="12" t="s">
        <v>44</v>
      </c>
      <c r="G51" s="14" t="s">
        <v>34</v>
      </c>
      <c r="H51" s="12">
        <v>2</v>
      </c>
      <c r="I51" s="12">
        <v>7</v>
      </c>
      <c r="J51" s="12">
        <v>0</v>
      </c>
      <c r="K51" s="12">
        <v>0</v>
      </c>
      <c r="L51" s="10">
        <v>0</v>
      </c>
      <c r="M51" s="10">
        <v>4</v>
      </c>
      <c r="N51" s="10">
        <v>0</v>
      </c>
      <c r="O51" s="10">
        <v>0</v>
      </c>
      <c r="P51" s="10">
        <v>0</v>
      </c>
      <c r="Q51" s="15">
        <v>0</v>
      </c>
      <c r="R51" s="16">
        <f t="shared" si="0"/>
        <v>13</v>
      </c>
      <c r="S51" s="17">
        <v>100</v>
      </c>
      <c r="T51" s="17">
        <f t="shared" si="1"/>
        <v>13</v>
      </c>
      <c r="U51" s="39" t="s">
        <v>356</v>
      </c>
      <c r="V51" s="9"/>
    </row>
    <row r="52" spans="1:22" ht="26.4" x14ac:dyDescent="0.25">
      <c r="A52" s="10">
        <v>37</v>
      </c>
      <c r="B52" s="11" t="s">
        <v>75</v>
      </c>
      <c r="C52" s="13" t="s">
        <v>31</v>
      </c>
      <c r="D52" s="12" t="s">
        <v>32</v>
      </c>
      <c r="E52" s="12" t="s">
        <v>54</v>
      </c>
      <c r="F52" s="12" t="s">
        <v>54</v>
      </c>
      <c r="G52" s="14" t="s">
        <v>55</v>
      </c>
      <c r="H52" s="12">
        <v>0</v>
      </c>
      <c r="I52" s="12">
        <v>8</v>
      </c>
      <c r="J52" s="12">
        <v>2</v>
      </c>
      <c r="K52" s="12">
        <v>1</v>
      </c>
      <c r="L52" s="10">
        <v>1</v>
      </c>
      <c r="M52" s="10">
        <v>0</v>
      </c>
      <c r="N52" s="10">
        <v>0</v>
      </c>
      <c r="O52" s="10">
        <v>0</v>
      </c>
      <c r="P52" s="10">
        <v>0</v>
      </c>
      <c r="Q52" s="15">
        <v>0</v>
      </c>
      <c r="R52" s="16">
        <f t="shared" si="0"/>
        <v>12</v>
      </c>
      <c r="S52" s="17">
        <v>100</v>
      </c>
      <c r="T52" s="17">
        <f t="shared" si="1"/>
        <v>12</v>
      </c>
      <c r="U52" s="39" t="s">
        <v>356</v>
      </c>
      <c r="V52" s="9"/>
    </row>
    <row r="53" spans="1:22" ht="26.4" x14ac:dyDescent="0.25">
      <c r="A53" s="10">
        <v>38</v>
      </c>
      <c r="B53" s="11" t="s">
        <v>76</v>
      </c>
      <c r="C53" s="13" t="s">
        <v>31</v>
      </c>
      <c r="D53" s="12" t="s">
        <v>32</v>
      </c>
      <c r="E53" s="12" t="s">
        <v>54</v>
      </c>
      <c r="F53" s="12" t="s">
        <v>54</v>
      </c>
      <c r="G53" s="14" t="s">
        <v>55</v>
      </c>
      <c r="H53" s="12">
        <v>0</v>
      </c>
      <c r="I53" s="12">
        <v>0</v>
      </c>
      <c r="J53" s="12">
        <v>0</v>
      </c>
      <c r="K53" s="12">
        <v>0</v>
      </c>
      <c r="L53" s="10">
        <v>0</v>
      </c>
      <c r="M53" s="10">
        <v>2</v>
      </c>
      <c r="N53" s="10">
        <v>0</v>
      </c>
      <c r="O53" s="10">
        <v>10</v>
      </c>
      <c r="P53" s="10">
        <v>0</v>
      </c>
      <c r="Q53" s="15">
        <v>0</v>
      </c>
      <c r="R53" s="16">
        <f t="shared" si="0"/>
        <v>12</v>
      </c>
      <c r="S53" s="17">
        <v>100</v>
      </c>
      <c r="T53" s="17">
        <f t="shared" si="1"/>
        <v>12</v>
      </c>
      <c r="U53" s="39" t="s">
        <v>356</v>
      </c>
      <c r="V53" s="9"/>
    </row>
    <row r="54" spans="1:22" ht="26.4" x14ac:dyDescent="0.25">
      <c r="A54" s="10">
        <v>39</v>
      </c>
      <c r="B54" s="11" t="s">
        <v>77</v>
      </c>
      <c r="C54" s="13" t="s">
        <v>31</v>
      </c>
      <c r="D54" s="12" t="s">
        <v>32</v>
      </c>
      <c r="E54" s="12" t="s">
        <v>44</v>
      </c>
      <c r="F54" s="12" t="s">
        <v>44</v>
      </c>
      <c r="G54" s="14" t="s">
        <v>34</v>
      </c>
      <c r="H54" s="14">
        <v>0</v>
      </c>
      <c r="I54" s="14">
        <v>10</v>
      </c>
      <c r="J54" s="14">
        <v>0</v>
      </c>
      <c r="K54" s="14">
        <v>0</v>
      </c>
      <c r="L54" s="18">
        <v>0</v>
      </c>
      <c r="M54" s="18">
        <v>0</v>
      </c>
      <c r="N54" s="18">
        <v>2</v>
      </c>
      <c r="O54" s="18">
        <v>0</v>
      </c>
      <c r="P54" s="18">
        <v>0</v>
      </c>
      <c r="Q54" s="19">
        <v>0</v>
      </c>
      <c r="R54" s="16">
        <f t="shared" si="0"/>
        <v>12</v>
      </c>
      <c r="S54" s="17">
        <v>100</v>
      </c>
      <c r="T54" s="17">
        <f t="shared" si="1"/>
        <v>12</v>
      </c>
      <c r="U54" s="39" t="s">
        <v>356</v>
      </c>
      <c r="V54" s="9"/>
    </row>
    <row r="55" spans="1:22" ht="26.4" x14ac:dyDescent="0.25">
      <c r="A55" s="10">
        <v>40</v>
      </c>
      <c r="B55" s="11" t="s">
        <v>78</v>
      </c>
      <c r="C55" s="13" t="s">
        <v>31</v>
      </c>
      <c r="D55" s="12" t="s">
        <v>32</v>
      </c>
      <c r="E55" s="12" t="s">
        <v>44</v>
      </c>
      <c r="F55" s="12" t="s">
        <v>44</v>
      </c>
      <c r="G55" s="14" t="s">
        <v>34</v>
      </c>
      <c r="H55" s="14">
        <v>1</v>
      </c>
      <c r="I55" s="14">
        <v>8</v>
      </c>
      <c r="J55" s="14">
        <v>0</v>
      </c>
      <c r="K55" s="14">
        <v>0</v>
      </c>
      <c r="L55" s="18">
        <v>0</v>
      </c>
      <c r="M55" s="18">
        <v>2</v>
      </c>
      <c r="N55" s="18">
        <v>0.5</v>
      </c>
      <c r="O55" s="18">
        <v>0</v>
      </c>
      <c r="P55" s="18">
        <v>0</v>
      </c>
      <c r="Q55" s="19">
        <v>0</v>
      </c>
      <c r="R55" s="16">
        <f t="shared" si="0"/>
        <v>11.5</v>
      </c>
      <c r="S55" s="17">
        <v>100</v>
      </c>
      <c r="T55" s="17">
        <f t="shared" si="1"/>
        <v>11.5</v>
      </c>
      <c r="U55" s="39" t="s">
        <v>356</v>
      </c>
      <c r="V55" s="9"/>
    </row>
    <row r="56" spans="1:22" ht="26.4" x14ac:dyDescent="0.25">
      <c r="A56" s="10">
        <v>41</v>
      </c>
      <c r="B56" s="11" t="s">
        <v>79</v>
      </c>
      <c r="C56" s="13" t="s">
        <v>31</v>
      </c>
      <c r="D56" s="12" t="s">
        <v>32</v>
      </c>
      <c r="E56" s="12" t="s">
        <v>33</v>
      </c>
      <c r="F56" s="12" t="s">
        <v>33</v>
      </c>
      <c r="G56" s="14" t="s">
        <v>34</v>
      </c>
      <c r="H56" s="14">
        <v>2</v>
      </c>
      <c r="I56" s="14">
        <v>9</v>
      </c>
      <c r="J56" s="14">
        <v>0</v>
      </c>
      <c r="K56" s="14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9">
        <v>0</v>
      </c>
      <c r="R56" s="16">
        <f t="shared" si="0"/>
        <v>11</v>
      </c>
      <c r="S56" s="17">
        <v>100</v>
      </c>
      <c r="T56" s="17">
        <f t="shared" si="1"/>
        <v>11</v>
      </c>
      <c r="U56" s="39" t="s">
        <v>356</v>
      </c>
      <c r="V56" s="9"/>
    </row>
    <row r="57" spans="1:22" ht="26.4" x14ac:dyDescent="0.25">
      <c r="A57" s="10">
        <v>42</v>
      </c>
      <c r="B57" s="11" t="s">
        <v>80</v>
      </c>
      <c r="C57" s="13" t="s">
        <v>31</v>
      </c>
      <c r="D57" s="12" t="s">
        <v>32</v>
      </c>
      <c r="E57" s="12" t="s">
        <v>36</v>
      </c>
      <c r="F57" s="12" t="s">
        <v>36</v>
      </c>
      <c r="G57" s="14" t="s">
        <v>37</v>
      </c>
      <c r="H57" s="14">
        <v>0</v>
      </c>
      <c r="I57" s="14">
        <v>8</v>
      </c>
      <c r="J57" s="14">
        <v>0</v>
      </c>
      <c r="K57" s="14">
        <v>1</v>
      </c>
      <c r="L57" s="18">
        <v>2</v>
      </c>
      <c r="M57" s="18">
        <v>0</v>
      </c>
      <c r="N57" s="18">
        <v>0</v>
      </c>
      <c r="O57" s="18">
        <v>0</v>
      </c>
      <c r="P57" s="18">
        <v>0</v>
      </c>
      <c r="Q57" s="19">
        <v>0</v>
      </c>
      <c r="R57" s="16">
        <f t="shared" si="0"/>
        <v>11</v>
      </c>
      <c r="S57" s="17">
        <v>100</v>
      </c>
      <c r="T57" s="17">
        <f t="shared" si="1"/>
        <v>11</v>
      </c>
      <c r="U57" s="39" t="s">
        <v>356</v>
      </c>
      <c r="V57" s="9"/>
    </row>
    <row r="58" spans="1:22" ht="26.4" x14ac:dyDescent="0.25">
      <c r="A58" s="10">
        <v>43</v>
      </c>
      <c r="B58" s="11" t="s">
        <v>81</v>
      </c>
      <c r="C58" s="13" t="s">
        <v>31</v>
      </c>
      <c r="D58" s="12" t="s">
        <v>32</v>
      </c>
      <c r="E58" s="12" t="s">
        <v>44</v>
      </c>
      <c r="F58" s="12" t="s">
        <v>44</v>
      </c>
      <c r="G58" s="14" t="s">
        <v>34</v>
      </c>
      <c r="H58" s="14">
        <v>1</v>
      </c>
      <c r="I58" s="14">
        <v>8</v>
      </c>
      <c r="J58" s="14">
        <v>0</v>
      </c>
      <c r="K58" s="14">
        <v>0</v>
      </c>
      <c r="L58" s="18">
        <v>0</v>
      </c>
      <c r="M58" s="18">
        <v>1</v>
      </c>
      <c r="N58" s="18">
        <v>0</v>
      </c>
      <c r="O58" s="18">
        <v>0</v>
      </c>
      <c r="P58" s="18">
        <v>0</v>
      </c>
      <c r="Q58" s="19">
        <v>0</v>
      </c>
      <c r="R58" s="16">
        <f t="shared" si="0"/>
        <v>10</v>
      </c>
      <c r="S58" s="17">
        <v>100</v>
      </c>
      <c r="T58" s="17">
        <f t="shared" si="1"/>
        <v>10</v>
      </c>
      <c r="U58" s="39" t="s">
        <v>356</v>
      </c>
      <c r="V58" s="9"/>
    </row>
    <row r="59" spans="1:22" ht="26.4" x14ac:dyDescent="0.25">
      <c r="A59" s="10">
        <v>44</v>
      </c>
      <c r="B59" s="11" t="s">
        <v>82</v>
      </c>
      <c r="C59" s="13" t="s">
        <v>31</v>
      </c>
      <c r="D59" s="12" t="s">
        <v>32</v>
      </c>
      <c r="E59" s="12" t="s">
        <v>33</v>
      </c>
      <c r="F59" s="12" t="s">
        <v>33</v>
      </c>
      <c r="G59" s="14" t="s">
        <v>34</v>
      </c>
      <c r="H59" s="14">
        <v>3</v>
      </c>
      <c r="I59" s="14">
        <v>7</v>
      </c>
      <c r="J59" s="14">
        <v>0</v>
      </c>
      <c r="K59" s="14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9">
        <v>0</v>
      </c>
      <c r="R59" s="16">
        <f t="shared" si="0"/>
        <v>10</v>
      </c>
      <c r="S59" s="17">
        <v>100</v>
      </c>
      <c r="T59" s="17">
        <f t="shared" si="1"/>
        <v>10</v>
      </c>
      <c r="U59" s="39" t="s">
        <v>356</v>
      </c>
      <c r="V59" s="9"/>
    </row>
    <row r="60" spans="1:22" ht="26.4" x14ac:dyDescent="0.25">
      <c r="A60" s="10">
        <v>45</v>
      </c>
      <c r="B60" s="11" t="s">
        <v>83</v>
      </c>
      <c r="C60" s="13" t="s">
        <v>31</v>
      </c>
      <c r="D60" s="12" t="s">
        <v>32</v>
      </c>
      <c r="E60" s="12" t="s">
        <v>36</v>
      </c>
      <c r="F60" s="12" t="s">
        <v>36</v>
      </c>
      <c r="G60" s="14" t="s">
        <v>37</v>
      </c>
      <c r="H60" s="14">
        <v>0</v>
      </c>
      <c r="I60" s="14">
        <v>8</v>
      </c>
      <c r="J60" s="14">
        <v>1</v>
      </c>
      <c r="K60" s="14">
        <v>1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9">
        <v>0</v>
      </c>
      <c r="R60" s="16">
        <f t="shared" si="0"/>
        <v>10</v>
      </c>
      <c r="S60" s="17">
        <v>100</v>
      </c>
      <c r="T60" s="17">
        <f t="shared" si="1"/>
        <v>10</v>
      </c>
      <c r="U60" s="39" t="s">
        <v>356</v>
      </c>
      <c r="V60" s="9"/>
    </row>
    <row r="61" spans="1:22" ht="26.4" x14ac:dyDescent="0.25">
      <c r="A61" s="10">
        <v>46</v>
      </c>
      <c r="B61" s="11" t="s">
        <v>84</v>
      </c>
      <c r="C61" s="13" t="s">
        <v>31</v>
      </c>
      <c r="D61" s="12" t="s">
        <v>32</v>
      </c>
      <c r="E61" s="12" t="s">
        <v>36</v>
      </c>
      <c r="F61" s="12" t="s">
        <v>36</v>
      </c>
      <c r="G61" s="14" t="s">
        <v>37</v>
      </c>
      <c r="H61" s="14">
        <v>0</v>
      </c>
      <c r="I61" s="14">
        <v>7</v>
      </c>
      <c r="J61" s="14">
        <v>1</v>
      </c>
      <c r="K61" s="14">
        <v>1</v>
      </c>
      <c r="L61" s="18">
        <v>1</v>
      </c>
      <c r="M61" s="18">
        <v>0</v>
      </c>
      <c r="N61" s="18">
        <v>0</v>
      </c>
      <c r="O61" s="18">
        <v>0</v>
      </c>
      <c r="P61" s="18">
        <v>0</v>
      </c>
      <c r="Q61" s="19">
        <v>0</v>
      </c>
      <c r="R61" s="16">
        <f t="shared" si="0"/>
        <v>10</v>
      </c>
      <c r="S61" s="17">
        <v>100</v>
      </c>
      <c r="T61" s="17">
        <f t="shared" si="1"/>
        <v>10</v>
      </c>
      <c r="U61" s="39" t="s">
        <v>356</v>
      </c>
      <c r="V61" s="9"/>
    </row>
    <row r="62" spans="1:22" ht="28.8" customHeight="1" x14ac:dyDescent="0.25">
      <c r="A62" s="10">
        <v>47</v>
      </c>
      <c r="B62" s="11" t="s">
        <v>85</v>
      </c>
      <c r="C62" s="13" t="s">
        <v>31</v>
      </c>
      <c r="D62" s="12" t="s">
        <v>32</v>
      </c>
      <c r="E62" s="12" t="s">
        <v>54</v>
      </c>
      <c r="F62" s="12" t="s">
        <v>54</v>
      </c>
      <c r="G62" s="14" t="s">
        <v>55</v>
      </c>
      <c r="H62" s="14">
        <v>0</v>
      </c>
      <c r="I62" s="14">
        <v>7</v>
      </c>
      <c r="J62" s="14">
        <v>0</v>
      </c>
      <c r="K62" s="14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9">
        <v>0</v>
      </c>
      <c r="R62" s="16">
        <f t="shared" si="0"/>
        <v>7</v>
      </c>
      <c r="S62" s="17">
        <v>100</v>
      </c>
      <c r="T62" s="17">
        <f t="shared" si="1"/>
        <v>7</v>
      </c>
      <c r="U62" s="39" t="s">
        <v>356</v>
      </c>
      <c r="V62" s="9"/>
    </row>
    <row r="63" spans="1:22" ht="26.4" x14ac:dyDescent="0.25">
      <c r="A63" s="10">
        <v>48</v>
      </c>
      <c r="B63" s="11" t="s">
        <v>86</v>
      </c>
      <c r="C63" s="13" t="s">
        <v>31</v>
      </c>
      <c r="D63" s="12" t="s">
        <v>32</v>
      </c>
      <c r="E63" s="12" t="s">
        <v>33</v>
      </c>
      <c r="F63" s="12" t="s">
        <v>33</v>
      </c>
      <c r="G63" s="14" t="s">
        <v>34</v>
      </c>
      <c r="H63" s="14">
        <v>0</v>
      </c>
      <c r="I63" s="14">
        <v>6</v>
      </c>
      <c r="J63" s="14">
        <v>0</v>
      </c>
      <c r="K63" s="14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9">
        <v>0</v>
      </c>
      <c r="R63" s="16">
        <f t="shared" si="0"/>
        <v>6</v>
      </c>
      <c r="S63" s="17">
        <v>100</v>
      </c>
      <c r="T63" s="17">
        <f t="shared" si="1"/>
        <v>6</v>
      </c>
      <c r="U63" s="39" t="s">
        <v>356</v>
      </c>
      <c r="V63" s="9"/>
    </row>
    <row r="64" spans="1:22" ht="26.4" customHeight="1" x14ac:dyDescent="0.25">
      <c r="A64" s="10">
        <v>49</v>
      </c>
      <c r="B64" s="11" t="s">
        <v>87</v>
      </c>
      <c r="C64" s="13" t="s">
        <v>31</v>
      </c>
      <c r="D64" s="12" t="s">
        <v>32</v>
      </c>
      <c r="E64" s="12" t="s">
        <v>44</v>
      </c>
      <c r="F64" s="12" t="s">
        <v>44</v>
      </c>
      <c r="G64" s="14" t="s">
        <v>34</v>
      </c>
      <c r="H64" s="14">
        <v>0</v>
      </c>
      <c r="I64" s="14">
        <v>3</v>
      </c>
      <c r="J64" s="14">
        <v>0</v>
      </c>
      <c r="K64" s="14">
        <v>0</v>
      </c>
      <c r="L64" s="18">
        <v>0</v>
      </c>
      <c r="M64" s="18">
        <v>0</v>
      </c>
      <c r="N64" s="18">
        <v>1</v>
      </c>
      <c r="O64" s="18">
        <v>0</v>
      </c>
      <c r="P64" s="18">
        <v>0</v>
      </c>
      <c r="Q64" s="19">
        <v>0</v>
      </c>
      <c r="R64" s="16">
        <f t="shared" si="0"/>
        <v>4</v>
      </c>
      <c r="S64" s="17">
        <v>100</v>
      </c>
      <c r="T64" s="17">
        <f t="shared" si="1"/>
        <v>4</v>
      </c>
      <c r="U64" s="39" t="s">
        <v>356</v>
      </c>
      <c r="V64" s="9"/>
    </row>
    <row r="65" spans="1:22" ht="26.4" x14ac:dyDescent="0.25">
      <c r="A65" s="10">
        <v>50</v>
      </c>
      <c r="B65" s="11" t="s">
        <v>88</v>
      </c>
      <c r="C65" s="13" t="s">
        <v>31</v>
      </c>
      <c r="D65" s="12" t="s">
        <v>32</v>
      </c>
      <c r="E65" s="12" t="s">
        <v>36</v>
      </c>
      <c r="F65" s="12" t="s">
        <v>36</v>
      </c>
      <c r="G65" s="14" t="s">
        <v>37</v>
      </c>
      <c r="H65" s="14">
        <v>4</v>
      </c>
      <c r="I65" s="14">
        <v>0</v>
      </c>
      <c r="J65" s="14">
        <v>0</v>
      </c>
      <c r="K65" s="14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9">
        <v>0</v>
      </c>
      <c r="R65" s="16">
        <f t="shared" si="0"/>
        <v>4</v>
      </c>
      <c r="S65" s="17">
        <v>100</v>
      </c>
      <c r="T65" s="17">
        <f t="shared" si="1"/>
        <v>4</v>
      </c>
      <c r="U65" s="39" t="s">
        <v>356</v>
      </c>
      <c r="V65" s="9"/>
    </row>
    <row r="66" spans="1:22" ht="13.2" x14ac:dyDescent="0.25">
      <c r="A66" s="21"/>
      <c r="B66" s="22"/>
      <c r="C66" s="21"/>
      <c r="D66" s="21"/>
      <c r="E66" s="21"/>
      <c r="F66" s="21"/>
      <c r="G66" s="21"/>
      <c r="H66" s="21"/>
      <c r="I66" s="21"/>
      <c r="J66" s="21"/>
      <c r="K66" s="21"/>
      <c r="L66" s="23"/>
      <c r="M66" s="23"/>
      <c r="N66" s="23"/>
      <c r="O66" s="23"/>
      <c r="P66" s="23"/>
      <c r="Q66" s="24"/>
      <c r="R66" s="25"/>
      <c r="S66" s="25"/>
      <c r="T66" s="25"/>
      <c r="U66" s="26"/>
      <c r="V66" s="9"/>
    </row>
    <row r="67" spans="1:22" ht="13.2" x14ac:dyDescent="0.25">
      <c r="A67" s="21"/>
      <c r="B67" s="22"/>
      <c r="C67" s="21"/>
      <c r="D67" s="21"/>
      <c r="E67" s="21"/>
      <c r="F67" s="21"/>
      <c r="G67" s="21"/>
      <c r="H67" s="21"/>
      <c r="I67" s="21"/>
      <c r="J67" s="21"/>
      <c r="K67" s="21"/>
      <c r="L67" s="23"/>
      <c r="M67" s="23"/>
      <c r="N67" s="23"/>
      <c r="O67" s="23"/>
      <c r="P67" s="23"/>
      <c r="Q67" s="24"/>
      <c r="R67" s="25"/>
      <c r="S67" s="25"/>
      <c r="T67" s="25"/>
      <c r="U67" s="26"/>
      <c r="V67" s="9"/>
    </row>
    <row r="68" spans="1:22" ht="13.2" x14ac:dyDescent="0.25">
      <c r="A68" s="21"/>
      <c r="B68" s="22"/>
      <c r="C68" s="21"/>
      <c r="D68" s="21"/>
      <c r="E68" s="21"/>
      <c r="F68" s="21"/>
      <c r="G68" s="21"/>
      <c r="H68" s="21"/>
      <c r="I68" s="21"/>
      <c r="J68" s="21"/>
      <c r="K68" s="21"/>
      <c r="L68" s="23"/>
      <c r="M68" s="23"/>
      <c r="N68" s="23"/>
      <c r="O68" s="23"/>
      <c r="P68" s="23"/>
      <c r="Q68" s="24"/>
      <c r="R68" s="24"/>
      <c r="S68" s="24"/>
      <c r="T68" s="24"/>
      <c r="U68" s="23"/>
      <c r="V68" s="9"/>
    </row>
    <row r="69" spans="1:22" ht="13.2" x14ac:dyDescent="0.25">
      <c r="A69" s="21"/>
      <c r="B69" s="27" t="s">
        <v>89</v>
      </c>
      <c r="C69" s="21"/>
      <c r="D69" s="21"/>
      <c r="E69" s="21"/>
      <c r="F69" s="21"/>
      <c r="G69" s="37" t="s">
        <v>351</v>
      </c>
      <c r="H69" s="21"/>
      <c r="I69" s="21"/>
      <c r="J69" s="21"/>
      <c r="K69" s="21"/>
      <c r="L69" s="23"/>
      <c r="M69" s="23"/>
      <c r="N69" s="23"/>
      <c r="O69" s="23"/>
      <c r="P69" s="23"/>
      <c r="Q69" s="24"/>
      <c r="R69" s="24"/>
      <c r="S69" s="24"/>
      <c r="T69" s="24"/>
      <c r="U69" s="23"/>
      <c r="V69" s="9"/>
    </row>
    <row r="70" spans="1:22" ht="13.2" x14ac:dyDescent="0.25">
      <c r="A70" s="9"/>
      <c r="B70" s="28" t="s">
        <v>90</v>
      </c>
      <c r="C70" s="29"/>
      <c r="D70" s="29"/>
      <c r="E70" s="29"/>
      <c r="F70" s="29"/>
      <c r="G70" s="38" t="s">
        <v>352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9"/>
    </row>
    <row r="71" spans="1:22" ht="13.2" x14ac:dyDescent="0.25">
      <c r="A71" s="9"/>
      <c r="B71" s="30"/>
      <c r="C71" s="30"/>
      <c r="D71" s="30"/>
      <c r="E71" s="30"/>
      <c r="F71" s="30"/>
      <c r="G71" s="37" t="s">
        <v>353</v>
      </c>
      <c r="H71" s="21"/>
      <c r="I71" s="21"/>
      <c r="J71" s="21"/>
      <c r="K71" s="21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9"/>
    </row>
    <row r="72" spans="1:22" ht="13.2" x14ac:dyDescent="0.25">
      <c r="A72" s="9"/>
      <c r="B72" s="30"/>
      <c r="C72" s="30"/>
      <c r="D72" s="30"/>
      <c r="E72" s="30"/>
      <c r="F72" s="30"/>
      <c r="G72" s="37" t="s">
        <v>354</v>
      </c>
      <c r="H72" s="21"/>
      <c r="I72" s="21"/>
      <c r="J72" s="21"/>
      <c r="K72" s="21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9"/>
    </row>
    <row r="73" spans="1:22" ht="13.2" x14ac:dyDescent="0.25">
      <c r="A73" s="9"/>
      <c r="B73" s="30"/>
      <c r="C73" s="30"/>
      <c r="D73" s="30"/>
      <c r="E73" s="30"/>
      <c r="F73" s="30"/>
      <c r="G73" s="37" t="s">
        <v>355</v>
      </c>
      <c r="H73" s="21"/>
      <c r="I73" s="21"/>
      <c r="J73" s="21"/>
      <c r="K73" s="21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9"/>
    </row>
    <row r="74" spans="1:22" ht="13.2" x14ac:dyDescent="0.25">
      <c r="A74" s="9"/>
      <c r="B74" s="30"/>
      <c r="C74" s="30"/>
      <c r="D74" s="30"/>
      <c r="E74" s="30"/>
      <c r="F74" s="30"/>
      <c r="G74" s="21"/>
      <c r="H74" s="21"/>
      <c r="I74" s="21"/>
      <c r="J74" s="21"/>
      <c r="K74" s="21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9"/>
    </row>
    <row r="75" spans="1:22" ht="13.2" x14ac:dyDescent="0.25">
      <c r="A75" s="9"/>
      <c r="B75" s="30"/>
      <c r="C75" s="30"/>
      <c r="D75" s="30"/>
      <c r="E75" s="30"/>
      <c r="F75" s="30"/>
      <c r="G75" s="21"/>
      <c r="H75" s="21"/>
      <c r="I75" s="21"/>
      <c r="J75" s="21"/>
      <c r="K75" s="21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9"/>
    </row>
    <row r="76" spans="1:22" ht="13.2" x14ac:dyDescent="0.25">
      <c r="B76" s="31"/>
      <c r="C76" s="31"/>
      <c r="D76" s="31"/>
      <c r="E76" s="31"/>
      <c r="F76" s="31"/>
      <c r="G76" s="32"/>
      <c r="H76" s="32"/>
      <c r="I76" s="32"/>
      <c r="J76" s="32"/>
      <c r="K76" s="32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2" ht="13.2" x14ac:dyDescent="0.25">
      <c r="B77" s="31"/>
      <c r="C77" s="31"/>
      <c r="D77" s="31"/>
      <c r="E77" s="31"/>
      <c r="F77" s="31"/>
      <c r="G77" s="32"/>
      <c r="H77" s="32"/>
      <c r="I77" s="32"/>
      <c r="J77" s="32"/>
      <c r="K77" s="32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2" ht="13.2" x14ac:dyDescent="0.25">
      <c r="B78" s="31"/>
      <c r="C78" s="31"/>
      <c r="D78" s="31"/>
      <c r="E78" s="31"/>
      <c r="F78" s="31"/>
      <c r="G78" s="32"/>
      <c r="H78" s="32"/>
      <c r="I78" s="32"/>
      <c r="J78" s="32"/>
      <c r="K78" s="32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2" ht="13.2" x14ac:dyDescent="0.25">
      <c r="B79" s="31"/>
      <c r="C79" s="31"/>
      <c r="D79" s="31"/>
      <c r="E79" s="31"/>
      <c r="F79" s="31"/>
      <c r="G79" s="32"/>
      <c r="H79" s="32"/>
      <c r="I79" s="32"/>
      <c r="J79" s="32"/>
      <c r="K79" s="32"/>
      <c r="L79" s="31"/>
      <c r="M79" s="31"/>
      <c r="N79" s="31"/>
      <c r="O79" s="31"/>
      <c r="P79" s="31"/>
      <c r="Q79" s="31"/>
      <c r="R79" s="31"/>
      <c r="S79" s="31"/>
      <c r="T79" s="31"/>
      <c r="U79" s="31"/>
    </row>
  </sheetData>
  <sortState ref="B16:V65">
    <sortCondition descending="1" ref="T16:T65"/>
  </sortState>
  <mergeCells count="10">
    <mergeCell ref="A9:W9"/>
    <mergeCell ref="A10:AA10"/>
    <mergeCell ref="A11:AA11"/>
    <mergeCell ref="A12:AA12"/>
    <mergeCell ref="A13:U13"/>
    <mergeCell ref="A3:AA3"/>
    <mergeCell ref="A5:AA5"/>
    <mergeCell ref="A6:AA6"/>
    <mergeCell ref="A7:AA7"/>
    <mergeCell ref="A8:AA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18"/>
  <sheetViews>
    <sheetView topLeftCell="A98" workbookViewId="0">
      <selection activeCell="C16" sqref="C16"/>
    </sheetView>
  </sheetViews>
  <sheetFormatPr defaultRowHeight="12" x14ac:dyDescent="0.25"/>
  <cols>
    <col min="1" max="1" width="7.140625" customWidth="1"/>
    <col min="3" max="3" width="15.85546875" customWidth="1"/>
    <col min="4" max="4" width="22.42578125" customWidth="1"/>
    <col min="5" max="5" width="12.85546875" customWidth="1"/>
    <col min="6" max="6" width="14.28515625" customWidth="1"/>
    <col min="7" max="7" width="24.85546875" customWidth="1"/>
    <col min="8" max="11" width="13.7109375" customWidth="1"/>
    <col min="12" max="12" width="13.85546875" customWidth="1"/>
    <col min="13" max="15" width="13" customWidth="1"/>
    <col min="16" max="16" width="16" customWidth="1"/>
    <col min="17" max="17" width="13.28515625" customWidth="1"/>
    <col min="18" max="18" width="13" customWidth="1"/>
    <col min="19" max="19" width="22.42578125" customWidth="1"/>
    <col min="20" max="20" width="22.140625" customWidth="1"/>
    <col min="21" max="21" width="17.28515625" customWidth="1"/>
  </cols>
  <sheetData>
    <row r="3" spans="1:27" ht="13.8" x14ac:dyDescent="0.25">
      <c r="A3" s="48" t="s">
        <v>91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 x14ac:dyDescent="0.25">
      <c r="A5" s="49" t="s">
        <v>92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3.8" x14ac:dyDescent="0.2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3.8" x14ac:dyDescent="0.25">
      <c r="A7" s="50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3.8" x14ac:dyDescent="0.25">
      <c r="A8" s="51" t="s">
        <v>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13.8" x14ac:dyDescent="0.25">
      <c r="A9" s="51" t="s">
        <v>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2"/>
      <c r="Y9" s="2"/>
      <c r="Z9" s="2"/>
      <c r="AA9" s="2"/>
    </row>
    <row r="10" spans="1:27" ht="13.8" x14ac:dyDescent="0.25">
      <c r="A10" s="51" t="s">
        <v>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3.8" x14ac:dyDescent="0.25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13.8" x14ac:dyDescent="0.25">
      <c r="A12" s="51" t="s">
        <v>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ht="13.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7" ht="13.2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7" ht="52.8" x14ac:dyDescent="0.25">
      <c r="A15" s="5" t="s">
        <v>9</v>
      </c>
      <c r="B15" s="6" t="s">
        <v>10</v>
      </c>
      <c r="C15" s="6" t="s">
        <v>11</v>
      </c>
      <c r="D15" s="5" t="s">
        <v>12</v>
      </c>
      <c r="E15" s="7" t="s">
        <v>13</v>
      </c>
      <c r="F15" s="7" t="s">
        <v>14</v>
      </c>
      <c r="G15" s="5" t="s">
        <v>15</v>
      </c>
      <c r="H15" s="8" t="s">
        <v>16</v>
      </c>
      <c r="I15" s="5" t="s">
        <v>17</v>
      </c>
      <c r="J15" s="8" t="s">
        <v>18</v>
      </c>
      <c r="K15" s="5" t="s">
        <v>19</v>
      </c>
      <c r="L15" s="8" t="s">
        <v>20</v>
      </c>
      <c r="M15" s="5" t="s">
        <v>21</v>
      </c>
      <c r="N15" s="8" t="s">
        <v>22</v>
      </c>
      <c r="O15" s="5" t="s">
        <v>23</v>
      </c>
      <c r="P15" s="8" t="s">
        <v>24</v>
      </c>
      <c r="Q15" s="5" t="s">
        <v>25</v>
      </c>
      <c r="R15" s="5" t="s">
        <v>26</v>
      </c>
      <c r="S15" s="5" t="s">
        <v>27</v>
      </c>
      <c r="T15" s="5" t="s">
        <v>28</v>
      </c>
      <c r="U15" s="5" t="s">
        <v>29</v>
      </c>
      <c r="V15" s="9"/>
    </row>
    <row r="16" spans="1:27" ht="26.4" x14ac:dyDescent="0.25">
      <c r="A16" s="10">
        <v>1</v>
      </c>
      <c r="B16" s="11" t="s">
        <v>93</v>
      </c>
      <c r="C16" s="13" t="s">
        <v>31</v>
      </c>
      <c r="D16" s="12" t="s">
        <v>32</v>
      </c>
      <c r="E16" s="12" t="s">
        <v>94</v>
      </c>
      <c r="F16" s="12" t="s">
        <v>94</v>
      </c>
      <c r="G16" s="12" t="s">
        <v>95</v>
      </c>
      <c r="H16" s="12">
        <v>1</v>
      </c>
      <c r="I16" s="12">
        <v>11</v>
      </c>
      <c r="J16" s="12">
        <v>0</v>
      </c>
      <c r="K16" s="12">
        <v>6</v>
      </c>
      <c r="L16" s="10">
        <v>9</v>
      </c>
      <c r="M16" s="10">
        <v>0</v>
      </c>
      <c r="N16" s="10">
        <v>0.5</v>
      </c>
      <c r="O16" s="10">
        <v>10</v>
      </c>
      <c r="P16" s="10">
        <v>6</v>
      </c>
      <c r="Q16" s="15">
        <v>5</v>
      </c>
      <c r="R16" s="16">
        <f t="shared" ref="R16:R79" si="0">SUM(H16:Q16)</f>
        <v>48.5</v>
      </c>
      <c r="S16" s="17">
        <v>100</v>
      </c>
      <c r="T16" s="17">
        <f t="shared" ref="T16:T79" si="1">R16*100/S16</f>
        <v>48.5</v>
      </c>
      <c r="U16" s="39" t="s">
        <v>356</v>
      </c>
      <c r="V16" s="9"/>
    </row>
    <row r="17" spans="1:22" ht="26.4" x14ac:dyDescent="0.25">
      <c r="A17" s="10">
        <v>2</v>
      </c>
      <c r="B17" s="11" t="s">
        <v>96</v>
      </c>
      <c r="C17" s="13" t="s">
        <v>31</v>
      </c>
      <c r="D17" s="12" t="s">
        <v>32</v>
      </c>
      <c r="E17" s="12" t="s">
        <v>94</v>
      </c>
      <c r="F17" s="12" t="s">
        <v>94</v>
      </c>
      <c r="G17" s="12" t="s">
        <v>95</v>
      </c>
      <c r="H17" s="12">
        <v>3</v>
      </c>
      <c r="I17" s="12">
        <v>10</v>
      </c>
      <c r="J17" s="12">
        <v>0</v>
      </c>
      <c r="K17" s="12">
        <v>7</v>
      </c>
      <c r="L17" s="10">
        <v>5</v>
      </c>
      <c r="M17" s="10">
        <v>4</v>
      </c>
      <c r="N17" s="10">
        <v>0</v>
      </c>
      <c r="O17" s="10">
        <v>10</v>
      </c>
      <c r="P17" s="10">
        <v>0</v>
      </c>
      <c r="Q17" s="15">
        <v>7</v>
      </c>
      <c r="R17" s="16">
        <f t="shared" si="0"/>
        <v>46</v>
      </c>
      <c r="S17" s="17">
        <v>100</v>
      </c>
      <c r="T17" s="17">
        <f t="shared" si="1"/>
        <v>46</v>
      </c>
      <c r="U17" s="39" t="s">
        <v>356</v>
      </c>
      <c r="V17" s="9"/>
    </row>
    <row r="18" spans="1:22" ht="26.4" x14ac:dyDescent="0.25">
      <c r="A18" s="10">
        <v>3</v>
      </c>
      <c r="B18" s="11" t="s">
        <v>97</v>
      </c>
      <c r="C18" s="13" t="s">
        <v>31</v>
      </c>
      <c r="D18" s="12" t="s">
        <v>32</v>
      </c>
      <c r="E18" s="12" t="s">
        <v>94</v>
      </c>
      <c r="F18" s="12" t="s">
        <v>94</v>
      </c>
      <c r="G18" s="12" t="s">
        <v>95</v>
      </c>
      <c r="H18" s="12">
        <v>2</v>
      </c>
      <c r="I18" s="12">
        <v>6</v>
      </c>
      <c r="J18" s="12">
        <v>0</v>
      </c>
      <c r="K18" s="12">
        <v>5</v>
      </c>
      <c r="L18" s="10">
        <v>12</v>
      </c>
      <c r="M18" s="10">
        <v>2</v>
      </c>
      <c r="N18" s="10">
        <v>0</v>
      </c>
      <c r="O18" s="10">
        <v>10</v>
      </c>
      <c r="P18" s="10">
        <v>9</v>
      </c>
      <c r="Q18" s="15">
        <v>0</v>
      </c>
      <c r="R18" s="17">
        <f t="shared" si="0"/>
        <v>46</v>
      </c>
      <c r="S18" s="17">
        <v>100</v>
      </c>
      <c r="T18" s="17">
        <f t="shared" si="1"/>
        <v>46</v>
      </c>
      <c r="U18" s="39" t="s">
        <v>356</v>
      </c>
      <c r="V18" s="9"/>
    </row>
    <row r="19" spans="1:22" ht="26.4" x14ac:dyDescent="0.25">
      <c r="A19" s="10">
        <v>4</v>
      </c>
      <c r="B19" s="11" t="s">
        <v>98</v>
      </c>
      <c r="C19" s="13" t="s">
        <v>31</v>
      </c>
      <c r="D19" s="12" t="s">
        <v>32</v>
      </c>
      <c r="E19" s="12" t="s">
        <v>94</v>
      </c>
      <c r="F19" s="12" t="s">
        <v>94</v>
      </c>
      <c r="G19" s="12" t="s">
        <v>95</v>
      </c>
      <c r="H19" s="12">
        <v>3</v>
      </c>
      <c r="I19" s="12">
        <v>9</v>
      </c>
      <c r="J19" s="12">
        <v>0</v>
      </c>
      <c r="K19" s="12">
        <v>7</v>
      </c>
      <c r="L19" s="10">
        <v>1</v>
      </c>
      <c r="M19" s="10">
        <v>0</v>
      </c>
      <c r="N19" s="10">
        <v>0</v>
      </c>
      <c r="O19" s="10">
        <v>10</v>
      </c>
      <c r="P19" s="10">
        <v>0</v>
      </c>
      <c r="Q19" s="15">
        <v>6</v>
      </c>
      <c r="R19" s="16">
        <f t="shared" si="0"/>
        <v>36</v>
      </c>
      <c r="S19" s="17">
        <v>100</v>
      </c>
      <c r="T19" s="17">
        <f t="shared" si="1"/>
        <v>36</v>
      </c>
      <c r="U19" s="39" t="s">
        <v>356</v>
      </c>
      <c r="V19" s="9"/>
    </row>
    <row r="20" spans="1:22" ht="26.4" x14ac:dyDescent="0.25">
      <c r="A20" s="10">
        <v>5</v>
      </c>
      <c r="B20" s="11" t="s">
        <v>99</v>
      </c>
      <c r="C20" s="13" t="s">
        <v>31</v>
      </c>
      <c r="D20" s="12" t="s">
        <v>32</v>
      </c>
      <c r="E20" s="12" t="s">
        <v>94</v>
      </c>
      <c r="F20" s="12" t="s">
        <v>94</v>
      </c>
      <c r="G20" s="12" t="s">
        <v>95</v>
      </c>
      <c r="H20" s="12">
        <v>3</v>
      </c>
      <c r="I20" s="12">
        <v>9</v>
      </c>
      <c r="J20" s="12">
        <v>0</v>
      </c>
      <c r="K20" s="12">
        <v>7</v>
      </c>
      <c r="L20" s="10">
        <v>1</v>
      </c>
      <c r="M20" s="10">
        <v>0</v>
      </c>
      <c r="N20" s="10">
        <v>0</v>
      </c>
      <c r="O20" s="10">
        <v>10</v>
      </c>
      <c r="P20" s="10">
        <v>0</v>
      </c>
      <c r="Q20" s="15">
        <v>6</v>
      </c>
      <c r="R20" s="16">
        <f t="shared" si="0"/>
        <v>36</v>
      </c>
      <c r="S20" s="17">
        <v>100</v>
      </c>
      <c r="T20" s="17">
        <f t="shared" si="1"/>
        <v>36</v>
      </c>
      <c r="U20" s="39" t="s">
        <v>356</v>
      </c>
      <c r="V20" s="9"/>
    </row>
    <row r="21" spans="1:22" ht="26.4" x14ac:dyDescent="0.25">
      <c r="A21" s="10">
        <v>6</v>
      </c>
      <c r="B21" s="11" t="s">
        <v>100</v>
      </c>
      <c r="C21" s="13" t="s">
        <v>31</v>
      </c>
      <c r="D21" s="12" t="s">
        <v>32</v>
      </c>
      <c r="E21" s="12" t="s">
        <v>101</v>
      </c>
      <c r="F21" s="12" t="s">
        <v>101</v>
      </c>
      <c r="G21" s="12" t="s">
        <v>55</v>
      </c>
      <c r="H21" s="12">
        <v>0</v>
      </c>
      <c r="I21" s="12">
        <v>9</v>
      </c>
      <c r="J21" s="12">
        <v>1</v>
      </c>
      <c r="K21" s="12">
        <v>2</v>
      </c>
      <c r="L21" s="10">
        <v>2</v>
      </c>
      <c r="M21" s="10">
        <v>1</v>
      </c>
      <c r="N21" s="10">
        <v>0</v>
      </c>
      <c r="O21" s="10">
        <v>10</v>
      </c>
      <c r="P21" s="10">
        <v>4</v>
      </c>
      <c r="Q21" s="15">
        <v>5</v>
      </c>
      <c r="R21" s="16">
        <f t="shared" si="0"/>
        <v>34</v>
      </c>
      <c r="S21" s="17">
        <v>100</v>
      </c>
      <c r="T21" s="17">
        <f t="shared" si="1"/>
        <v>34</v>
      </c>
      <c r="U21" s="39" t="s">
        <v>356</v>
      </c>
      <c r="V21" s="9"/>
    </row>
    <row r="22" spans="1:22" ht="26.4" x14ac:dyDescent="0.25">
      <c r="A22" s="10">
        <v>7</v>
      </c>
      <c r="B22" s="11" t="s">
        <v>102</v>
      </c>
      <c r="C22" s="13" t="s">
        <v>31</v>
      </c>
      <c r="D22" s="12" t="s">
        <v>32</v>
      </c>
      <c r="E22" s="12" t="s">
        <v>103</v>
      </c>
      <c r="F22" s="12" t="s">
        <v>103</v>
      </c>
      <c r="G22" s="12" t="s">
        <v>104</v>
      </c>
      <c r="H22" s="12">
        <v>4</v>
      </c>
      <c r="I22" s="12">
        <v>11</v>
      </c>
      <c r="J22" s="12">
        <v>0</v>
      </c>
      <c r="K22" s="12">
        <v>7</v>
      </c>
      <c r="L22" s="10">
        <v>9</v>
      </c>
      <c r="M22" s="10">
        <v>0</v>
      </c>
      <c r="N22" s="10">
        <v>0</v>
      </c>
      <c r="O22" s="10">
        <v>0</v>
      </c>
      <c r="P22" s="10">
        <v>0</v>
      </c>
      <c r="Q22" s="15">
        <v>0</v>
      </c>
      <c r="R22" s="16">
        <f t="shared" si="0"/>
        <v>31</v>
      </c>
      <c r="S22" s="17">
        <v>100</v>
      </c>
      <c r="T22" s="17">
        <f t="shared" si="1"/>
        <v>31</v>
      </c>
      <c r="U22" s="39" t="s">
        <v>356</v>
      </c>
      <c r="V22" s="9"/>
    </row>
    <row r="23" spans="1:22" ht="26.4" x14ac:dyDescent="0.25">
      <c r="A23" s="10">
        <v>8</v>
      </c>
      <c r="B23" s="11" t="s">
        <v>105</v>
      </c>
      <c r="C23" s="13" t="s">
        <v>31</v>
      </c>
      <c r="D23" s="12" t="s">
        <v>32</v>
      </c>
      <c r="E23" s="12" t="s">
        <v>101</v>
      </c>
      <c r="F23" s="12" t="s">
        <v>101</v>
      </c>
      <c r="G23" s="12" t="s">
        <v>55</v>
      </c>
      <c r="H23" s="12">
        <v>1</v>
      </c>
      <c r="I23" s="12">
        <v>10</v>
      </c>
      <c r="J23" s="12">
        <v>0</v>
      </c>
      <c r="K23" s="12">
        <v>0</v>
      </c>
      <c r="L23" s="10">
        <v>1</v>
      </c>
      <c r="M23" s="10">
        <v>0</v>
      </c>
      <c r="N23" s="10">
        <v>0</v>
      </c>
      <c r="O23" s="10">
        <v>10</v>
      </c>
      <c r="P23" s="10">
        <v>2</v>
      </c>
      <c r="Q23" s="15">
        <v>6</v>
      </c>
      <c r="R23" s="16">
        <f t="shared" si="0"/>
        <v>30</v>
      </c>
      <c r="S23" s="17">
        <v>100</v>
      </c>
      <c r="T23" s="17">
        <f t="shared" si="1"/>
        <v>30</v>
      </c>
      <c r="U23" s="39" t="s">
        <v>356</v>
      </c>
      <c r="V23" s="9"/>
    </row>
    <row r="24" spans="1:22" ht="26.4" x14ac:dyDescent="0.25">
      <c r="A24" s="10">
        <v>9</v>
      </c>
      <c r="B24" s="11" t="s">
        <v>106</v>
      </c>
      <c r="C24" s="13" t="s">
        <v>31</v>
      </c>
      <c r="D24" s="12" t="s">
        <v>32</v>
      </c>
      <c r="E24" s="12" t="s">
        <v>107</v>
      </c>
      <c r="F24" s="12" t="s">
        <v>107</v>
      </c>
      <c r="G24" s="12" t="s">
        <v>55</v>
      </c>
      <c r="H24" s="12">
        <v>0</v>
      </c>
      <c r="I24" s="12">
        <v>10</v>
      </c>
      <c r="J24" s="12">
        <v>0</v>
      </c>
      <c r="K24" s="12">
        <v>7.5</v>
      </c>
      <c r="L24" s="10">
        <v>1</v>
      </c>
      <c r="M24" s="10">
        <v>0</v>
      </c>
      <c r="N24" s="10">
        <v>0</v>
      </c>
      <c r="O24" s="10">
        <v>10</v>
      </c>
      <c r="P24" s="10">
        <v>1</v>
      </c>
      <c r="Q24" s="15">
        <v>0</v>
      </c>
      <c r="R24" s="16">
        <f t="shared" si="0"/>
        <v>29.5</v>
      </c>
      <c r="S24" s="17">
        <v>100</v>
      </c>
      <c r="T24" s="17">
        <f t="shared" si="1"/>
        <v>29.5</v>
      </c>
      <c r="U24" s="39" t="s">
        <v>356</v>
      </c>
      <c r="V24" s="9"/>
    </row>
    <row r="25" spans="1:22" ht="26.4" x14ac:dyDescent="0.25">
      <c r="A25" s="10">
        <v>10</v>
      </c>
      <c r="B25" s="11" t="s">
        <v>108</v>
      </c>
      <c r="C25" s="13" t="s">
        <v>31</v>
      </c>
      <c r="D25" s="12" t="s">
        <v>32</v>
      </c>
      <c r="E25" s="12" t="s">
        <v>94</v>
      </c>
      <c r="F25" s="12" t="s">
        <v>94</v>
      </c>
      <c r="G25" s="12" t="s">
        <v>95</v>
      </c>
      <c r="H25" s="12">
        <v>3</v>
      </c>
      <c r="I25" s="12">
        <v>9</v>
      </c>
      <c r="J25" s="12">
        <v>0</v>
      </c>
      <c r="K25" s="12">
        <v>0</v>
      </c>
      <c r="L25" s="10">
        <v>2</v>
      </c>
      <c r="M25" s="10">
        <v>0</v>
      </c>
      <c r="N25" s="10">
        <v>0</v>
      </c>
      <c r="O25" s="10">
        <v>10</v>
      </c>
      <c r="P25" s="10">
        <v>0</v>
      </c>
      <c r="Q25" s="15">
        <v>5</v>
      </c>
      <c r="R25" s="16">
        <f t="shared" si="0"/>
        <v>29</v>
      </c>
      <c r="S25" s="17">
        <v>100</v>
      </c>
      <c r="T25" s="17">
        <f t="shared" si="1"/>
        <v>29</v>
      </c>
      <c r="U25" s="39" t="s">
        <v>356</v>
      </c>
      <c r="V25" s="9"/>
    </row>
    <row r="26" spans="1:22" ht="26.4" x14ac:dyDescent="0.25">
      <c r="A26" s="10">
        <v>11</v>
      </c>
      <c r="B26" s="11" t="s">
        <v>109</v>
      </c>
      <c r="C26" s="13" t="s">
        <v>31</v>
      </c>
      <c r="D26" s="12" t="s">
        <v>32</v>
      </c>
      <c r="E26" s="12" t="s">
        <v>107</v>
      </c>
      <c r="F26" s="12" t="s">
        <v>107</v>
      </c>
      <c r="G26" s="12" t="s">
        <v>55</v>
      </c>
      <c r="H26" s="12">
        <v>2</v>
      </c>
      <c r="I26" s="12">
        <v>10</v>
      </c>
      <c r="J26" s="12">
        <v>0</v>
      </c>
      <c r="K26" s="12">
        <v>6</v>
      </c>
      <c r="L26" s="10">
        <v>0</v>
      </c>
      <c r="M26" s="10">
        <v>0</v>
      </c>
      <c r="N26" s="10">
        <v>0</v>
      </c>
      <c r="O26" s="10">
        <v>9</v>
      </c>
      <c r="P26" s="10">
        <v>2</v>
      </c>
      <c r="Q26" s="15">
        <v>0</v>
      </c>
      <c r="R26" s="16">
        <f t="shared" si="0"/>
        <v>29</v>
      </c>
      <c r="S26" s="17">
        <v>100</v>
      </c>
      <c r="T26" s="17">
        <f t="shared" si="1"/>
        <v>29</v>
      </c>
      <c r="U26" s="39" t="s">
        <v>356</v>
      </c>
      <c r="V26" s="9"/>
    </row>
    <row r="27" spans="1:22" ht="26.4" x14ac:dyDescent="0.25">
      <c r="A27" s="10">
        <v>12</v>
      </c>
      <c r="B27" s="11" t="s">
        <v>110</v>
      </c>
      <c r="C27" s="13" t="s">
        <v>31</v>
      </c>
      <c r="D27" s="12" t="s">
        <v>32</v>
      </c>
      <c r="E27" s="12" t="s">
        <v>107</v>
      </c>
      <c r="F27" s="12" t="s">
        <v>107</v>
      </c>
      <c r="G27" s="12" t="s">
        <v>55</v>
      </c>
      <c r="H27" s="12">
        <v>1</v>
      </c>
      <c r="I27" s="12">
        <v>11</v>
      </c>
      <c r="J27" s="12">
        <v>0</v>
      </c>
      <c r="K27" s="12">
        <v>6</v>
      </c>
      <c r="L27" s="10">
        <v>1</v>
      </c>
      <c r="M27" s="10">
        <v>0</v>
      </c>
      <c r="N27" s="10">
        <v>0</v>
      </c>
      <c r="O27" s="10">
        <v>9</v>
      </c>
      <c r="P27" s="10">
        <v>0</v>
      </c>
      <c r="Q27" s="15">
        <v>0</v>
      </c>
      <c r="R27" s="16">
        <f t="shared" si="0"/>
        <v>28</v>
      </c>
      <c r="S27" s="17">
        <v>100</v>
      </c>
      <c r="T27" s="17">
        <f t="shared" si="1"/>
        <v>28</v>
      </c>
      <c r="U27" s="39" t="s">
        <v>356</v>
      </c>
      <c r="V27" s="9"/>
    </row>
    <row r="28" spans="1:22" ht="26.4" x14ac:dyDescent="0.25">
      <c r="A28" s="10">
        <v>13</v>
      </c>
      <c r="B28" s="11" t="s">
        <v>111</v>
      </c>
      <c r="C28" s="13" t="s">
        <v>31</v>
      </c>
      <c r="D28" s="12" t="s">
        <v>32</v>
      </c>
      <c r="E28" s="12" t="s">
        <v>101</v>
      </c>
      <c r="F28" s="12" t="s">
        <v>101</v>
      </c>
      <c r="G28" s="12" t="s">
        <v>55</v>
      </c>
      <c r="H28" s="12">
        <v>1</v>
      </c>
      <c r="I28" s="12">
        <v>9</v>
      </c>
      <c r="J28" s="12">
        <v>0</v>
      </c>
      <c r="K28" s="12">
        <v>7.5</v>
      </c>
      <c r="L28" s="10">
        <v>0</v>
      </c>
      <c r="M28" s="10">
        <v>1</v>
      </c>
      <c r="N28" s="10">
        <v>1</v>
      </c>
      <c r="O28" s="10">
        <v>0</v>
      </c>
      <c r="P28" s="10">
        <v>2</v>
      </c>
      <c r="Q28" s="15">
        <v>6</v>
      </c>
      <c r="R28" s="16">
        <f t="shared" si="0"/>
        <v>27.5</v>
      </c>
      <c r="S28" s="17">
        <v>100</v>
      </c>
      <c r="T28" s="17">
        <f t="shared" si="1"/>
        <v>27.5</v>
      </c>
      <c r="U28" s="39" t="s">
        <v>356</v>
      </c>
      <c r="V28" s="9"/>
    </row>
    <row r="29" spans="1:22" ht="26.4" x14ac:dyDescent="0.25">
      <c r="A29" s="10">
        <v>14</v>
      </c>
      <c r="B29" s="11" t="s">
        <v>112</v>
      </c>
      <c r="C29" s="13" t="s">
        <v>31</v>
      </c>
      <c r="D29" s="12" t="s">
        <v>32</v>
      </c>
      <c r="E29" s="12" t="s">
        <v>103</v>
      </c>
      <c r="F29" s="12" t="s">
        <v>103</v>
      </c>
      <c r="G29" s="12" t="s">
        <v>104</v>
      </c>
      <c r="H29" s="12">
        <v>3</v>
      </c>
      <c r="I29" s="12">
        <v>9</v>
      </c>
      <c r="J29" s="12">
        <v>0</v>
      </c>
      <c r="K29" s="12">
        <v>10.5</v>
      </c>
      <c r="L29" s="10">
        <v>0</v>
      </c>
      <c r="M29" s="10">
        <v>0</v>
      </c>
      <c r="N29" s="10">
        <v>2.5</v>
      </c>
      <c r="O29" s="10">
        <v>1</v>
      </c>
      <c r="P29" s="10">
        <v>0</v>
      </c>
      <c r="Q29" s="15">
        <v>0</v>
      </c>
      <c r="R29" s="16">
        <f t="shared" si="0"/>
        <v>26</v>
      </c>
      <c r="S29" s="17">
        <v>100</v>
      </c>
      <c r="T29" s="17">
        <f t="shared" si="1"/>
        <v>26</v>
      </c>
      <c r="U29" s="39" t="s">
        <v>356</v>
      </c>
      <c r="V29" s="9"/>
    </row>
    <row r="30" spans="1:22" ht="26.4" x14ac:dyDescent="0.25">
      <c r="A30" s="10">
        <v>15</v>
      </c>
      <c r="B30" s="11" t="s">
        <v>113</v>
      </c>
      <c r="C30" s="13" t="s">
        <v>31</v>
      </c>
      <c r="D30" s="12" t="s">
        <v>32</v>
      </c>
      <c r="E30" s="12" t="s">
        <v>94</v>
      </c>
      <c r="F30" s="12" t="s">
        <v>94</v>
      </c>
      <c r="G30" s="14" t="s">
        <v>95</v>
      </c>
      <c r="H30" s="12">
        <v>3</v>
      </c>
      <c r="I30" s="12">
        <v>10</v>
      </c>
      <c r="J30" s="12">
        <v>0</v>
      </c>
      <c r="K30" s="12">
        <v>0</v>
      </c>
      <c r="L30" s="10">
        <v>2</v>
      </c>
      <c r="M30" s="10">
        <v>0</v>
      </c>
      <c r="N30" s="10">
        <v>0</v>
      </c>
      <c r="O30" s="10">
        <v>10</v>
      </c>
      <c r="P30" s="10">
        <v>0</v>
      </c>
      <c r="Q30" s="15">
        <v>0</v>
      </c>
      <c r="R30" s="16">
        <f t="shared" si="0"/>
        <v>25</v>
      </c>
      <c r="S30" s="17">
        <v>100</v>
      </c>
      <c r="T30" s="17">
        <f t="shared" si="1"/>
        <v>25</v>
      </c>
      <c r="U30" s="39" t="s">
        <v>356</v>
      </c>
      <c r="V30" s="9"/>
    </row>
    <row r="31" spans="1:22" ht="26.4" x14ac:dyDescent="0.25">
      <c r="A31" s="10">
        <v>16</v>
      </c>
      <c r="B31" s="11" t="s">
        <v>114</v>
      </c>
      <c r="C31" s="13" t="s">
        <v>31</v>
      </c>
      <c r="D31" s="12" t="s">
        <v>32</v>
      </c>
      <c r="E31" s="12" t="s">
        <v>101</v>
      </c>
      <c r="F31" s="12" t="s">
        <v>101</v>
      </c>
      <c r="G31" s="14" t="s">
        <v>55</v>
      </c>
      <c r="H31" s="12">
        <v>2</v>
      </c>
      <c r="I31" s="12">
        <v>10</v>
      </c>
      <c r="J31" s="12">
        <v>0</v>
      </c>
      <c r="K31" s="12">
        <v>0</v>
      </c>
      <c r="L31" s="10">
        <v>1</v>
      </c>
      <c r="M31" s="10">
        <v>0</v>
      </c>
      <c r="N31" s="10">
        <v>0</v>
      </c>
      <c r="O31" s="10">
        <v>0</v>
      </c>
      <c r="P31" s="10">
        <v>1</v>
      </c>
      <c r="Q31" s="15">
        <v>10</v>
      </c>
      <c r="R31" s="16">
        <f t="shared" si="0"/>
        <v>24</v>
      </c>
      <c r="S31" s="17">
        <v>100</v>
      </c>
      <c r="T31" s="17">
        <f t="shared" si="1"/>
        <v>24</v>
      </c>
      <c r="U31" s="39" t="s">
        <v>356</v>
      </c>
      <c r="V31" s="9"/>
    </row>
    <row r="32" spans="1:22" ht="26.4" x14ac:dyDescent="0.25">
      <c r="A32" s="10">
        <v>17</v>
      </c>
      <c r="B32" s="11" t="s">
        <v>115</v>
      </c>
      <c r="C32" s="13" t="s">
        <v>31</v>
      </c>
      <c r="D32" s="12" t="s">
        <v>32</v>
      </c>
      <c r="E32" s="12" t="s">
        <v>94</v>
      </c>
      <c r="F32" s="12" t="s">
        <v>94</v>
      </c>
      <c r="G32" s="14" t="s">
        <v>95</v>
      </c>
      <c r="H32" s="12">
        <v>2</v>
      </c>
      <c r="I32" s="12">
        <v>10</v>
      </c>
      <c r="J32" s="12">
        <v>0</v>
      </c>
      <c r="K32" s="12">
        <v>0</v>
      </c>
      <c r="L32" s="10">
        <v>1</v>
      </c>
      <c r="M32" s="10">
        <v>0</v>
      </c>
      <c r="N32" s="10">
        <v>0</v>
      </c>
      <c r="O32" s="10">
        <v>10</v>
      </c>
      <c r="P32" s="10">
        <v>0</v>
      </c>
      <c r="Q32" s="15">
        <v>0</v>
      </c>
      <c r="R32" s="16">
        <f t="shared" si="0"/>
        <v>23</v>
      </c>
      <c r="S32" s="17">
        <v>100</v>
      </c>
      <c r="T32" s="17">
        <f t="shared" si="1"/>
        <v>23</v>
      </c>
      <c r="U32" s="39" t="s">
        <v>356</v>
      </c>
      <c r="V32" s="9"/>
    </row>
    <row r="33" spans="1:22" ht="26.4" x14ac:dyDescent="0.25">
      <c r="A33" s="10">
        <v>18</v>
      </c>
      <c r="B33" s="11" t="s">
        <v>116</v>
      </c>
      <c r="C33" s="13" t="s">
        <v>31</v>
      </c>
      <c r="D33" s="12" t="s">
        <v>32</v>
      </c>
      <c r="E33" s="12" t="s">
        <v>101</v>
      </c>
      <c r="F33" s="12" t="s">
        <v>101</v>
      </c>
      <c r="G33" s="14" t="s">
        <v>55</v>
      </c>
      <c r="H33" s="12">
        <v>0</v>
      </c>
      <c r="I33" s="12">
        <v>10</v>
      </c>
      <c r="J33" s="12">
        <v>0</v>
      </c>
      <c r="K33" s="12">
        <v>0</v>
      </c>
      <c r="L33" s="10">
        <v>0</v>
      </c>
      <c r="M33" s="10">
        <v>0</v>
      </c>
      <c r="N33" s="10">
        <v>0</v>
      </c>
      <c r="O33" s="10">
        <v>10</v>
      </c>
      <c r="P33" s="10">
        <v>0</v>
      </c>
      <c r="Q33" s="15">
        <v>3</v>
      </c>
      <c r="R33" s="16">
        <f t="shared" si="0"/>
        <v>23</v>
      </c>
      <c r="S33" s="17">
        <v>100</v>
      </c>
      <c r="T33" s="17">
        <f t="shared" si="1"/>
        <v>23</v>
      </c>
      <c r="U33" s="39" t="s">
        <v>356</v>
      </c>
      <c r="V33" s="9"/>
    </row>
    <row r="34" spans="1:22" ht="26.4" x14ac:dyDescent="0.25">
      <c r="A34" s="10">
        <v>19</v>
      </c>
      <c r="B34" s="11" t="s">
        <v>117</v>
      </c>
      <c r="C34" s="13" t="s">
        <v>31</v>
      </c>
      <c r="D34" s="12" t="s">
        <v>32</v>
      </c>
      <c r="E34" s="12" t="s">
        <v>94</v>
      </c>
      <c r="F34" s="12" t="s">
        <v>94</v>
      </c>
      <c r="G34" s="14" t="s">
        <v>95</v>
      </c>
      <c r="H34" s="12">
        <v>3</v>
      </c>
      <c r="I34" s="12">
        <v>11</v>
      </c>
      <c r="J34" s="12">
        <v>0</v>
      </c>
      <c r="K34" s="12">
        <v>0</v>
      </c>
      <c r="L34" s="10">
        <v>6</v>
      </c>
      <c r="M34" s="10">
        <v>2</v>
      </c>
      <c r="N34" s="10">
        <v>0</v>
      </c>
      <c r="O34" s="10">
        <v>0</v>
      </c>
      <c r="P34" s="10">
        <v>0</v>
      </c>
      <c r="Q34" s="15">
        <v>0</v>
      </c>
      <c r="R34" s="16">
        <f t="shared" si="0"/>
        <v>22</v>
      </c>
      <c r="S34" s="17">
        <v>100</v>
      </c>
      <c r="T34" s="17">
        <f t="shared" si="1"/>
        <v>22</v>
      </c>
      <c r="U34" s="39" t="s">
        <v>356</v>
      </c>
      <c r="V34" s="9"/>
    </row>
    <row r="35" spans="1:22" ht="26.4" x14ac:dyDescent="0.25">
      <c r="A35" s="10">
        <v>20</v>
      </c>
      <c r="B35" s="11" t="s">
        <v>118</v>
      </c>
      <c r="C35" s="13" t="s">
        <v>31</v>
      </c>
      <c r="D35" s="12" t="s">
        <v>32</v>
      </c>
      <c r="E35" s="12" t="s">
        <v>107</v>
      </c>
      <c r="F35" s="12" t="s">
        <v>107</v>
      </c>
      <c r="G35" s="14" t="s">
        <v>55</v>
      </c>
      <c r="H35" s="12">
        <v>1</v>
      </c>
      <c r="I35" s="12">
        <v>10</v>
      </c>
      <c r="J35" s="12">
        <v>0</v>
      </c>
      <c r="K35" s="12">
        <v>0</v>
      </c>
      <c r="L35" s="10">
        <v>1</v>
      </c>
      <c r="M35" s="10">
        <v>0</v>
      </c>
      <c r="N35" s="10">
        <v>0</v>
      </c>
      <c r="O35" s="10">
        <v>8</v>
      </c>
      <c r="P35" s="10">
        <v>2</v>
      </c>
      <c r="Q35" s="15">
        <v>0</v>
      </c>
      <c r="R35" s="16">
        <f t="shared" si="0"/>
        <v>22</v>
      </c>
      <c r="S35" s="17">
        <v>100</v>
      </c>
      <c r="T35" s="17">
        <f t="shared" si="1"/>
        <v>22</v>
      </c>
      <c r="U35" s="39" t="s">
        <v>356</v>
      </c>
      <c r="V35" s="9"/>
    </row>
    <row r="36" spans="1:22" ht="26.4" x14ac:dyDescent="0.25">
      <c r="A36" s="10">
        <v>21</v>
      </c>
      <c r="B36" s="11" t="s">
        <v>119</v>
      </c>
      <c r="C36" s="13" t="s">
        <v>31</v>
      </c>
      <c r="D36" s="12" t="s">
        <v>32</v>
      </c>
      <c r="E36" s="12" t="s">
        <v>107</v>
      </c>
      <c r="F36" s="12" t="s">
        <v>107</v>
      </c>
      <c r="G36" s="14" t="s">
        <v>55</v>
      </c>
      <c r="H36" s="12">
        <v>1</v>
      </c>
      <c r="I36" s="12">
        <v>9</v>
      </c>
      <c r="J36" s="12">
        <v>0</v>
      </c>
      <c r="K36" s="12">
        <v>2</v>
      </c>
      <c r="L36" s="10">
        <v>0</v>
      </c>
      <c r="M36" s="10">
        <v>0</v>
      </c>
      <c r="N36" s="10">
        <v>0</v>
      </c>
      <c r="O36" s="10">
        <v>10</v>
      </c>
      <c r="P36" s="10">
        <v>0</v>
      </c>
      <c r="Q36" s="15">
        <v>0</v>
      </c>
      <c r="R36" s="16">
        <f t="shared" si="0"/>
        <v>22</v>
      </c>
      <c r="S36" s="17">
        <v>100</v>
      </c>
      <c r="T36" s="17">
        <f t="shared" si="1"/>
        <v>22</v>
      </c>
      <c r="U36" s="39" t="s">
        <v>356</v>
      </c>
      <c r="V36" s="9"/>
    </row>
    <row r="37" spans="1:22" ht="26.4" x14ac:dyDescent="0.25">
      <c r="A37" s="10">
        <v>22</v>
      </c>
      <c r="B37" s="11" t="s">
        <v>120</v>
      </c>
      <c r="C37" s="13" t="s">
        <v>31</v>
      </c>
      <c r="D37" s="12" t="s">
        <v>32</v>
      </c>
      <c r="E37" s="12" t="s">
        <v>107</v>
      </c>
      <c r="F37" s="12" t="s">
        <v>107</v>
      </c>
      <c r="G37" s="14" t="s">
        <v>55</v>
      </c>
      <c r="H37" s="12">
        <v>0</v>
      </c>
      <c r="I37" s="12">
        <v>10</v>
      </c>
      <c r="J37" s="12">
        <v>0</v>
      </c>
      <c r="K37" s="12">
        <v>1</v>
      </c>
      <c r="L37" s="10">
        <v>1</v>
      </c>
      <c r="M37" s="10">
        <v>0</v>
      </c>
      <c r="N37" s="10">
        <v>0</v>
      </c>
      <c r="O37" s="10">
        <v>10</v>
      </c>
      <c r="P37" s="10">
        <v>0</v>
      </c>
      <c r="Q37" s="15">
        <v>0</v>
      </c>
      <c r="R37" s="16">
        <f t="shared" si="0"/>
        <v>22</v>
      </c>
      <c r="S37" s="17">
        <v>100</v>
      </c>
      <c r="T37" s="17">
        <f t="shared" si="1"/>
        <v>22</v>
      </c>
      <c r="U37" s="39" t="s">
        <v>356</v>
      </c>
      <c r="V37" s="9"/>
    </row>
    <row r="38" spans="1:22" ht="26.4" x14ac:dyDescent="0.25">
      <c r="A38" s="10">
        <v>23</v>
      </c>
      <c r="B38" s="11" t="s">
        <v>121</v>
      </c>
      <c r="C38" s="13" t="s">
        <v>31</v>
      </c>
      <c r="D38" s="12" t="s">
        <v>32</v>
      </c>
      <c r="E38" s="12" t="s">
        <v>107</v>
      </c>
      <c r="F38" s="12" t="s">
        <v>107</v>
      </c>
      <c r="G38" s="14" t="s">
        <v>55</v>
      </c>
      <c r="H38" s="12">
        <v>1</v>
      </c>
      <c r="I38" s="12">
        <v>8</v>
      </c>
      <c r="J38" s="12">
        <v>0</v>
      </c>
      <c r="K38" s="12">
        <v>0.5</v>
      </c>
      <c r="L38" s="10">
        <v>1</v>
      </c>
      <c r="M38" s="10">
        <v>0</v>
      </c>
      <c r="N38" s="10">
        <v>0</v>
      </c>
      <c r="O38" s="10">
        <v>7</v>
      </c>
      <c r="P38" s="10">
        <v>2</v>
      </c>
      <c r="Q38" s="15">
        <v>1</v>
      </c>
      <c r="R38" s="16">
        <f t="shared" si="0"/>
        <v>20.5</v>
      </c>
      <c r="S38" s="17">
        <v>100</v>
      </c>
      <c r="T38" s="17">
        <f t="shared" si="1"/>
        <v>20.5</v>
      </c>
      <c r="U38" s="39" t="s">
        <v>356</v>
      </c>
      <c r="V38" s="9"/>
    </row>
    <row r="39" spans="1:22" ht="26.4" x14ac:dyDescent="0.25">
      <c r="A39" s="10">
        <v>24</v>
      </c>
      <c r="B39" s="11" t="s">
        <v>122</v>
      </c>
      <c r="C39" s="13" t="s">
        <v>31</v>
      </c>
      <c r="D39" s="12" t="s">
        <v>32</v>
      </c>
      <c r="E39" s="12" t="s">
        <v>101</v>
      </c>
      <c r="F39" s="12" t="s">
        <v>101</v>
      </c>
      <c r="G39" s="14" t="s">
        <v>55</v>
      </c>
      <c r="H39" s="12">
        <v>0</v>
      </c>
      <c r="I39" s="12">
        <v>6</v>
      </c>
      <c r="J39" s="12">
        <v>0</v>
      </c>
      <c r="K39" s="12">
        <v>0</v>
      </c>
      <c r="L39" s="10">
        <v>0</v>
      </c>
      <c r="M39" s="10">
        <v>0</v>
      </c>
      <c r="N39" s="10">
        <v>0</v>
      </c>
      <c r="O39" s="10">
        <v>9</v>
      </c>
      <c r="P39" s="10">
        <v>0</v>
      </c>
      <c r="Q39" s="15">
        <v>5</v>
      </c>
      <c r="R39" s="16">
        <f t="shared" si="0"/>
        <v>20</v>
      </c>
      <c r="S39" s="17">
        <v>100</v>
      </c>
      <c r="T39" s="17">
        <f t="shared" si="1"/>
        <v>20</v>
      </c>
      <c r="U39" s="39" t="s">
        <v>356</v>
      </c>
      <c r="V39" s="9"/>
    </row>
    <row r="40" spans="1:22" ht="26.4" x14ac:dyDescent="0.25">
      <c r="A40" s="10">
        <v>25</v>
      </c>
      <c r="B40" s="11" t="s">
        <v>123</v>
      </c>
      <c r="C40" s="13" t="s">
        <v>31</v>
      </c>
      <c r="D40" s="12" t="s">
        <v>32</v>
      </c>
      <c r="E40" s="12" t="s">
        <v>107</v>
      </c>
      <c r="F40" s="12" t="s">
        <v>107</v>
      </c>
      <c r="G40" s="14" t="s">
        <v>55</v>
      </c>
      <c r="H40" s="12">
        <v>0</v>
      </c>
      <c r="I40" s="12">
        <v>10</v>
      </c>
      <c r="J40" s="12">
        <v>0</v>
      </c>
      <c r="K40" s="12">
        <v>2</v>
      </c>
      <c r="L40" s="10">
        <v>1</v>
      </c>
      <c r="M40" s="10">
        <v>0</v>
      </c>
      <c r="N40" s="10">
        <v>0</v>
      </c>
      <c r="O40" s="10">
        <v>5</v>
      </c>
      <c r="P40" s="10">
        <v>1</v>
      </c>
      <c r="Q40" s="15">
        <v>0</v>
      </c>
      <c r="R40" s="16">
        <f t="shared" si="0"/>
        <v>19</v>
      </c>
      <c r="S40" s="17">
        <v>100</v>
      </c>
      <c r="T40" s="17">
        <f t="shared" si="1"/>
        <v>19</v>
      </c>
      <c r="U40" s="39" t="s">
        <v>356</v>
      </c>
      <c r="V40" s="9"/>
    </row>
    <row r="41" spans="1:22" ht="26.4" x14ac:dyDescent="0.25">
      <c r="A41" s="10">
        <v>26</v>
      </c>
      <c r="B41" s="11" t="s">
        <v>124</v>
      </c>
      <c r="C41" s="13" t="s">
        <v>31</v>
      </c>
      <c r="D41" s="12" t="s">
        <v>32</v>
      </c>
      <c r="E41" s="12" t="s">
        <v>101</v>
      </c>
      <c r="F41" s="12" t="s">
        <v>101</v>
      </c>
      <c r="G41" s="14" t="s">
        <v>55</v>
      </c>
      <c r="H41" s="12">
        <v>0</v>
      </c>
      <c r="I41" s="12">
        <v>8</v>
      </c>
      <c r="J41" s="12">
        <v>0</v>
      </c>
      <c r="K41" s="12">
        <v>6</v>
      </c>
      <c r="L41" s="10">
        <v>0</v>
      </c>
      <c r="M41" s="10">
        <v>0</v>
      </c>
      <c r="N41" s="10">
        <v>0</v>
      </c>
      <c r="O41" s="10">
        <v>5</v>
      </c>
      <c r="P41" s="10">
        <v>0</v>
      </c>
      <c r="Q41" s="15">
        <v>0</v>
      </c>
      <c r="R41" s="16">
        <f t="shared" si="0"/>
        <v>19</v>
      </c>
      <c r="S41" s="17">
        <v>100</v>
      </c>
      <c r="T41" s="17">
        <f t="shared" si="1"/>
        <v>19</v>
      </c>
      <c r="U41" s="39" t="s">
        <v>356</v>
      </c>
      <c r="V41" s="9"/>
    </row>
    <row r="42" spans="1:22" ht="26.4" x14ac:dyDescent="0.25">
      <c r="A42" s="10">
        <v>27</v>
      </c>
      <c r="B42" s="11" t="s">
        <v>125</v>
      </c>
      <c r="C42" s="13" t="s">
        <v>31</v>
      </c>
      <c r="D42" s="12" t="s">
        <v>32</v>
      </c>
      <c r="E42" s="12" t="s">
        <v>103</v>
      </c>
      <c r="F42" s="12" t="s">
        <v>103</v>
      </c>
      <c r="G42" s="14" t="s">
        <v>104</v>
      </c>
      <c r="H42" s="12">
        <v>3</v>
      </c>
      <c r="I42" s="12">
        <v>5</v>
      </c>
      <c r="J42" s="12">
        <v>0</v>
      </c>
      <c r="K42" s="12">
        <v>7</v>
      </c>
      <c r="L42" s="10">
        <v>3</v>
      </c>
      <c r="M42" s="10">
        <v>0</v>
      </c>
      <c r="N42" s="10">
        <v>0</v>
      </c>
      <c r="O42" s="10">
        <v>0</v>
      </c>
      <c r="P42" s="10">
        <v>0</v>
      </c>
      <c r="Q42" s="15">
        <v>1</v>
      </c>
      <c r="R42" s="16">
        <f t="shared" si="0"/>
        <v>19</v>
      </c>
      <c r="S42" s="17">
        <v>100</v>
      </c>
      <c r="T42" s="17">
        <f t="shared" si="1"/>
        <v>19</v>
      </c>
      <c r="U42" s="39" t="s">
        <v>356</v>
      </c>
      <c r="V42" s="9"/>
    </row>
    <row r="43" spans="1:22" ht="26.4" x14ac:dyDescent="0.25">
      <c r="A43" s="10">
        <v>28</v>
      </c>
      <c r="B43" s="11" t="s">
        <v>126</v>
      </c>
      <c r="C43" s="13" t="s">
        <v>31</v>
      </c>
      <c r="D43" s="12" t="s">
        <v>32</v>
      </c>
      <c r="E43" s="12" t="s">
        <v>103</v>
      </c>
      <c r="F43" s="12" t="s">
        <v>103</v>
      </c>
      <c r="G43" s="14" t="s">
        <v>104</v>
      </c>
      <c r="H43" s="12">
        <v>3</v>
      </c>
      <c r="I43" s="12">
        <v>4</v>
      </c>
      <c r="J43" s="12">
        <v>0</v>
      </c>
      <c r="K43" s="12">
        <v>0</v>
      </c>
      <c r="L43" s="10">
        <v>10</v>
      </c>
      <c r="M43" s="10">
        <v>0</v>
      </c>
      <c r="N43" s="10">
        <v>0</v>
      </c>
      <c r="O43" s="10">
        <v>0</v>
      </c>
      <c r="P43" s="10">
        <v>0</v>
      </c>
      <c r="Q43" s="15">
        <v>2</v>
      </c>
      <c r="R43" s="16">
        <f t="shared" si="0"/>
        <v>19</v>
      </c>
      <c r="S43" s="17">
        <v>100</v>
      </c>
      <c r="T43" s="17">
        <f t="shared" si="1"/>
        <v>19</v>
      </c>
      <c r="U43" s="39" t="s">
        <v>356</v>
      </c>
      <c r="V43" s="9"/>
    </row>
    <row r="44" spans="1:22" ht="26.4" x14ac:dyDescent="0.25">
      <c r="A44" s="10">
        <v>29</v>
      </c>
      <c r="B44" s="11" t="s">
        <v>127</v>
      </c>
      <c r="C44" s="13" t="s">
        <v>31</v>
      </c>
      <c r="D44" s="12" t="s">
        <v>32</v>
      </c>
      <c r="E44" s="12" t="s">
        <v>94</v>
      </c>
      <c r="F44" s="12" t="s">
        <v>94</v>
      </c>
      <c r="G44" s="14" t="s">
        <v>95</v>
      </c>
      <c r="H44" s="12">
        <v>2</v>
      </c>
      <c r="I44" s="12">
        <v>8</v>
      </c>
      <c r="J44" s="12">
        <v>0</v>
      </c>
      <c r="K44" s="12">
        <v>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5">
        <v>0</v>
      </c>
      <c r="R44" s="16">
        <f t="shared" si="0"/>
        <v>18</v>
      </c>
      <c r="S44" s="17">
        <v>100</v>
      </c>
      <c r="T44" s="17">
        <f t="shared" si="1"/>
        <v>18</v>
      </c>
      <c r="U44" s="39" t="s">
        <v>356</v>
      </c>
      <c r="V44" s="9"/>
    </row>
    <row r="45" spans="1:22" ht="26.4" x14ac:dyDescent="0.25">
      <c r="A45" s="10">
        <v>30</v>
      </c>
      <c r="B45" s="11" t="s">
        <v>128</v>
      </c>
      <c r="C45" s="13" t="s">
        <v>31</v>
      </c>
      <c r="D45" s="12" t="s">
        <v>32</v>
      </c>
      <c r="E45" s="12" t="s">
        <v>94</v>
      </c>
      <c r="F45" s="12" t="s">
        <v>94</v>
      </c>
      <c r="G45" s="14" t="s">
        <v>95</v>
      </c>
      <c r="H45" s="12">
        <v>2</v>
      </c>
      <c r="I45" s="12">
        <v>8</v>
      </c>
      <c r="J45" s="12">
        <v>0</v>
      </c>
      <c r="K45" s="12">
        <v>0</v>
      </c>
      <c r="L45" s="10">
        <v>0</v>
      </c>
      <c r="M45" s="10">
        <v>0</v>
      </c>
      <c r="N45" s="10">
        <v>0</v>
      </c>
      <c r="O45" s="10">
        <v>8</v>
      </c>
      <c r="P45" s="10">
        <v>0</v>
      </c>
      <c r="Q45" s="15">
        <v>0</v>
      </c>
      <c r="R45" s="16">
        <f t="shared" si="0"/>
        <v>18</v>
      </c>
      <c r="S45" s="17">
        <v>100</v>
      </c>
      <c r="T45" s="17">
        <f t="shared" si="1"/>
        <v>18</v>
      </c>
      <c r="U45" s="39" t="s">
        <v>356</v>
      </c>
      <c r="V45" s="9"/>
    </row>
    <row r="46" spans="1:22" ht="26.4" x14ac:dyDescent="0.25">
      <c r="A46" s="10">
        <v>31</v>
      </c>
      <c r="B46" s="11" t="s">
        <v>129</v>
      </c>
      <c r="C46" s="13" t="s">
        <v>31</v>
      </c>
      <c r="D46" s="12" t="s">
        <v>32</v>
      </c>
      <c r="E46" s="12" t="s">
        <v>94</v>
      </c>
      <c r="F46" s="12" t="s">
        <v>94</v>
      </c>
      <c r="G46" s="14" t="s">
        <v>95</v>
      </c>
      <c r="H46" s="12">
        <v>2</v>
      </c>
      <c r="I46" s="12">
        <v>8</v>
      </c>
      <c r="J46" s="12">
        <v>0</v>
      </c>
      <c r="K46" s="12">
        <v>7</v>
      </c>
      <c r="L46" s="10">
        <v>1</v>
      </c>
      <c r="M46" s="10">
        <v>0</v>
      </c>
      <c r="N46" s="10">
        <v>0</v>
      </c>
      <c r="O46" s="10">
        <v>0</v>
      </c>
      <c r="P46" s="10">
        <v>0</v>
      </c>
      <c r="Q46" s="15">
        <v>0</v>
      </c>
      <c r="R46" s="16">
        <f t="shared" si="0"/>
        <v>18</v>
      </c>
      <c r="S46" s="17">
        <v>100</v>
      </c>
      <c r="T46" s="17">
        <f t="shared" si="1"/>
        <v>18</v>
      </c>
      <c r="U46" s="39" t="s">
        <v>356</v>
      </c>
      <c r="V46" s="9"/>
    </row>
    <row r="47" spans="1:22" ht="26.4" x14ac:dyDescent="0.25">
      <c r="A47" s="10">
        <v>32</v>
      </c>
      <c r="B47" s="11" t="s">
        <v>130</v>
      </c>
      <c r="C47" s="13" t="s">
        <v>31</v>
      </c>
      <c r="D47" s="12" t="s">
        <v>32</v>
      </c>
      <c r="E47" s="12" t="s">
        <v>107</v>
      </c>
      <c r="F47" s="12" t="s">
        <v>107</v>
      </c>
      <c r="G47" s="14" t="s">
        <v>55</v>
      </c>
      <c r="H47" s="12">
        <v>1</v>
      </c>
      <c r="I47" s="12">
        <v>9</v>
      </c>
      <c r="J47" s="12">
        <v>0</v>
      </c>
      <c r="K47" s="12">
        <v>0</v>
      </c>
      <c r="L47" s="10">
        <v>1</v>
      </c>
      <c r="M47" s="10">
        <v>0</v>
      </c>
      <c r="N47" s="10">
        <v>0</v>
      </c>
      <c r="O47" s="10">
        <v>7</v>
      </c>
      <c r="P47" s="10">
        <v>0</v>
      </c>
      <c r="Q47" s="15">
        <v>0</v>
      </c>
      <c r="R47" s="16">
        <f t="shared" si="0"/>
        <v>18</v>
      </c>
      <c r="S47" s="17">
        <v>100</v>
      </c>
      <c r="T47" s="17">
        <f t="shared" si="1"/>
        <v>18</v>
      </c>
      <c r="U47" s="39" t="s">
        <v>356</v>
      </c>
      <c r="V47" s="9"/>
    </row>
    <row r="48" spans="1:22" ht="26.4" x14ac:dyDescent="0.25">
      <c r="A48" s="10">
        <v>33</v>
      </c>
      <c r="B48" s="11" t="s">
        <v>131</v>
      </c>
      <c r="C48" s="13" t="s">
        <v>31</v>
      </c>
      <c r="D48" s="12" t="s">
        <v>32</v>
      </c>
      <c r="E48" s="12" t="s">
        <v>103</v>
      </c>
      <c r="F48" s="12" t="s">
        <v>103</v>
      </c>
      <c r="G48" s="14" t="s">
        <v>104</v>
      </c>
      <c r="H48" s="12">
        <v>4</v>
      </c>
      <c r="I48" s="12">
        <v>6</v>
      </c>
      <c r="J48" s="12">
        <v>0</v>
      </c>
      <c r="K48" s="12">
        <v>2</v>
      </c>
      <c r="L48" s="10">
        <v>5</v>
      </c>
      <c r="M48" s="10">
        <v>0</v>
      </c>
      <c r="N48" s="10">
        <v>0</v>
      </c>
      <c r="O48" s="10">
        <v>1</v>
      </c>
      <c r="P48" s="10">
        <v>0</v>
      </c>
      <c r="Q48" s="15">
        <v>0</v>
      </c>
      <c r="R48" s="16">
        <f t="shared" si="0"/>
        <v>18</v>
      </c>
      <c r="S48" s="17">
        <v>100</v>
      </c>
      <c r="T48" s="17">
        <f t="shared" si="1"/>
        <v>18</v>
      </c>
      <c r="U48" s="39" t="s">
        <v>356</v>
      </c>
      <c r="V48" s="9"/>
    </row>
    <row r="49" spans="1:22" ht="26.4" x14ac:dyDescent="0.25">
      <c r="A49" s="10">
        <v>34</v>
      </c>
      <c r="B49" s="11" t="s">
        <v>132</v>
      </c>
      <c r="C49" s="13" t="s">
        <v>31</v>
      </c>
      <c r="D49" s="12" t="s">
        <v>32</v>
      </c>
      <c r="E49" s="12" t="s">
        <v>103</v>
      </c>
      <c r="F49" s="12" t="s">
        <v>103</v>
      </c>
      <c r="G49" s="14" t="s">
        <v>104</v>
      </c>
      <c r="H49" s="12">
        <v>3</v>
      </c>
      <c r="I49" s="12">
        <v>10</v>
      </c>
      <c r="J49" s="12">
        <v>0</v>
      </c>
      <c r="K49" s="12">
        <v>0</v>
      </c>
      <c r="L49" s="10">
        <v>0</v>
      </c>
      <c r="M49" s="10">
        <v>0</v>
      </c>
      <c r="N49" s="10">
        <v>0</v>
      </c>
      <c r="O49" s="10">
        <v>0</v>
      </c>
      <c r="P49" s="10">
        <v>1</v>
      </c>
      <c r="Q49" s="15">
        <v>4</v>
      </c>
      <c r="R49" s="16">
        <f t="shared" si="0"/>
        <v>18</v>
      </c>
      <c r="S49" s="17">
        <v>100</v>
      </c>
      <c r="T49" s="17">
        <f t="shared" si="1"/>
        <v>18</v>
      </c>
      <c r="U49" s="39" t="s">
        <v>356</v>
      </c>
      <c r="V49" s="9"/>
    </row>
    <row r="50" spans="1:22" ht="26.4" x14ac:dyDescent="0.25">
      <c r="A50" s="10">
        <v>35</v>
      </c>
      <c r="B50" s="11" t="s">
        <v>133</v>
      </c>
      <c r="C50" s="13" t="s">
        <v>31</v>
      </c>
      <c r="D50" s="12" t="s">
        <v>32</v>
      </c>
      <c r="E50" s="12" t="s">
        <v>134</v>
      </c>
      <c r="F50" s="12" t="s">
        <v>134</v>
      </c>
      <c r="G50" s="14" t="s">
        <v>104</v>
      </c>
      <c r="H50" s="12">
        <v>4</v>
      </c>
      <c r="I50" s="12">
        <v>5</v>
      </c>
      <c r="J50" s="12">
        <v>1</v>
      </c>
      <c r="K50" s="12">
        <v>4</v>
      </c>
      <c r="L50" s="10">
        <v>3</v>
      </c>
      <c r="M50" s="10">
        <v>1</v>
      </c>
      <c r="N50" s="10">
        <v>0</v>
      </c>
      <c r="O50" s="10">
        <v>0</v>
      </c>
      <c r="P50" s="10">
        <v>0</v>
      </c>
      <c r="Q50" s="15">
        <v>0</v>
      </c>
      <c r="R50" s="16">
        <f t="shared" si="0"/>
        <v>18</v>
      </c>
      <c r="S50" s="17">
        <v>100</v>
      </c>
      <c r="T50" s="17">
        <f t="shared" si="1"/>
        <v>18</v>
      </c>
      <c r="U50" s="39" t="s">
        <v>356</v>
      </c>
      <c r="V50" s="9"/>
    </row>
    <row r="51" spans="1:22" ht="26.4" x14ac:dyDescent="0.25">
      <c r="A51" s="10">
        <v>36</v>
      </c>
      <c r="B51" s="11" t="s">
        <v>135</v>
      </c>
      <c r="C51" s="13" t="s">
        <v>31</v>
      </c>
      <c r="D51" s="12" t="s">
        <v>32</v>
      </c>
      <c r="E51" s="12" t="s">
        <v>107</v>
      </c>
      <c r="F51" s="12" t="s">
        <v>107</v>
      </c>
      <c r="G51" s="14" t="s">
        <v>55</v>
      </c>
      <c r="H51" s="12">
        <v>0</v>
      </c>
      <c r="I51" s="12">
        <v>10</v>
      </c>
      <c r="J51" s="12">
        <v>0</v>
      </c>
      <c r="K51" s="12">
        <v>1</v>
      </c>
      <c r="L51" s="10">
        <v>1</v>
      </c>
      <c r="M51" s="10">
        <v>0</v>
      </c>
      <c r="N51" s="10">
        <v>0</v>
      </c>
      <c r="O51" s="10">
        <v>0</v>
      </c>
      <c r="P51" s="10">
        <v>1</v>
      </c>
      <c r="Q51" s="15">
        <v>4</v>
      </c>
      <c r="R51" s="16">
        <f t="shared" si="0"/>
        <v>17</v>
      </c>
      <c r="S51" s="17">
        <v>100</v>
      </c>
      <c r="T51" s="17">
        <f t="shared" si="1"/>
        <v>17</v>
      </c>
      <c r="U51" s="39" t="s">
        <v>356</v>
      </c>
      <c r="V51" s="9"/>
    </row>
    <row r="52" spans="1:22" ht="26.4" x14ac:dyDescent="0.25">
      <c r="A52" s="10">
        <v>37</v>
      </c>
      <c r="B52" s="11" t="s">
        <v>136</v>
      </c>
      <c r="C52" s="13" t="s">
        <v>31</v>
      </c>
      <c r="D52" s="12" t="s">
        <v>32</v>
      </c>
      <c r="E52" s="12" t="s">
        <v>101</v>
      </c>
      <c r="F52" s="12" t="s">
        <v>101</v>
      </c>
      <c r="G52" s="14" t="s">
        <v>55</v>
      </c>
      <c r="H52" s="12">
        <v>0</v>
      </c>
      <c r="I52" s="12">
        <v>7</v>
      </c>
      <c r="J52" s="12">
        <v>0</v>
      </c>
      <c r="K52" s="12">
        <v>0</v>
      </c>
      <c r="L52" s="10">
        <v>0</v>
      </c>
      <c r="M52" s="10">
        <v>0</v>
      </c>
      <c r="N52" s="10">
        <v>0</v>
      </c>
      <c r="O52" s="10">
        <v>7</v>
      </c>
      <c r="P52" s="10">
        <v>0</v>
      </c>
      <c r="Q52" s="15">
        <v>3</v>
      </c>
      <c r="R52" s="16">
        <f t="shared" si="0"/>
        <v>17</v>
      </c>
      <c r="S52" s="17">
        <v>100</v>
      </c>
      <c r="T52" s="17">
        <f t="shared" si="1"/>
        <v>17</v>
      </c>
      <c r="U52" s="39" t="s">
        <v>356</v>
      </c>
      <c r="V52" s="9"/>
    </row>
    <row r="53" spans="1:22" ht="26.4" x14ac:dyDescent="0.25">
      <c r="A53" s="10">
        <v>38</v>
      </c>
      <c r="B53" s="11" t="s">
        <v>137</v>
      </c>
      <c r="C53" s="13" t="s">
        <v>31</v>
      </c>
      <c r="D53" s="12" t="s">
        <v>32</v>
      </c>
      <c r="E53" s="12" t="s">
        <v>103</v>
      </c>
      <c r="F53" s="12" t="s">
        <v>103</v>
      </c>
      <c r="G53" s="14" t="s">
        <v>104</v>
      </c>
      <c r="H53" s="12">
        <v>0</v>
      </c>
      <c r="I53" s="12">
        <v>11</v>
      </c>
      <c r="J53" s="12">
        <v>0</v>
      </c>
      <c r="K53" s="12">
        <v>0</v>
      </c>
      <c r="L53" s="10">
        <v>0</v>
      </c>
      <c r="M53" s="10">
        <v>1</v>
      </c>
      <c r="N53" s="10">
        <v>0</v>
      </c>
      <c r="O53" s="10">
        <v>5</v>
      </c>
      <c r="P53" s="10">
        <v>0</v>
      </c>
      <c r="Q53" s="15">
        <v>0</v>
      </c>
      <c r="R53" s="16">
        <f t="shared" si="0"/>
        <v>17</v>
      </c>
      <c r="S53" s="17">
        <v>100</v>
      </c>
      <c r="T53" s="17">
        <f t="shared" si="1"/>
        <v>17</v>
      </c>
      <c r="U53" s="39" t="s">
        <v>356</v>
      </c>
      <c r="V53" s="9"/>
    </row>
    <row r="54" spans="1:22" ht="26.4" x14ac:dyDescent="0.25">
      <c r="A54" s="10">
        <v>39</v>
      </c>
      <c r="B54" s="11" t="s">
        <v>138</v>
      </c>
      <c r="C54" s="13" t="s">
        <v>31</v>
      </c>
      <c r="D54" s="12" t="s">
        <v>32</v>
      </c>
      <c r="E54" s="12" t="s">
        <v>101</v>
      </c>
      <c r="F54" s="12" t="s">
        <v>101</v>
      </c>
      <c r="G54" s="14" t="s">
        <v>55</v>
      </c>
      <c r="H54" s="12">
        <v>0</v>
      </c>
      <c r="I54" s="12">
        <v>11</v>
      </c>
      <c r="J54" s="12">
        <v>0</v>
      </c>
      <c r="K54" s="12">
        <v>0</v>
      </c>
      <c r="L54" s="10">
        <v>0</v>
      </c>
      <c r="M54" s="10">
        <v>0</v>
      </c>
      <c r="N54" s="10">
        <v>0</v>
      </c>
      <c r="O54" s="10">
        <v>0</v>
      </c>
      <c r="P54" s="10">
        <v>2</v>
      </c>
      <c r="Q54" s="15">
        <v>3</v>
      </c>
      <c r="R54" s="16">
        <f t="shared" si="0"/>
        <v>16</v>
      </c>
      <c r="S54" s="17">
        <v>100</v>
      </c>
      <c r="T54" s="17">
        <f t="shared" si="1"/>
        <v>16</v>
      </c>
      <c r="U54" s="39" t="s">
        <v>356</v>
      </c>
      <c r="V54" s="9"/>
    </row>
    <row r="55" spans="1:22" ht="26.4" x14ac:dyDescent="0.25">
      <c r="A55" s="10">
        <v>40</v>
      </c>
      <c r="B55" s="11" t="s">
        <v>139</v>
      </c>
      <c r="C55" s="13" t="s">
        <v>31</v>
      </c>
      <c r="D55" s="12" t="s">
        <v>32</v>
      </c>
      <c r="E55" s="12" t="s">
        <v>101</v>
      </c>
      <c r="F55" s="12" t="s">
        <v>101</v>
      </c>
      <c r="G55" s="14" t="s">
        <v>55</v>
      </c>
      <c r="H55" s="12">
        <v>0</v>
      </c>
      <c r="I55" s="12">
        <v>5</v>
      </c>
      <c r="J55" s="12">
        <v>0</v>
      </c>
      <c r="K55" s="12">
        <v>0</v>
      </c>
      <c r="L55" s="10">
        <v>0</v>
      </c>
      <c r="M55" s="10">
        <v>0</v>
      </c>
      <c r="N55" s="10">
        <v>0</v>
      </c>
      <c r="O55" s="10">
        <v>3</v>
      </c>
      <c r="P55" s="10">
        <v>1</v>
      </c>
      <c r="Q55" s="15">
        <v>7</v>
      </c>
      <c r="R55" s="16">
        <f t="shared" si="0"/>
        <v>16</v>
      </c>
      <c r="S55" s="17">
        <v>100</v>
      </c>
      <c r="T55" s="17">
        <f t="shared" si="1"/>
        <v>16</v>
      </c>
      <c r="U55" s="39" t="s">
        <v>356</v>
      </c>
      <c r="V55" s="9"/>
    </row>
    <row r="56" spans="1:22" ht="26.4" x14ac:dyDescent="0.25">
      <c r="A56" s="10">
        <v>41</v>
      </c>
      <c r="B56" s="11" t="s">
        <v>140</v>
      </c>
      <c r="C56" s="13" t="s">
        <v>31</v>
      </c>
      <c r="D56" s="12" t="s">
        <v>32</v>
      </c>
      <c r="E56" s="12" t="s">
        <v>103</v>
      </c>
      <c r="F56" s="12" t="s">
        <v>103</v>
      </c>
      <c r="G56" s="14" t="s">
        <v>104</v>
      </c>
      <c r="H56" s="12">
        <v>0</v>
      </c>
      <c r="I56" s="12">
        <v>9</v>
      </c>
      <c r="J56" s="12">
        <v>0</v>
      </c>
      <c r="K56" s="12">
        <v>1</v>
      </c>
      <c r="L56" s="10">
        <v>0</v>
      </c>
      <c r="M56" s="10">
        <v>0</v>
      </c>
      <c r="N56" s="10">
        <v>0</v>
      </c>
      <c r="O56" s="10">
        <v>5</v>
      </c>
      <c r="P56" s="10">
        <v>0</v>
      </c>
      <c r="Q56" s="15">
        <v>0</v>
      </c>
      <c r="R56" s="16">
        <f t="shared" si="0"/>
        <v>15</v>
      </c>
      <c r="S56" s="17">
        <v>100</v>
      </c>
      <c r="T56" s="17">
        <f t="shared" si="1"/>
        <v>15</v>
      </c>
      <c r="U56" s="39" t="s">
        <v>356</v>
      </c>
      <c r="V56" s="9"/>
    </row>
    <row r="57" spans="1:22" ht="26.4" x14ac:dyDescent="0.25">
      <c r="A57" s="10">
        <v>42</v>
      </c>
      <c r="B57" s="11" t="s">
        <v>141</v>
      </c>
      <c r="C57" s="13" t="s">
        <v>31</v>
      </c>
      <c r="D57" s="12" t="s">
        <v>32</v>
      </c>
      <c r="E57" s="12" t="s">
        <v>134</v>
      </c>
      <c r="F57" s="12" t="s">
        <v>134</v>
      </c>
      <c r="G57" s="14" t="s">
        <v>104</v>
      </c>
      <c r="H57" s="12">
        <v>2</v>
      </c>
      <c r="I57" s="12">
        <v>6</v>
      </c>
      <c r="J57" s="12">
        <v>0</v>
      </c>
      <c r="K57" s="12">
        <v>5</v>
      </c>
      <c r="L57" s="10">
        <v>0</v>
      </c>
      <c r="M57" s="10">
        <v>0</v>
      </c>
      <c r="N57" s="10">
        <v>2</v>
      </c>
      <c r="O57" s="10">
        <v>0</v>
      </c>
      <c r="P57" s="10">
        <v>0</v>
      </c>
      <c r="Q57" s="15">
        <v>0</v>
      </c>
      <c r="R57" s="16">
        <f t="shared" si="0"/>
        <v>15</v>
      </c>
      <c r="S57" s="17">
        <v>100</v>
      </c>
      <c r="T57" s="17">
        <f t="shared" si="1"/>
        <v>15</v>
      </c>
      <c r="U57" s="39" t="s">
        <v>356</v>
      </c>
      <c r="V57" s="9"/>
    </row>
    <row r="58" spans="1:22" ht="26.4" x14ac:dyDescent="0.25">
      <c r="A58" s="10">
        <v>43</v>
      </c>
      <c r="B58" s="11" t="s">
        <v>142</v>
      </c>
      <c r="C58" s="13" t="s">
        <v>31</v>
      </c>
      <c r="D58" s="12" t="s">
        <v>32</v>
      </c>
      <c r="E58" s="12" t="s">
        <v>94</v>
      </c>
      <c r="F58" s="12" t="s">
        <v>94</v>
      </c>
      <c r="G58" s="14" t="s">
        <v>95</v>
      </c>
      <c r="H58" s="12">
        <v>3</v>
      </c>
      <c r="I58" s="12">
        <v>9</v>
      </c>
      <c r="J58" s="12">
        <v>0</v>
      </c>
      <c r="K58" s="12">
        <v>0</v>
      </c>
      <c r="L58" s="10">
        <v>2</v>
      </c>
      <c r="M58" s="10">
        <v>0</v>
      </c>
      <c r="N58" s="10">
        <v>0</v>
      </c>
      <c r="O58" s="10">
        <v>0</v>
      </c>
      <c r="P58" s="10">
        <v>0</v>
      </c>
      <c r="Q58" s="15">
        <v>0</v>
      </c>
      <c r="R58" s="16">
        <f t="shared" si="0"/>
        <v>14</v>
      </c>
      <c r="S58" s="17">
        <v>100</v>
      </c>
      <c r="T58" s="17">
        <f t="shared" si="1"/>
        <v>14</v>
      </c>
      <c r="U58" s="39" t="s">
        <v>356</v>
      </c>
      <c r="V58" s="9"/>
    </row>
    <row r="59" spans="1:22" ht="26.4" x14ac:dyDescent="0.25">
      <c r="A59" s="10">
        <v>44</v>
      </c>
      <c r="B59" s="11" t="s">
        <v>143</v>
      </c>
      <c r="C59" s="13" t="s">
        <v>31</v>
      </c>
      <c r="D59" s="12" t="s">
        <v>32</v>
      </c>
      <c r="E59" s="12" t="s">
        <v>94</v>
      </c>
      <c r="F59" s="12" t="s">
        <v>94</v>
      </c>
      <c r="G59" s="14" t="s">
        <v>95</v>
      </c>
      <c r="H59" s="12">
        <v>2</v>
      </c>
      <c r="I59" s="12">
        <v>10</v>
      </c>
      <c r="J59" s="12">
        <v>0</v>
      </c>
      <c r="K59" s="12">
        <v>0</v>
      </c>
      <c r="L59" s="10">
        <v>1</v>
      </c>
      <c r="M59" s="10">
        <v>1</v>
      </c>
      <c r="N59" s="10">
        <v>0</v>
      </c>
      <c r="O59" s="10">
        <v>0</v>
      </c>
      <c r="P59" s="10">
        <v>0</v>
      </c>
      <c r="Q59" s="15">
        <v>0</v>
      </c>
      <c r="R59" s="16">
        <f t="shared" si="0"/>
        <v>14</v>
      </c>
      <c r="S59" s="17">
        <v>100</v>
      </c>
      <c r="T59" s="17">
        <f t="shared" si="1"/>
        <v>14</v>
      </c>
      <c r="U59" s="39" t="s">
        <v>356</v>
      </c>
      <c r="V59" s="9"/>
    </row>
    <row r="60" spans="1:22" ht="26.4" x14ac:dyDescent="0.25">
      <c r="A60" s="10">
        <v>45</v>
      </c>
      <c r="B60" s="11" t="s">
        <v>144</v>
      </c>
      <c r="C60" s="13" t="s">
        <v>31</v>
      </c>
      <c r="D60" s="12" t="s">
        <v>32</v>
      </c>
      <c r="E60" s="12" t="s">
        <v>107</v>
      </c>
      <c r="F60" s="12" t="s">
        <v>107</v>
      </c>
      <c r="G60" s="14" t="s">
        <v>55</v>
      </c>
      <c r="H60" s="12">
        <v>0</v>
      </c>
      <c r="I60" s="12">
        <v>10</v>
      </c>
      <c r="J60" s="12">
        <v>0</v>
      </c>
      <c r="K60" s="12">
        <v>3</v>
      </c>
      <c r="L60" s="10">
        <v>1</v>
      </c>
      <c r="M60" s="10">
        <v>0</v>
      </c>
      <c r="N60" s="10">
        <v>0</v>
      </c>
      <c r="O60" s="10">
        <v>0</v>
      </c>
      <c r="P60" s="10">
        <v>0</v>
      </c>
      <c r="Q60" s="15">
        <v>0</v>
      </c>
      <c r="R60" s="16">
        <f t="shared" si="0"/>
        <v>14</v>
      </c>
      <c r="S60" s="17">
        <v>100</v>
      </c>
      <c r="T60" s="17">
        <f t="shared" si="1"/>
        <v>14</v>
      </c>
      <c r="U60" s="39" t="s">
        <v>356</v>
      </c>
      <c r="V60" s="9"/>
    </row>
    <row r="61" spans="1:22" ht="26.4" x14ac:dyDescent="0.25">
      <c r="A61" s="10">
        <v>46</v>
      </c>
      <c r="B61" s="11" t="s">
        <v>145</v>
      </c>
      <c r="C61" s="13" t="s">
        <v>31</v>
      </c>
      <c r="D61" s="12" t="s">
        <v>32</v>
      </c>
      <c r="E61" s="12" t="s">
        <v>103</v>
      </c>
      <c r="F61" s="12" t="s">
        <v>103</v>
      </c>
      <c r="G61" s="14" t="s">
        <v>104</v>
      </c>
      <c r="H61" s="12">
        <v>0</v>
      </c>
      <c r="I61" s="12">
        <v>8</v>
      </c>
      <c r="J61" s="12">
        <v>0</v>
      </c>
      <c r="K61" s="12">
        <v>1</v>
      </c>
      <c r="L61" s="10">
        <v>0</v>
      </c>
      <c r="M61" s="10">
        <v>0</v>
      </c>
      <c r="N61" s="10">
        <v>0</v>
      </c>
      <c r="O61" s="10">
        <v>5</v>
      </c>
      <c r="P61" s="10">
        <v>0</v>
      </c>
      <c r="Q61" s="15">
        <v>0</v>
      </c>
      <c r="R61" s="16">
        <f t="shared" si="0"/>
        <v>14</v>
      </c>
      <c r="S61" s="17">
        <v>100</v>
      </c>
      <c r="T61" s="17">
        <f t="shared" si="1"/>
        <v>14</v>
      </c>
      <c r="U61" s="39" t="s">
        <v>356</v>
      </c>
      <c r="V61" s="9"/>
    </row>
    <row r="62" spans="1:22" ht="26.4" x14ac:dyDescent="0.25">
      <c r="A62" s="10">
        <v>47</v>
      </c>
      <c r="B62" s="11" t="s">
        <v>146</v>
      </c>
      <c r="C62" s="13" t="s">
        <v>31</v>
      </c>
      <c r="D62" s="12" t="s">
        <v>32</v>
      </c>
      <c r="E62" s="12" t="s">
        <v>101</v>
      </c>
      <c r="F62" s="12" t="s">
        <v>101</v>
      </c>
      <c r="G62" s="14" t="s">
        <v>55</v>
      </c>
      <c r="H62" s="12">
        <v>1</v>
      </c>
      <c r="I62" s="12">
        <v>8</v>
      </c>
      <c r="J62" s="12">
        <v>0</v>
      </c>
      <c r="K62" s="12">
        <v>3.5</v>
      </c>
      <c r="L62" s="10">
        <v>0</v>
      </c>
      <c r="M62" s="10">
        <v>1</v>
      </c>
      <c r="N62" s="10">
        <v>0</v>
      </c>
      <c r="O62" s="10">
        <v>0</v>
      </c>
      <c r="P62" s="10">
        <v>0</v>
      </c>
      <c r="Q62" s="15">
        <v>0</v>
      </c>
      <c r="R62" s="16">
        <f t="shared" si="0"/>
        <v>13.5</v>
      </c>
      <c r="S62" s="17">
        <v>100</v>
      </c>
      <c r="T62" s="17">
        <f t="shared" si="1"/>
        <v>13.5</v>
      </c>
      <c r="U62" s="39" t="s">
        <v>356</v>
      </c>
      <c r="V62" s="9"/>
    </row>
    <row r="63" spans="1:22" ht="26.4" x14ac:dyDescent="0.25">
      <c r="A63" s="10">
        <v>48</v>
      </c>
      <c r="B63" s="11" t="s">
        <v>147</v>
      </c>
      <c r="C63" s="13" t="s">
        <v>31</v>
      </c>
      <c r="D63" s="12" t="s">
        <v>32</v>
      </c>
      <c r="E63" s="12" t="s">
        <v>107</v>
      </c>
      <c r="F63" s="12" t="s">
        <v>107</v>
      </c>
      <c r="G63" s="14" t="s">
        <v>55</v>
      </c>
      <c r="H63" s="12">
        <v>1</v>
      </c>
      <c r="I63" s="12">
        <v>11</v>
      </c>
      <c r="J63" s="12">
        <v>0</v>
      </c>
      <c r="K63" s="12">
        <v>0</v>
      </c>
      <c r="L63" s="10">
        <v>1</v>
      </c>
      <c r="M63" s="10">
        <v>0</v>
      </c>
      <c r="N63" s="10">
        <v>0</v>
      </c>
      <c r="O63" s="10">
        <v>0</v>
      </c>
      <c r="P63" s="10">
        <v>0</v>
      </c>
      <c r="Q63" s="15">
        <v>0</v>
      </c>
      <c r="R63" s="16">
        <f t="shared" si="0"/>
        <v>13</v>
      </c>
      <c r="S63" s="17">
        <v>100</v>
      </c>
      <c r="T63" s="17">
        <f t="shared" si="1"/>
        <v>13</v>
      </c>
      <c r="U63" s="39" t="s">
        <v>356</v>
      </c>
      <c r="V63" s="9"/>
    </row>
    <row r="64" spans="1:22" ht="26.4" x14ac:dyDescent="0.25">
      <c r="A64" s="10">
        <v>49</v>
      </c>
      <c r="B64" s="11" t="s">
        <v>148</v>
      </c>
      <c r="C64" s="13" t="s">
        <v>31</v>
      </c>
      <c r="D64" s="12" t="s">
        <v>32</v>
      </c>
      <c r="E64" s="12" t="s">
        <v>134</v>
      </c>
      <c r="F64" s="12" t="s">
        <v>134</v>
      </c>
      <c r="G64" s="14" t="s">
        <v>104</v>
      </c>
      <c r="H64" s="12">
        <v>1</v>
      </c>
      <c r="I64" s="12">
        <v>4</v>
      </c>
      <c r="J64" s="12">
        <v>0</v>
      </c>
      <c r="K64" s="12">
        <v>4</v>
      </c>
      <c r="L64" s="10">
        <v>2</v>
      </c>
      <c r="M64" s="10">
        <v>1</v>
      </c>
      <c r="N64" s="10">
        <v>0</v>
      </c>
      <c r="O64" s="10">
        <v>0</v>
      </c>
      <c r="P64" s="10">
        <v>0</v>
      </c>
      <c r="Q64" s="15">
        <v>1</v>
      </c>
      <c r="R64" s="16">
        <f t="shared" si="0"/>
        <v>13</v>
      </c>
      <c r="S64" s="17">
        <v>100</v>
      </c>
      <c r="T64" s="17">
        <f t="shared" si="1"/>
        <v>13</v>
      </c>
      <c r="U64" s="39" t="s">
        <v>356</v>
      </c>
      <c r="V64" s="9"/>
    </row>
    <row r="65" spans="1:22" ht="26.4" x14ac:dyDescent="0.25">
      <c r="A65" s="10">
        <v>50</v>
      </c>
      <c r="B65" s="11" t="s">
        <v>149</v>
      </c>
      <c r="C65" s="13" t="s">
        <v>31</v>
      </c>
      <c r="D65" s="12" t="s">
        <v>32</v>
      </c>
      <c r="E65" s="12" t="s">
        <v>134</v>
      </c>
      <c r="F65" s="12" t="s">
        <v>134</v>
      </c>
      <c r="G65" s="14" t="s">
        <v>104</v>
      </c>
      <c r="H65" s="12">
        <v>2</v>
      </c>
      <c r="I65" s="12">
        <v>7</v>
      </c>
      <c r="J65" s="12">
        <v>0</v>
      </c>
      <c r="K65" s="12">
        <v>1</v>
      </c>
      <c r="L65" s="10">
        <v>1</v>
      </c>
      <c r="M65" s="10">
        <v>1</v>
      </c>
      <c r="N65" s="10">
        <v>1</v>
      </c>
      <c r="O65" s="10">
        <v>0</v>
      </c>
      <c r="P65" s="10">
        <v>0</v>
      </c>
      <c r="Q65" s="15">
        <v>0</v>
      </c>
      <c r="R65" s="16">
        <f t="shared" si="0"/>
        <v>13</v>
      </c>
      <c r="S65" s="17">
        <v>100</v>
      </c>
      <c r="T65" s="17">
        <f t="shared" si="1"/>
        <v>13</v>
      </c>
      <c r="U65" s="39" t="s">
        <v>356</v>
      </c>
      <c r="V65" s="9"/>
    </row>
    <row r="66" spans="1:22" ht="26.4" x14ac:dyDescent="0.25">
      <c r="A66" s="10">
        <v>51</v>
      </c>
      <c r="B66" s="11" t="s">
        <v>150</v>
      </c>
      <c r="C66" s="13" t="s">
        <v>31</v>
      </c>
      <c r="D66" s="12" t="s">
        <v>32</v>
      </c>
      <c r="E66" s="12" t="s">
        <v>94</v>
      </c>
      <c r="F66" s="12" t="s">
        <v>94</v>
      </c>
      <c r="G66" s="14" t="s">
        <v>95</v>
      </c>
      <c r="H66" s="12">
        <v>3</v>
      </c>
      <c r="I66" s="12">
        <v>8</v>
      </c>
      <c r="J66" s="12">
        <v>0</v>
      </c>
      <c r="K66" s="12">
        <v>0</v>
      </c>
      <c r="L66" s="10">
        <v>0</v>
      </c>
      <c r="M66" s="10">
        <v>2</v>
      </c>
      <c r="N66" s="10">
        <v>0</v>
      </c>
      <c r="O66" s="10">
        <v>0</v>
      </c>
      <c r="P66" s="10">
        <v>0</v>
      </c>
      <c r="Q66" s="15">
        <v>0</v>
      </c>
      <c r="R66" s="17">
        <f t="shared" si="0"/>
        <v>13</v>
      </c>
      <c r="S66" s="17">
        <v>100</v>
      </c>
      <c r="T66" s="17">
        <f t="shared" si="1"/>
        <v>13</v>
      </c>
      <c r="U66" s="39" t="s">
        <v>356</v>
      </c>
      <c r="V66" s="9"/>
    </row>
    <row r="67" spans="1:22" ht="26.4" x14ac:dyDescent="0.25">
      <c r="A67" s="10">
        <v>52</v>
      </c>
      <c r="B67" s="11" t="s">
        <v>151</v>
      </c>
      <c r="C67" s="13" t="s">
        <v>31</v>
      </c>
      <c r="D67" s="12" t="s">
        <v>32</v>
      </c>
      <c r="E67" s="12" t="s">
        <v>107</v>
      </c>
      <c r="F67" s="12" t="s">
        <v>107</v>
      </c>
      <c r="G67" s="14" t="s">
        <v>55</v>
      </c>
      <c r="H67" s="12">
        <v>1</v>
      </c>
      <c r="I67" s="12">
        <v>8</v>
      </c>
      <c r="J67" s="12">
        <v>0</v>
      </c>
      <c r="K67" s="12">
        <v>3.5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5">
        <v>0</v>
      </c>
      <c r="R67" s="16">
        <f t="shared" si="0"/>
        <v>12.5</v>
      </c>
      <c r="S67" s="17">
        <v>100</v>
      </c>
      <c r="T67" s="17">
        <f t="shared" si="1"/>
        <v>12.5</v>
      </c>
      <c r="U67" s="39" t="s">
        <v>356</v>
      </c>
      <c r="V67" s="9"/>
    </row>
    <row r="68" spans="1:22" ht="26.4" x14ac:dyDescent="0.25">
      <c r="A68" s="10">
        <v>53</v>
      </c>
      <c r="B68" s="11" t="s">
        <v>152</v>
      </c>
      <c r="C68" s="13" t="s">
        <v>31</v>
      </c>
      <c r="D68" s="12" t="s">
        <v>32</v>
      </c>
      <c r="E68" s="12" t="s">
        <v>94</v>
      </c>
      <c r="F68" s="12" t="s">
        <v>94</v>
      </c>
      <c r="G68" s="14" t="s">
        <v>95</v>
      </c>
      <c r="H68" s="12">
        <v>2</v>
      </c>
      <c r="I68" s="12">
        <v>8</v>
      </c>
      <c r="J68" s="12">
        <v>0</v>
      </c>
      <c r="K68" s="12">
        <v>0</v>
      </c>
      <c r="L68" s="10">
        <v>0</v>
      </c>
      <c r="M68" s="10">
        <v>2</v>
      </c>
      <c r="N68" s="10">
        <v>0</v>
      </c>
      <c r="O68" s="10">
        <v>0</v>
      </c>
      <c r="P68" s="10">
        <v>0</v>
      </c>
      <c r="Q68" s="15">
        <v>0</v>
      </c>
      <c r="R68" s="16">
        <f t="shared" si="0"/>
        <v>12</v>
      </c>
      <c r="S68" s="17">
        <v>100</v>
      </c>
      <c r="T68" s="17">
        <f t="shared" si="1"/>
        <v>12</v>
      </c>
      <c r="U68" s="39" t="s">
        <v>356</v>
      </c>
      <c r="V68" s="9"/>
    </row>
    <row r="69" spans="1:22" ht="26.4" x14ac:dyDescent="0.25">
      <c r="A69" s="10">
        <v>54</v>
      </c>
      <c r="B69" s="11" t="s">
        <v>153</v>
      </c>
      <c r="C69" s="13" t="s">
        <v>31</v>
      </c>
      <c r="D69" s="12" t="s">
        <v>32</v>
      </c>
      <c r="E69" s="12" t="s">
        <v>107</v>
      </c>
      <c r="F69" s="12" t="s">
        <v>107</v>
      </c>
      <c r="G69" s="14" t="s">
        <v>55</v>
      </c>
      <c r="H69" s="12">
        <v>0</v>
      </c>
      <c r="I69" s="12">
        <v>11</v>
      </c>
      <c r="J69" s="12">
        <v>0</v>
      </c>
      <c r="K69" s="12">
        <v>0</v>
      </c>
      <c r="L69" s="10">
        <v>1</v>
      </c>
      <c r="M69" s="10">
        <v>0</v>
      </c>
      <c r="N69" s="10">
        <v>0</v>
      </c>
      <c r="O69" s="10">
        <v>0</v>
      </c>
      <c r="P69" s="10">
        <v>0</v>
      </c>
      <c r="Q69" s="15">
        <v>0</v>
      </c>
      <c r="R69" s="16">
        <f t="shared" si="0"/>
        <v>12</v>
      </c>
      <c r="S69" s="17">
        <v>100</v>
      </c>
      <c r="T69" s="17">
        <f t="shared" si="1"/>
        <v>12</v>
      </c>
      <c r="U69" s="39" t="s">
        <v>356</v>
      </c>
      <c r="V69" s="9"/>
    </row>
    <row r="70" spans="1:22" ht="26.4" x14ac:dyDescent="0.25">
      <c r="A70" s="10">
        <v>55</v>
      </c>
      <c r="B70" s="11" t="s">
        <v>154</v>
      </c>
      <c r="C70" s="13" t="s">
        <v>31</v>
      </c>
      <c r="D70" s="12" t="s">
        <v>32</v>
      </c>
      <c r="E70" s="12" t="s">
        <v>107</v>
      </c>
      <c r="F70" s="12" t="s">
        <v>107</v>
      </c>
      <c r="G70" s="14" t="s">
        <v>55</v>
      </c>
      <c r="H70" s="12">
        <v>1</v>
      </c>
      <c r="I70" s="12">
        <v>10</v>
      </c>
      <c r="J70" s="12">
        <v>0</v>
      </c>
      <c r="K70" s="12">
        <v>0</v>
      </c>
      <c r="L70" s="10">
        <v>1</v>
      </c>
      <c r="M70" s="10">
        <v>0</v>
      </c>
      <c r="N70" s="10">
        <v>0</v>
      </c>
      <c r="O70" s="10">
        <v>0</v>
      </c>
      <c r="P70" s="10">
        <v>0</v>
      </c>
      <c r="Q70" s="15">
        <v>0</v>
      </c>
      <c r="R70" s="16">
        <f t="shared" si="0"/>
        <v>12</v>
      </c>
      <c r="S70" s="17">
        <v>100</v>
      </c>
      <c r="T70" s="17">
        <f t="shared" si="1"/>
        <v>12</v>
      </c>
      <c r="U70" s="39" t="s">
        <v>356</v>
      </c>
      <c r="V70" s="9"/>
    </row>
    <row r="71" spans="1:22" ht="26.4" x14ac:dyDescent="0.25">
      <c r="A71" s="10">
        <v>56</v>
      </c>
      <c r="B71" s="11" t="s">
        <v>155</v>
      </c>
      <c r="C71" s="13" t="s">
        <v>31</v>
      </c>
      <c r="D71" s="12" t="s">
        <v>32</v>
      </c>
      <c r="E71" s="12" t="s">
        <v>107</v>
      </c>
      <c r="F71" s="12" t="s">
        <v>107</v>
      </c>
      <c r="G71" s="14" t="s">
        <v>55</v>
      </c>
      <c r="H71" s="12">
        <v>0</v>
      </c>
      <c r="I71" s="12">
        <v>12</v>
      </c>
      <c r="J71" s="12">
        <v>0</v>
      </c>
      <c r="K71" s="12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5">
        <v>0</v>
      </c>
      <c r="R71" s="16">
        <f t="shared" si="0"/>
        <v>12</v>
      </c>
      <c r="S71" s="17">
        <v>100</v>
      </c>
      <c r="T71" s="17">
        <f t="shared" si="1"/>
        <v>12</v>
      </c>
      <c r="U71" s="39" t="s">
        <v>356</v>
      </c>
      <c r="V71" s="9"/>
    </row>
    <row r="72" spans="1:22" ht="26.4" x14ac:dyDescent="0.25">
      <c r="A72" s="10">
        <v>57</v>
      </c>
      <c r="B72" s="11" t="s">
        <v>156</v>
      </c>
      <c r="C72" s="13" t="s">
        <v>31</v>
      </c>
      <c r="D72" s="12" t="s">
        <v>32</v>
      </c>
      <c r="E72" s="12" t="s">
        <v>107</v>
      </c>
      <c r="F72" s="12" t="s">
        <v>107</v>
      </c>
      <c r="G72" s="14" t="s">
        <v>55</v>
      </c>
      <c r="H72" s="12">
        <v>0</v>
      </c>
      <c r="I72" s="12">
        <v>12</v>
      </c>
      <c r="J72" s="12">
        <v>0</v>
      </c>
      <c r="K72" s="12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5">
        <v>0</v>
      </c>
      <c r="R72" s="16">
        <f t="shared" si="0"/>
        <v>12</v>
      </c>
      <c r="S72" s="17">
        <v>100</v>
      </c>
      <c r="T72" s="17">
        <f t="shared" si="1"/>
        <v>12</v>
      </c>
      <c r="U72" s="39" t="s">
        <v>356</v>
      </c>
      <c r="V72" s="9"/>
    </row>
    <row r="73" spans="1:22" ht="26.4" x14ac:dyDescent="0.25">
      <c r="A73" s="10">
        <v>58</v>
      </c>
      <c r="B73" s="11" t="s">
        <v>157</v>
      </c>
      <c r="C73" s="13" t="s">
        <v>31</v>
      </c>
      <c r="D73" s="12" t="s">
        <v>32</v>
      </c>
      <c r="E73" s="12" t="s">
        <v>101</v>
      </c>
      <c r="F73" s="12" t="s">
        <v>101</v>
      </c>
      <c r="G73" s="14" t="s">
        <v>55</v>
      </c>
      <c r="H73" s="12">
        <v>0</v>
      </c>
      <c r="I73" s="12">
        <v>8</v>
      </c>
      <c r="J73" s="12">
        <v>0</v>
      </c>
      <c r="K73" s="12">
        <v>0</v>
      </c>
      <c r="L73" s="10">
        <v>0</v>
      </c>
      <c r="M73" s="10">
        <v>0</v>
      </c>
      <c r="N73" s="10">
        <v>0</v>
      </c>
      <c r="O73" s="10">
        <v>0</v>
      </c>
      <c r="P73" s="10">
        <v>1</v>
      </c>
      <c r="Q73" s="15">
        <v>3</v>
      </c>
      <c r="R73" s="16">
        <f t="shared" si="0"/>
        <v>12</v>
      </c>
      <c r="S73" s="17">
        <v>100</v>
      </c>
      <c r="T73" s="17">
        <f t="shared" si="1"/>
        <v>12</v>
      </c>
      <c r="U73" s="39" t="s">
        <v>356</v>
      </c>
      <c r="V73" s="9"/>
    </row>
    <row r="74" spans="1:22" ht="26.4" x14ac:dyDescent="0.25">
      <c r="A74" s="10">
        <v>59</v>
      </c>
      <c r="B74" s="11" t="s">
        <v>158</v>
      </c>
      <c r="C74" s="13" t="s">
        <v>31</v>
      </c>
      <c r="D74" s="12" t="s">
        <v>32</v>
      </c>
      <c r="E74" s="12" t="s">
        <v>101</v>
      </c>
      <c r="F74" s="12" t="s">
        <v>101</v>
      </c>
      <c r="G74" s="14" t="s">
        <v>55</v>
      </c>
      <c r="H74" s="12">
        <v>2</v>
      </c>
      <c r="I74" s="12">
        <v>9</v>
      </c>
      <c r="J74" s="12">
        <v>0</v>
      </c>
      <c r="K74" s="12">
        <v>1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5">
        <v>0</v>
      </c>
      <c r="R74" s="16">
        <f t="shared" si="0"/>
        <v>12</v>
      </c>
      <c r="S74" s="17">
        <v>100</v>
      </c>
      <c r="T74" s="17">
        <f t="shared" si="1"/>
        <v>12</v>
      </c>
      <c r="U74" s="39" t="s">
        <v>356</v>
      </c>
      <c r="V74" s="9"/>
    </row>
    <row r="75" spans="1:22" ht="26.4" x14ac:dyDescent="0.25">
      <c r="A75" s="10">
        <v>60</v>
      </c>
      <c r="B75" s="11" t="s">
        <v>159</v>
      </c>
      <c r="C75" s="13" t="s">
        <v>31</v>
      </c>
      <c r="D75" s="12" t="s">
        <v>32</v>
      </c>
      <c r="E75" s="12" t="s">
        <v>101</v>
      </c>
      <c r="F75" s="12" t="s">
        <v>101</v>
      </c>
      <c r="G75" s="14" t="s">
        <v>55</v>
      </c>
      <c r="H75" s="12">
        <v>2</v>
      </c>
      <c r="I75" s="12">
        <v>8</v>
      </c>
      <c r="J75" s="12">
        <v>0</v>
      </c>
      <c r="K75" s="12">
        <v>0</v>
      </c>
      <c r="L75" s="10">
        <v>1</v>
      </c>
      <c r="M75" s="10">
        <v>0</v>
      </c>
      <c r="N75" s="10">
        <v>0</v>
      </c>
      <c r="O75" s="10">
        <v>0</v>
      </c>
      <c r="P75" s="10">
        <v>1</v>
      </c>
      <c r="Q75" s="15">
        <v>0</v>
      </c>
      <c r="R75" s="16">
        <f t="shared" si="0"/>
        <v>12</v>
      </c>
      <c r="S75" s="17">
        <v>100</v>
      </c>
      <c r="T75" s="17">
        <f t="shared" si="1"/>
        <v>12</v>
      </c>
      <c r="U75" s="39" t="s">
        <v>356</v>
      </c>
      <c r="V75" s="9"/>
    </row>
    <row r="76" spans="1:22" ht="26.4" x14ac:dyDescent="0.25">
      <c r="A76" s="10">
        <v>61</v>
      </c>
      <c r="B76" s="11" t="s">
        <v>160</v>
      </c>
      <c r="C76" s="13" t="s">
        <v>31</v>
      </c>
      <c r="D76" s="12" t="s">
        <v>32</v>
      </c>
      <c r="E76" s="12" t="s">
        <v>107</v>
      </c>
      <c r="F76" s="12" t="s">
        <v>107</v>
      </c>
      <c r="G76" s="14" t="s">
        <v>55</v>
      </c>
      <c r="H76" s="12">
        <v>0</v>
      </c>
      <c r="I76" s="12">
        <v>11</v>
      </c>
      <c r="J76" s="12">
        <v>0</v>
      </c>
      <c r="K76" s="12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5">
        <v>0</v>
      </c>
      <c r="R76" s="16">
        <f t="shared" si="0"/>
        <v>11</v>
      </c>
      <c r="S76" s="17">
        <v>100</v>
      </c>
      <c r="T76" s="17">
        <f t="shared" si="1"/>
        <v>11</v>
      </c>
      <c r="U76" s="39" t="s">
        <v>356</v>
      </c>
      <c r="V76" s="9"/>
    </row>
    <row r="77" spans="1:22" ht="26.4" x14ac:dyDescent="0.25">
      <c r="A77" s="10">
        <v>62</v>
      </c>
      <c r="B77" s="11" t="s">
        <v>161</v>
      </c>
      <c r="C77" s="13" t="s">
        <v>31</v>
      </c>
      <c r="D77" s="12" t="s">
        <v>32</v>
      </c>
      <c r="E77" s="12" t="s">
        <v>107</v>
      </c>
      <c r="F77" s="12" t="s">
        <v>107</v>
      </c>
      <c r="G77" s="14" t="s">
        <v>55</v>
      </c>
      <c r="H77" s="12">
        <v>1</v>
      </c>
      <c r="I77" s="12">
        <v>9</v>
      </c>
      <c r="J77" s="12">
        <v>0</v>
      </c>
      <c r="K77" s="12">
        <v>0</v>
      </c>
      <c r="L77" s="10">
        <v>1</v>
      </c>
      <c r="M77" s="10">
        <v>0</v>
      </c>
      <c r="N77" s="10">
        <v>0</v>
      </c>
      <c r="O77" s="10">
        <v>0</v>
      </c>
      <c r="P77" s="10">
        <v>0</v>
      </c>
      <c r="Q77" s="15">
        <v>0</v>
      </c>
      <c r="R77" s="16">
        <f t="shared" si="0"/>
        <v>11</v>
      </c>
      <c r="S77" s="17">
        <v>100</v>
      </c>
      <c r="T77" s="17">
        <f t="shared" si="1"/>
        <v>11</v>
      </c>
      <c r="U77" s="39" t="s">
        <v>356</v>
      </c>
      <c r="V77" s="9"/>
    </row>
    <row r="78" spans="1:22" ht="26.4" x14ac:dyDescent="0.25">
      <c r="A78" s="10">
        <v>63</v>
      </c>
      <c r="B78" s="11" t="s">
        <v>162</v>
      </c>
      <c r="C78" s="13" t="s">
        <v>31</v>
      </c>
      <c r="D78" s="12" t="s">
        <v>32</v>
      </c>
      <c r="E78" s="12" t="s">
        <v>107</v>
      </c>
      <c r="F78" s="12" t="s">
        <v>107</v>
      </c>
      <c r="G78" s="14" t="s">
        <v>55</v>
      </c>
      <c r="H78" s="12">
        <v>0</v>
      </c>
      <c r="I78" s="12">
        <v>8</v>
      </c>
      <c r="J78" s="12">
        <v>0</v>
      </c>
      <c r="K78" s="12">
        <v>0</v>
      </c>
      <c r="L78" s="10">
        <v>1</v>
      </c>
      <c r="M78" s="10">
        <v>0</v>
      </c>
      <c r="N78" s="10">
        <v>0</v>
      </c>
      <c r="O78" s="10">
        <v>2</v>
      </c>
      <c r="P78" s="10">
        <v>0</v>
      </c>
      <c r="Q78" s="15">
        <v>0</v>
      </c>
      <c r="R78" s="16">
        <f t="shared" si="0"/>
        <v>11</v>
      </c>
      <c r="S78" s="17">
        <v>100</v>
      </c>
      <c r="T78" s="17">
        <f t="shared" si="1"/>
        <v>11</v>
      </c>
      <c r="U78" s="39" t="s">
        <v>356</v>
      </c>
      <c r="V78" s="9"/>
    </row>
    <row r="79" spans="1:22" ht="26.4" x14ac:dyDescent="0.25">
      <c r="A79" s="10">
        <v>64</v>
      </c>
      <c r="B79" s="11" t="s">
        <v>163</v>
      </c>
      <c r="C79" s="13" t="s">
        <v>31</v>
      </c>
      <c r="D79" s="12" t="s">
        <v>32</v>
      </c>
      <c r="E79" s="12" t="s">
        <v>101</v>
      </c>
      <c r="F79" s="12" t="s">
        <v>101</v>
      </c>
      <c r="G79" s="14" t="s">
        <v>55</v>
      </c>
      <c r="H79" s="12">
        <v>0</v>
      </c>
      <c r="I79" s="12">
        <v>9</v>
      </c>
      <c r="J79" s="12">
        <v>0</v>
      </c>
      <c r="K79" s="12">
        <v>0</v>
      </c>
      <c r="L79" s="10">
        <v>2</v>
      </c>
      <c r="M79" s="10">
        <v>0</v>
      </c>
      <c r="N79" s="10">
        <v>0</v>
      </c>
      <c r="O79" s="10">
        <v>0</v>
      </c>
      <c r="P79" s="10">
        <v>0</v>
      </c>
      <c r="Q79" s="15">
        <v>0</v>
      </c>
      <c r="R79" s="16">
        <f t="shared" si="0"/>
        <v>11</v>
      </c>
      <c r="S79" s="17">
        <v>100</v>
      </c>
      <c r="T79" s="17">
        <f t="shared" si="1"/>
        <v>11</v>
      </c>
      <c r="U79" s="39" t="s">
        <v>356</v>
      </c>
      <c r="V79" s="9"/>
    </row>
    <row r="80" spans="1:22" ht="26.4" x14ac:dyDescent="0.25">
      <c r="A80" s="10">
        <v>65</v>
      </c>
      <c r="B80" s="11" t="s">
        <v>164</v>
      </c>
      <c r="C80" s="13" t="s">
        <v>31</v>
      </c>
      <c r="D80" s="12" t="s">
        <v>32</v>
      </c>
      <c r="E80" s="12" t="s">
        <v>101</v>
      </c>
      <c r="F80" s="12" t="s">
        <v>101</v>
      </c>
      <c r="G80" s="14" t="s">
        <v>55</v>
      </c>
      <c r="H80" s="12">
        <v>0</v>
      </c>
      <c r="I80" s="12">
        <v>9</v>
      </c>
      <c r="J80" s="12">
        <v>0</v>
      </c>
      <c r="K80" s="12">
        <v>1</v>
      </c>
      <c r="L80" s="10">
        <v>1</v>
      </c>
      <c r="M80" s="10">
        <v>0</v>
      </c>
      <c r="N80" s="10">
        <v>0</v>
      </c>
      <c r="O80" s="10">
        <v>0</v>
      </c>
      <c r="P80" s="10">
        <v>0</v>
      </c>
      <c r="Q80" s="15">
        <v>0</v>
      </c>
      <c r="R80" s="16">
        <f t="shared" ref="R80:R99" si="2">SUM(H80:Q80)</f>
        <v>11</v>
      </c>
      <c r="S80" s="17">
        <v>100</v>
      </c>
      <c r="T80" s="17">
        <f t="shared" ref="T80:T99" si="3">R80*100/S80</f>
        <v>11</v>
      </c>
      <c r="U80" s="39" t="s">
        <v>356</v>
      </c>
      <c r="V80" s="9"/>
    </row>
    <row r="81" spans="1:22" ht="26.4" x14ac:dyDescent="0.25">
      <c r="A81" s="10">
        <v>66</v>
      </c>
      <c r="B81" s="11" t="s">
        <v>165</v>
      </c>
      <c r="C81" s="13" t="s">
        <v>31</v>
      </c>
      <c r="D81" s="12" t="s">
        <v>32</v>
      </c>
      <c r="E81" s="12" t="s">
        <v>101</v>
      </c>
      <c r="F81" s="12" t="s">
        <v>101</v>
      </c>
      <c r="G81" s="14" t="s">
        <v>55</v>
      </c>
      <c r="H81" s="12">
        <v>2</v>
      </c>
      <c r="I81" s="12">
        <v>9</v>
      </c>
      <c r="J81" s="12">
        <v>0</v>
      </c>
      <c r="K81" s="12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5">
        <v>0</v>
      </c>
      <c r="R81" s="16">
        <f t="shared" si="2"/>
        <v>11</v>
      </c>
      <c r="S81" s="17">
        <v>100</v>
      </c>
      <c r="T81" s="17">
        <f t="shared" si="3"/>
        <v>11</v>
      </c>
      <c r="U81" s="39" t="s">
        <v>356</v>
      </c>
      <c r="V81" s="9"/>
    </row>
    <row r="82" spans="1:22" ht="26.4" x14ac:dyDescent="0.25">
      <c r="A82" s="10">
        <v>67</v>
      </c>
      <c r="B82" s="11" t="s">
        <v>166</v>
      </c>
      <c r="C82" s="13" t="s">
        <v>31</v>
      </c>
      <c r="D82" s="12" t="s">
        <v>32</v>
      </c>
      <c r="E82" s="12" t="s">
        <v>101</v>
      </c>
      <c r="F82" s="12" t="s">
        <v>101</v>
      </c>
      <c r="G82" s="14" t="s">
        <v>55</v>
      </c>
      <c r="H82" s="12">
        <v>2</v>
      </c>
      <c r="I82" s="12">
        <v>7</v>
      </c>
      <c r="J82" s="12">
        <v>0</v>
      </c>
      <c r="K82" s="12">
        <v>2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5">
        <v>0</v>
      </c>
      <c r="R82" s="16">
        <f t="shared" si="2"/>
        <v>11</v>
      </c>
      <c r="S82" s="17">
        <v>100</v>
      </c>
      <c r="T82" s="17">
        <f t="shared" si="3"/>
        <v>11</v>
      </c>
      <c r="U82" s="39" t="s">
        <v>356</v>
      </c>
      <c r="V82" s="9"/>
    </row>
    <row r="83" spans="1:22" ht="26.4" x14ac:dyDescent="0.25">
      <c r="A83" s="10">
        <v>68</v>
      </c>
      <c r="B83" s="11" t="s">
        <v>167</v>
      </c>
      <c r="C83" s="13" t="s">
        <v>31</v>
      </c>
      <c r="D83" s="12" t="s">
        <v>32</v>
      </c>
      <c r="E83" s="12" t="s">
        <v>101</v>
      </c>
      <c r="F83" s="12" t="s">
        <v>101</v>
      </c>
      <c r="G83" s="14" t="s">
        <v>55</v>
      </c>
      <c r="H83" s="12">
        <v>2</v>
      </c>
      <c r="I83" s="12">
        <v>9</v>
      </c>
      <c r="J83" s="12">
        <v>0</v>
      </c>
      <c r="K83" s="12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5">
        <v>0</v>
      </c>
      <c r="R83" s="16">
        <f t="shared" si="2"/>
        <v>11</v>
      </c>
      <c r="S83" s="17">
        <v>100</v>
      </c>
      <c r="T83" s="17">
        <f t="shared" si="3"/>
        <v>11</v>
      </c>
      <c r="U83" s="39" t="s">
        <v>356</v>
      </c>
      <c r="V83" s="9"/>
    </row>
    <row r="84" spans="1:22" ht="26.4" x14ac:dyDescent="0.25">
      <c r="A84" s="10">
        <v>69</v>
      </c>
      <c r="B84" s="11" t="s">
        <v>168</v>
      </c>
      <c r="C84" s="13" t="s">
        <v>31</v>
      </c>
      <c r="D84" s="12" t="s">
        <v>32</v>
      </c>
      <c r="E84" s="12" t="s">
        <v>134</v>
      </c>
      <c r="F84" s="12" t="s">
        <v>134</v>
      </c>
      <c r="G84" s="14" t="s">
        <v>104</v>
      </c>
      <c r="H84" s="12">
        <v>3</v>
      </c>
      <c r="I84" s="12">
        <v>2</v>
      </c>
      <c r="J84" s="12">
        <v>1</v>
      </c>
      <c r="K84" s="12">
        <v>2</v>
      </c>
      <c r="L84" s="10">
        <v>2</v>
      </c>
      <c r="M84" s="10">
        <v>1</v>
      </c>
      <c r="N84" s="10">
        <v>0</v>
      </c>
      <c r="O84" s="10">
        <v>0</v>
      </c>
      <c r="P84" s="10">
        <v>0</v>
      </c>
      <c r="Q84" s="15">
        <v>0</v>
      </c>
      <c r="R84" s="16">
        <f t="shared" si="2"/>
        <v>11</v>
      </c>
      <c r="S84" s="17">
        <v>100</v>
      </c>
      <c r="T84" s="17">
        <f t="shared" si="3"/>
        <v>11</v>
      </c>
      <c r="U84" s="39" t="s">
        <v>356</v>
      </c>
      <c r="V84" s="9"/>
    </row>
    <row r="85" spans="1:22" ht="26.4" x14ac:dyDescent="0.25">
      <c r="A85" s="10">
        <v>70</v>
      </c>
      <c r="B85" s="11" t="s">
        <v>169</v>
      </c>
      <c r="C85" s="13" t="s">
        <v>31</v>
      </c>
      <c r="D85" s="12" t="s">
        <v>32</v>
      </c>
      <c r="E85" s="12" t="s">
        <v>134</v>
      </c>
      <c r="F85" s="12" t="s">
        <v>134</v>
      </c>
      <c r="G85" s="14" t="s">
        <v>104</v>
      </c>
      <c r="H85" s="12">
        <v>1</v>
      </c>
      <c r="I85" s="12">
        <v>8</v>
      </c>
      <c r="J85" s="12">
        <v>0</v>
      </c>
      <c r="K85" s="12">
        <v>0</v>
      </c>
      <c r="L85" s="10">
        <v>0</v>
      </c>
      <c r="M85" s="10">
        <v>2</v>
      </c>
      <c r="N85" s="10">
        <v>0</v>
      </c>
      <c r="O85" s="10">
        <v>0</v>
      </c>
      <c r="P85" s="10">
        <v>0</v>
      </c>
      <c r="Q85" s="15">
        <v>0</v>
      </c>
      <c r="R85" s="16">
        <f t="shared" si="2"/>
        <v>11</v>
      </c>
      <c r="S85" s="17">
        <v>100</v>
      </c>
      <c r="T85" s="17">
        <f t="shared" si="3"/>
        <v>11</v>
      </c>
      <c r="U85" s="39" t="s">
        <v>356</v>
      </c>
      <c r="V85" s="9"/>
    </row>
    <row r="86" spans="1:22" ht="26.4" x14ac:dyDescent="0.25">
      <c r="A86" s="10">
        <v>71</v>
      </c>
      <c r="B86" s="11" t="s">
        <v>170</v>
      </c>
      <c r="C86" s="13" t="s">
        <v>31</v>
      </c>
      <c r="D86" s="12" t="s">
        <v>32</v>
      </c>
      <c r="E86" s="12" t="s">
        <v>107</v>
      </c>
      <c r="F86" s="12" t="s">
        <v>107</v>
      </c>
      <c r="G86" s="14" t="s">
        <v>55</v>
      </c>
      <c r="H86" s="12">
        <v>0</v>
      </c>
      <c r="I86" s="12">
        <v>5</v>
      </c>
      <c r="J86" s="12">
        <v>0</v>
      </c>
      <c r="K86" s="12">
        <v>4.5</v>
      </c>
      <c r="L86" s="10">
        <v>1</v>
      </c>
      <c r="M86" s="10">
        <v>0</v>
      </c>
      <c r="N86" s="10">
        <v>0</v>
      </c>
      <c r="O86" s="10">
        <v>0</v>
      </c>
      <c r="P86" s="10">
        <v>0</v>
      </c>
      <c r="Q86" s="15">
        <v>0</v>
      </c>
      <c r="R86" s="16">
        <f t="shared" si="2"/>
        <v>10.5</v>
      </c>
      <c r="S86" s="17">
        <v>100</v>
      </c>
      <c r="T86" s="17">
        <f t="shared" si="3"/>
        <v>10.5</v>
      </c>
      <c r="U86" s="39" t="s">
        <v>356</v>
      </c>
      <c r="V86" s="9"/>
    </row>
    <row r="87" spans="1:22" ht="26.4" x14ac:dyDescent="0.25">
      <c r="A87" s="10">
        <v>72</v>
      </c>
      <c r="B87" s="11" t="s">
        <v>171</v>
      </c>
      <c r="C87" s="13" t="s">
        <v>31</v>
      </c>
      <c r="D87" s="12" t="s">
        <v>32</v>
      </c>
      <c r="E87" s="12" t="s">
        <v>107</v>
      </c>
      <c r="F87" s="12" t="s">
        <v>107</v>
      </c>
      <c r="G87" s="14" t="s">
        <v>55</v>
      </c>
      <c r="H87" s="12">
        <v>0</v>
      </c>
      <c r="I87" s="12">
        <v>9</v>
      </c>
      <c r="J87" s="12">
        <v>0</v>
      </c>
      <c r="K87" s="12">
        <v>0</v>
      </c>
      <c r="L87" s="10">
        <v>1</v>
      </c>
      <c r="M87" s="10">
        <v>0</v>
      </c>
      <c r="N87" s="10">
        <v>0</v>
      </c>
      <c r="O87" s="10">
        <v>0</v>
      </c>
      <c r="P87" s="10">
        <v>0</v>
      </c>
      <c r="Q87" s="15">
        <v>0</v>
      </c>
      <c r="R87" s="16">
        <f t="shared" si="2"/>
        <v>10</v>
      </c>
      <c r="S87" s="17">
        <v>100</v>
      </c>
      <c r="T87" s="17">
        <f t="shared" si="3"/>
        <v>10</v>
      </c>
      <c r="U87" s="39" t="s">
        <v>356</v>
      </c>
      <c r="V87" s="9"/>
    </row>
    <row r="88" spans="1:22" ht="26.4" x14ac:dyDescent="0.25">
      <c r="A88" s="10">
        <v>73</v>
      </c>
      <c r="B88" s="11" t="s">
        <v>172</v>
      </c>
      <c r="C88" s="13" t="s">
        <v>31</v>
      </c>
      <c r="D88" s="12" t="s">
        <v>32</v>
      </c>
      <c r="E88" s="12" t="s">
        <v>107</v>
      </c>
      <c r="F88" s="12" t="s">
        <v>107</v>
      </c>
      <c r="G88" s="14" t="s">
        <v>55</v>
      </c>
      <c r="H88" s="12">
        <v>0</v>
      </c>
      <c r="I88" s="12">
        <v>8</v>
      </c>
      <c r="J88" s="12">
        <v>0</v>
      </c>
      <c r="K88" s="12">
        <v>0</v>
      </c>
      <c r="L88" s="10">
        <v>1</v>
      </c>
      <c r="M88" s="10">
        <v>0</v>
      </c>
      <c r="N88" s="10">
        <v>0</v>
      </c>
      <c r="O88" s="10">
        <v>0</v>
      </c>
      <c r="P88" s="10">
        <v>1</v>
      </c>
      <c r="Q88" s="15">
        <v>0</v>
      </c>
      <c r="R88" s="16">
        <f t="shared" si="2"/>
        <v>10</v>
      </c>
      <c r="S88" s="17">
        <v>100</v>
      </c>
      <c r="T88" s="17">
        <f t="shared" si="3"/>
        <v>10</v>
      </c>
      <c r="U88" s="39" t="s">
        <v>356</v>
      </c>
      <c r="V88" s="9"/>
    </row>
    <row r="89" spans="1:22" ht="26.4" x14ac:dyDescent="0.25">
      <c r="A89" s="10">
        <v>74</v>
      </c>
      <c r="B89" s="11" t="s">
        <v>173</v>
      </c>
      <c r="C89" s="13" t="s">
        <v>31</v>
      </c>
      <c r="D89" s="12" t="s">
        <v>32</v>
      </c>
      <c r="E89" s="12" t="s">
        <v>107</v>
      </c>
      <c r="F89" s="12" t="s">
        <v>107</v>
      </c>
      <c r="G89" s="14" t="s">
        <v>55</v>
      </c>
      <c r="H89" s="12">
        <v>0</v>
      </c>
      <c r="I89" s="12">
        <v>6</v>
      </c>
      <c r="J89" s="12">
        <v>0</v>
      </c>
      <c r="K89" s="12">
        <v>3</v>
      </c>
      <c r="L89" s="10">
        <v>1</v>
      </c>
      <c r="M89" s="10">
        <v>0</v>
      </c>
      <c r="N89" s="10">
        <v>0</v>
      </c>
      <c r="O89" s="10">
        <v>0</v>
      </c>
      <c r="P89" s="10">
        <v>0</v>
      </c>
      <c r="Q89" s="15">
        <v>0</v>
      </c>
      <c r="R89" s="16">
        <f t="shared" si="2"/>
        <v>10</v>
      </c>
      <c r="S89" s="17">
        <v>100</v>
      </c>
      <c r="T89" s="17">
        <f t="shared" si="3"/>
        <v>10</v>
      </c>
      <c r="U89" s="39" t="s">
        <v>356</v>
      </c>
      <c r="V89" s="9"/>
    </row>
    <row r="90" spans="1:22" ht="26.4" x14ac:dyDescent="0.25">
      <c r="A90" s="10">
        <v>75</v>
      </c>
      <c r="B90" s="11" t="s">
        <v>174</v>
      </c>
      <c r="C90" s="13" t="s">
        <v>31</v>
      </c>
      <c r="D90" s="12" t="s">
        <v>32</v>
      </c>
      <c r="E90" s="12" t="s">
        <v>107</v>
      </c>
      <c r="F90" s="12" t="s">
        <v>107</v>
      </c>
      <c r="G90" s="14" t="s">
        <v>55</v>
      </c>
      <c r="H90" s="12">
        <v>0</v>
      </c>
      <c r="I90" s="12">
        <v>9</v>
      </c>
      <c r="J90" s="12">
        <v>0</v>
      </c>
      <c r="K90" s="12">
        <v>0</v>
      </c>
      <c r="L90" s="10">
        <v>1</v>
      </c>
      <c r="M90" s="10">
        <v>0</v>
      </c>
      <c r="N90" s="10">
        <v>0</v>
      </c>
      <c r="O90" s="10">
        <v>0</v>
      </c>
      <c r="P90" s="10">
        <v>0</v>
      </c>
      <c r="Q90" s="15">
        <v>0</v>
      </c>
      <c r="R90" s="16">
        <f t="shared" si="2"/>
        <v>10</v>
      </c>
      <c r="S90" s="17">
        <v>100</v>
      </c>
      <c r="T90" s="17">
        <f t="shared" si="3"/>
        <v>10</v>
      </c>
      <c r="U90" s="39" t="s">
        <v>356</v>
      </c>
      <c r="V90" s="9"/>
    </row>
    <row r="91" spans="1:22" ht="26.4" x14ac:dyDescent="0.25">
      <c r="A91" s="10">
        <v>76</v>
      </c>
      <c r="B91" s="11" t="s">
        <v>175</v>
      </c>
      <c r="C91" s="13" t="s">
        <v>31</v>
      </c>
      <c r="D91" s="12" t="s">
        <v>32</v>
      </c>
      <c r="E91" s="12" t="s">
        <v>101</v>
      </c>
      <c r="F91" s="12" t="s">
        <v>101</v>
      </c>
      <c r="G91" s="14" t="s">
        <v>55</v>
      </c>
      <c r="H91" s="12">
        <v>2</v>
      </c>
      <c r="I91" s="12">
        <v>7</v>
      </c>
      <c r="J91" s="12">
        <v>0</v>
      </c>
      <c r="K91" s="12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5">
        <v>0</v>
      </c>
      <c r="R91" s="16">
        <f t="shared" si="2"/>
        <v>9</v>
      </c>
      <c r="S91" s="17">
        <v>100</v>
      </c>
      <c r="T91" s="17">
        <f t="shared" si="3"/>
        <v>9</v>
      </c>
      <c r="U91" s="39" t="s">
        <v>356</v>
      </c>
      <c r="V91" s="9"/>
    </row>
    <row r="92" spans="1:22" ht="26.4" x14ac:dyDescent="0.25">
      <c r="A92" s="10">
        <v>77</v>
      </c>
      <c r="B92" s="11" t="s">
        <v>176</v>
      </c>
      <c r="C92" s="13" t="s">
        <v>31</v>
      </c>
      <c r="D92" s="12" t="s">
        <v>32</v>
      </c>
      <c r="E92" s="12" t="s">
        <v>101</v>
      </c>
      <c r="F92" s="12" t="s">
        <v>101</v>
      </c>
      <c r="G92" s="14" t="s">
        <v>55</v>
      </c>
      <c r="H92" s="12">
        <v>0</v>
      </c>
      <c r="I92" s="12">
        <v>8</v>
      </c>
      <c r="J92" s="12">
        <v>0</v>
      </c>
      <c r="K92" s="12">
        <v>0</v>
      </c>
      <c r="L92" s="10">
        <v>1</v>
      </c>
      <c r="M92" s="10">
        <v>0</v>
      </c>
      <c r="N92" s="10">
        <v>0</v>
      </c>
      <c r="O92" s="10">
        <v>0</v>
      </c>
      <c r="P92" s="10">
        <v>0</v>
      </c>
      <c r="Q92" s="15">
        <v>0</v>
      </c>
      <c r="R92" s="16">
        <f t="shared" si="2"/>
        <v>9</v>
      </c>
      <c r="S92" s="17">
        <v>100</v>
      </c>
      <c r="T92" s="17">
        <f t="shared" si="3"/>
        <v>9</v>
      </c>
      <c r="U92" s="39" t="s">
        <v>356</v>
      </c>
      <c r="V92" s="9"/>
    </row>
    <row r="93" spans="1:22" ht="26.4" x14ac:dyDescent="0.25">
      <c r="A93" s="10">
        <v>78</v>
      </c>
      <c r="B93" s="11" t="s">
        <v>177</v>
      </c>
      <c r="C93" s="13" t="s">
        <v>31</v>
      </c>
      <c r="D93" s="12" t="s">
        <v>32</v>
      </c>
      <c r="E93" s="12" t="s">
        <v>101</v>
      </c>
      <c r="F93" s="12" t="s">
        <v>101</v>
      </c>
      <c r="G93" s="14" t="s">
        <v>55</v>
      </c>
      <c r="H93" s="12">
        <v>1</v>
      </c>
      <c r="I93" s="12">
        <v>6</v>
      </c>
      <c r="J93" s="12">
        <v>0</v>
      </c>
      <c r="K93" s="12">
        <v>2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5">
        <v>0</v>
      </c>
      <c r="R93" s="16">
        <f t="shared" si="2"/>
        <v>9</v>
      </c>
      <c r="S93" s="17">
        <v>100</v>
      </c>
      <c r="T93" s="17">
        <f t="shared" si="3"/>
        <v>9</v>
      </c>
      <c r="U93" s="39" t="s">
        <v>356</v>
      </c>
      <c r="V93" s="9"/>
    </row>
    <row r="94" spans="1:22" ht="26.4" x14ac:dyDescent="0.25">
      <c r="A94" s="10">
        <v>79</v>
      </c>
      <c r="B94" s="11" t="s">
        <v>178</v>
      </c>
      <c r="C94" s="13" t="s">
        <v>31</v>
      </c>
      <c r="D94" s="12" t="s">
        <v>32</v>
      </c>
      <c r="E94" s="12" t="s">
        <v>134</v>
      </c>
      <c r="F94" s="12" t="s">
        <v>134</v>
      </c>
      <c r="G94" s="14" t="s">
        <v>104</v>
      </c>
      <c r="H94" s="12">
        <v>2</v>
      </c>
      <c r="I94" s="12">
        <v>2</v>
      </c>
      <c r="J94" s="12">
        <v>1</v>
      </c>
      <c r="K94" s="12">
        <v>2</v>
      </c>
      <c r="L94" s="10">
        <v>2</v>
      </c>
      <c r="M94" s="10">
        <v>0</v>
      </c>
      <c r="N94" s="10">
        <v>0</v>
      </c>
      <c r="O94" s="10">
        <v>0</v>
      </c>
      <c r="P94" s="10">
        <v>0</v>
      </c>
      <c r="Q94" s="15">
        <v>0</v>
      </c>
      <c r="R94" s="16">
        <f t="shared" si="2"/>
        <v>9</v>
      </c>
      <c r="S94" s="17">
        <v>100</v>
      </c>
      <c r="T94" s="17">
        <f t="shared" si="3"/>
        <v>9</v>
      </c>
      <c r="U94" s="39" t="s">
        <v>356</v>
      </c>
      <c r="V94" s="9"/>
    </row>
    <row r="95" spans="1:22" ht="26.4" x14ac:dyDescent="0.25">
      <c r="A95" s="10">
        <v>80</v>
      </c>
      <c r="B95" s="11" t="s">
        <v>179</v>
      </c>
      <c r="C95" s="13" t="s">
        <v>31</v>
      </c>
      <c r="D95" s="12" t="s">
        <v>32</v>
      </c>
      <c r="E95" s="12" t="s">
        <v>101</v>
      </c>
      <c r="F95" s="12" t="s">
        <v>101</v>
      </c>
      <c r="G95" s="14" t="s">
        <v>55</v>
      </c>
      <c r="H95" s="12">
        <v>1</v>
      </c>
      <c r="I95" s="12">
        <v>2</v>
      </c>
      <c r="J95" s="12">
        <v>0</v>
      </c>
      <c r="K95" s="12">
        <v>2</v>
      </c>
      <c r="L95" s="10">
        <v>0</v>
      </c>
      <c r="M95" s="10">
        <v>1</v>
      </c>
      <c r="N95" s="10">
        <v>0</v>
      </c>
      <c r="O95" s="10">
        <v>2</v>
      </c>
      <c r="P95" s="10">
        <v>0</v>
      </c>
      <c r="Q95" s="15">
        <v>0</v>
      </c>
      <c r="R95" s="16">
        <f t="shared" si="2"/>
        <v>8</v>
      </c>
      <c r="S95" s="17">
        <v>100</v>
      </c>
      <c r="T95" s="17">
        <f t="shared" si="3"/>
        <v>8</v>
      </c>
      <c r="U95" s="39" t="s">
        <v>356</v>
      </c>
      <c r="V95" s="9"/>
    </row>
    <row r="96" spans="1:22" ht="26.4" x14ac:dyDescent="0.25">
      <c r="A96" s="10">
        <v>81</v>
      </c>
      <c r="B96" s="11" t="s">
        <v>180</v>
      </c>
      <c r="C96" s="13" t="s">
        <v>31</v>
      </c>
      <c r="D96" s="12" t="s">
        <v>32</v>
      </c>
      <c r="E96" s="12" t="s">
        <v>101</v>
      </c>
      <c r="F96" s="12" t="s">
        <v>101</v>
      </c>
      <c r="G96" s="14" t="s">
        <v>55</v>
      </c>
      <c r="H96" s="12">
        <v>1</v>
      </c>
      <c r="I96" s="12">
        <v>6</v>
      </c>
      <c r="J96" s="12">
        <v>0</v>
      </c>
      <c r="K96" s="12">
        <v>0</v>
      </c>
      <c r="L96" s="10">
        <v>1</v>
      </c>
      <c r="M96" s="10">
        <v>0</v>
      </c>
      <c r="N96" s="10">
        <v>0</v>
      </c>
      <c r="O96" s="10">
        <v>0</v>
      </c>
      <c r="P96" s="10">
        <v>0</v>
      </c>
      <c r="Q96" s="15">
        <v>0</v>
      </c>
      <c r="R96" s="16">
        <f t="shared" si="2"/>
        <v>8</v>
      </c>
      <c r="S96" s="17">
        <v>100</v>
      </c>
      <c r="T96" s="17">
        <f t="shared" si="3"/>
        <v>8</v>
      </c>
      <c r="U96" s="39" t="s">
        <v>356</v>
      </c>
      <c r="V96" s="9"/>
    </row>
    <row r="97" spans="1:22" ht="26.4" x14ac:dyDescent="0.25">
      <c r="A97" s="10">
        <v>82</v>
      </c>
      <c r="B97" s="11" t="s">
        <v>181</v>
      </c>
      <c r="C97" s="13" t="s">
        <v>31</v>
      </c>
      <c r="D97" s="12" t="s">
        <v>32</v>
      </c>
      <c r="E97" s="12" t="s">
        <v>101</v>
      </c>
      <c r="F97" s="12" t="s">
        <v>101</v>
      </c>
      <c r="G97" s="14" t="s">
        <v>55</v>
      </c>
      <c r="H97" s="12">
        <v>1</v>
      </c>
      <c r="I97" s="12">
        <v>7</v>
      </c>
      <c r="J97" s="12">
        <v>0</v>
      </c>
      <c r="K97" s="12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5">
        <v>0</v>
      </c>
      <c r="R97" s="16">
        <f t="shared" si="2"/>
        <v>8</v>
      </c>
      <c r="S97" s="17">
        <v>100</v>
      </c>
      <c r="T97" s="17">
        <f t="shared" si="3"/>
        <v>8</v>
      </c>
      <c r="U97" s="39" t="s">
        <v>356</v>
      </c>
      <c r="V97" s="9"/>
    </row>
    <row r="98" spans="1:22" ht="26.4" x14ac:dyDescent="0.25">
      <c r="A98" s="10">
        <v>83</v>
      </c>
      <c r="B98" s="11" t="s">
        <v>182</v>
      </c>
      <c r="C98" s="13" t="s">
        <v>31</v>
      </c>
      <c r="D98" s="12" t="s">
        <v>32</v>
      </c>
      <c r="E98" s="12" t="s">
        <v>107</v>
      </c>
      <c r="F98" s="12" t="s">
        <v>107</v>
      </c>
      <c r="G98" s="14" t="s">
        <v>55</v>
      </c>
      <c r="H98" s="12">
        <v>1</v>
      </c>
      <c r="I98" s="12">
        <v>6</v>
      </c>
      <c r="J98" s="12">
        <v>0</v>
      </c>
      <c r="K98" s="12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5">
        <v>0</v>
      </c>
      <c r="R98" s="16">
        <f t="shared" si="2"/>
        <v>7</v>
      </c>
      <c r="S98" s="17">
        <v>100</v>
      </c>
      <c r="T98" s="17">
        <f t="shared" si="3"/>
        <v>7</v>
      </c>
      <c r="U98" s="39" t="s">
        <v>356</v>
      </c>
      <c r="V98" s="9"/>
    </row>
    <row r="99" spans="1:22" ht="26.4" x14ac:dyDescent="0.25">
      <c r="A99" s="10">
        <v>84</v>
      </c>
      <c r="B99" s="11" t="s">
        <v>183</v>
      </c>
      <c r="C99" s="13" t="s">
        <v>31</v>
      </c>
      <c r="D99" s="12" t="s">
        <v>32</v>
      </c>
      <c r="E99" s="12" t="s">
        <v>101</v>
      </c>
      <c r="F99" s="12" t="s">
        <v>101</v>
      </c>
      <c r="G99" s="14" t="s">
        <v>55</v>
      </c>
      <c r="H99" s="12">
        <v>0</v>
      </c>
      <c r="I99" s="12">
        <v>7</v>
      </c>
      <c r="J99" s="12">
        <v>0</v>
      </c>
      <c r="K99" s="12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5">
        <v>0</v>
      </c>
      <c r="R99" s="16">
        <f t="shared" si="2"/>
        <v>7</v>
      </c>
      <c r="S99" s="17">
        <v>100</v>
      </c>
      <c r="T99" s="17">
        <f t="shared" si="3"/>
        <v>7</v>
      </c>
      <c r="U99" s="39" t="s">
        <v>356</v>
      </c>
      <c r="V99" s="9"/>
    </row>
    <row r="100" spans="1:22" ht="26.4" x14ac:dyDescent="0.25">
      <c r="A100" s="10">
        <v>85</v>
      </c>
      <c r="B100" s="11" t="s">
        <v>184</v>
      </c>
      <c r="C100" s="13" t="s">
        <v>31</v>
      </c>
      <c r="D100" s="12" t="s">
        <v>32</v>
      </c>
      <c r="E100" s="12" t="s">
        <v>134</v>
      </c>
      <c r="F100" s="12" t="s">
        <v>134</v>
      </c>
      <c r="G100" s="14" t="s">
        <v>104</v>
      </c>
      <c r="H100" s="12">
        <v>0</v>
      </c>
      <c r="I100" s="12">
        <v>0</v>
      </c>
      <c r="J100" s="12">
        <v>0</v>
      </c>
      <c r="K100" s="12">
        <v>2</v>
      </c>
      <c r="L100" s="10">
        <v>2</v>
      </c>
      <c r="M100" s="10">
        <v>1</v>
      </c>
      <c r="N100" s="10">
        <v>2</v>
      </c>
      <c r="O100" s="10">
        <v>0</v>
      </c>
      <c r="P100" s="10">
        <v>0</v>
      </c>
      <c r="Q100" s="15">
        <v>0</v>
      </c>
      <c r="R100" s="16">
        <f t="shared" ref="R100:R106" si="4">SUM(H100:Q100)</f>
        <v>7</v>
      </c>
      <c r="S100" s="17">
        <v>100</v>
      </c>
      <c r="T100" s="17">
        <f t="shared" ref="T100:T106" si="5">R100*100/S100</f>
        <v>7</v>
      </c>
      <c r="U100" s="39" t="s">
        <v>356</v>
      </c>
      <c r="V100" s="9"/>
    </row>
    <row r="101" spans="1:22" ht="26.4" x14ac:dyDescent="0.25">
      <c r="A101" s="10">
        <v>86</v>
      </c>
      <c r="B101" s="11" t="s">
        <v>185</v>
      </c>
      <c r="C101" s="13" t="s">
        <v>31</v>
      </c>
      <c r="D101" s="12" t="s">
        <v>32</v>
      </c>
      <c r="E101" s="12" t="s">
        <v>107</v>
      </c>
      <c r="F101" s="12" t="s">
        <v>107</v>
      </c>
      <c r="G101" s="14" t="s">
        <v>55</v>
      </c>
      <c r="H101" s="12">
        <v>0</v>
      </c>
      <c r="I101" s="12">
        <v>6</v>
      </c>
      <c r="J101" s="12">
        <v>0</v>
      </c>
      <c r="K101" s="12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5">
        <v>0</v>
      </c>
      <c r="R101" s="16">
        <f t="shared" si="4"/>
        <v>6</v>
      </c>
      <c r="S101" s="17">
        <v>100</v>
      </c>
      <c r="T101" s="17">
        <f t="shared" si="5"/>
        <v>6</v>
      </c>
      <c r="U101" s="39" t="s">
        <v>356</v>
      </c>
      <c r="V101" s="9"/>
    </row>
    <row r="102" spans="1:22" ht="26.4" x14ac:dyDescent="0.25">
      <c r="A102" s="10">
        <v>87</v>
      </c>
      <c r="B102" s="11" t="s">
        <v>186</v>
      </c>
      <c r="C102" s="13" t="s">
        <v>31</v>
      </c>
      <c r="D102" s="12" t="s">
        <v>32</v>
      </c>
      <c r="E102" s="12" t="s">
        <v>101</v>
      </c>
      <c r="F102" s="12" t="s">
        <v>101</v>
      </c>
      <c r="G102" s="14" t="s">
        <v>55</v>
      </c>
      <c r="H102" s="14">
        <v>1</v>
      </c>
      <c r="I102" s="14">
        <v>5</v>
      </c>
      <c r="J102" s="14">
        <v>0</v>
      </c>
      <c r="K102" s="14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9">
        <v>0</v>
      </c>
      <c r="R102" s="16">
        <f t="shared" si="4"/>
        <v>6</v>
      </c>
      <c r="S102" s="17">
        <v>100</v>
      </c>
      <c r="T102" s="17">
        <f t="shared" si="5"/>
        <v>6</v>
      </c>
      <c r="U102" s="39" t="s">
        <v>356</v>
      </c>
      <c r="V102" s="9"/>
    </row>
    <row r="103" spans="1:22" ht="26.4" x14ac:dyDescent="0.25">
      <c r="A103" s="10">
        <v>88</v>
      </c>
      <c r="B103" s="11" t="s">
        <v>187</v>
      </c>
      <c r="C103" s="13" t="s">
        <v>31</v>
      </c>
      <c r="D103" s="12" t="s">
        <v>32</v>
      </c>
      <c r="E103" s="12" t="s">
        <v>103</v>
      </c>
      <c r="F103" s="12" t="s">
        <v>103</v>
      </c>
      <c r="G103" s="14" t="s">
        <v>104</v>
      </c>
      <c r="H103" s="14">
        <v>2</v>
      </c>
      <c r="I103" s="14">
        <v>0</v>
      </c>
      <c r="J103" s="14">
        <v>0</v>
      </c>
      <c r="K103" s="14">
        <v>2</v>
      </c>
      <c r="L103" s="18">
        <v>0</v>
      </c>
      <c r="M103" s="18">
        <v>1</v>
      </c>
      <c r="N103" s="18">
        <v>0</v>
      </c>
      <c r="O103" s="18">
        <v>1</v>
      </c>
      <c r="P103" s="18">
        <v>0</v>
      </c>
      <c r="Q103" s="19">
        <v>0</v>
      </c>
      <c r="R103" s="16">
        <f t="shared" si="4"/>
        <v>6</v>
      </c>
      <c r="S103" s="17">
        <v>100</v>
      </c>
      <c r="T103" s="17">
        <f t="shared" si="5"/>
        <v>6</v>
      </c>
      <c r="U103" s="39" t="s">
        <v>356</v>
      </c>
      <c r="V103" s="9"/>
    </row>
    <row r="104" spans="1:22" ht="26.4" x14ac:dyDescent="0.25">
      <c r="A104" s="10">
        <v>89</v>
      </c>
      <c r="B104" s="11" t="s">
        <v>188</v>
      </c>
      <c r="C104" s="13" t="s">
        <v>31</v>
      </c>
      <c r="D104" s="12" t="s">
        <v>32</v>
      </c>
      <c r="E104" s="12" t="s">
        <v>103</v>
      </c>
      <c r="F104" s="12" t="s">
        <v>103</v>
      </c>
      <c r="G104" s="14" t="s">
        <v>104</v>
      </c>
      <c r="H104" s="14">
        <v>0</v>
      </c>
      <c r="I104" s="14">
        <v>2</v>
      </c>
      <c r="J104" s="14">
        <v>0</v>
      </c>
      <c r="K104" s="14">
        <v>2</v>
      </c>
      <c r="L104" s="18">
        <v>0</v>
      </c>
      <c r="M104" s="18">
        <v>0</v>
      </c>
      <c r="N104" s="18">
        <v>0</v>
      </c>
      <c r="O104" s="18">
        <v>1</v>
      </c>
      <c r="P104" s="18">
        <v>0</v>
      </c>
      <c r="Q104" s="19">
        <v>0</v>
      </c>
      <c r="R104" s="16">
        <f t="shared" si="4"/>
        <v>5</v>
      </c>
      <c r="S104" s="17">
        <v>100</v>
      </c>
      <c r="T104" s="17">
        <f t="shared" si="5"/>
        <v>5</v>
      </c>
      <c r="U104" s="39" t="s">
        <v>356</v>
      </c>
      <c r="V104" s="9"/>
    </row>
    <row r="105" spans="1:22" ht="26.4" x14ac:dyDescent="0.25">
      <c r="A105" s="10">
        <v>90</v>
      </c>
      <c r="B105" s="33" t="s">
        <v>189</v>
      </c>
      <c r="C105" s="14" t="s">
        <v>31</v>
      </c>
      <c r="D105" s="14" t="s">
        <v>32</v>
      </c>
      <c r="E105" s="14" t="s">
        <v>134</v>
      </c>
      <c r="F105" s="14" t="s">
        <v>134</v>
      </c>
      <c r="G105" s="14" t="s">
        <v>104</v>
      </c>
      <c r="H105" s="14">
        <v>0</v>
      </c>
      <c r="I105" s="14">
        <v>0</v>
      </c>
      <c r="J105" s="14">
        <v>0</v>
      </c>
      <c r="K105" s="14">
        <v>1</v>
      </c>
      <c r="L105" s="18">
        <v>1</v>
      </c>
      <c r="M105" s="18">
        <v>0</v>
      </c>
      <c r="N105" s="18">
        <v>1</v>
      </c>
      <c r="O105" s="18">
        <v>1</v>
      </c>
      <c r="P105" s="18">
        <v>0</v>
      </c>
      <c r="Q105" s="19">
        <v>1</v>
      </c>
      <c r="R105" s="20">
        <f t="shared" si="4"/>
        <v>5</v>
      </c>
      <c r="S105" s="34">
        <v>100</v>
      </c>
      <c r="T105" s="17">
        <f t="shared" si="5"/>
        <v>5</v>
      </c>
      <c r="U105" s="39" t="s">
        <v>356</v>
      </c>
      <c r="V105" s="9"/>
    </row>
    <row r="106" spans="1:22" ht="26.4" x14ac:dyDescent="0.25">
      <c r="A106" s="10">
        <v>91</v>
      </c>
      <c r="B106" s="33" t="s">
        <v>190</v>
      </c>
      <c r="C106" s="14" t="s">
        <v>31</v>
      </c>
      <c r="D106" s="14" t="s">
        <v>32</v>
      </c>
      <c r="E106" s="14" t="s">
        <v>101</v>
      </c>
      <c r="F106" s="14" t="s">
        <v>101</v>
      </c>
      <c r="G106" s="14" t="s">
        <v>55</v>
      </c>
      <c r="H106" s="14">
        <v>1</v>
      </c>
      <c r="I106" s="14">
        <v>0</v>
      </c>
      <c r="J106" s="14">
        <v>0</v>
      </c>
      <c r="K106" s="14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9">
        <v>0</v>
      </c>
      <c r="R106" s="20">
        <f t="shared" si="4"/>
        <v>1</v>
      </c>
      <c r="S106" s="34">
        <v>100</v>
      </c>
      <c r="T106" s="35">
        <f t="shared" si="5"/>
        <v>1</v>
      </c>
      <c r="U106" s="39" t="s">
        <v>356</v>
      </c>
      <c r="V106" s="9"/>
    </row>
    <row r="107" spans="1:22" ht="13.2" x14ac:dyDescent="0.25">
      <c r="A107" s="21"/>
      <c r="B107" s="22"/>
      <c r="C107" s="21"/>
      <c r="D107" s="21"/>
      <c r="E107" s="21"/>
      <c r="F107" s="21"/>
      <c r="G107" s="21"/>
      <c r="H107" s="21"/>
      <c r="I107" s="21"/>
      <c r="J107" s="21"/>
      <c r="K107" s="21"/>
      <c r="L107" s="23"/>
      <c r="M107" s="23"/>
      <c r="N107" s="23"/>
      <c r="O107" s="23"/>
      <c r="P107" s="23"/>
      <c r="Q107" s="24"/>
      <c r="R107" s="24"/>
      <c r="S107" s="24"/>
      <c r="T107" s="24"/>
      <c r="U107" s="23"/>
      <c r="V107" s="9"/>
    </row>
    <row r="108" spans="1:22" ht="13.2" x14ac:dyDescent="0.25">
      <c r="A108" s="21"/>
      <c r="B108" s="27" t="s">
        <v>89</v>
      </c>
      <c r="C108" s="21"/>
      <c r="D108" s="21"/>
      <c r="E108" s="21"/>
      <c r="F108" s="21"/>
      <c r="G108" s="37" t="s">
        <v>351</v>
      </c>
      <c r="H108" s="21"/>
      <c r="I108" s="21"/>
      <c r="J108" s="21"/>
      <c r="K108" s="21"/>
      <c r="L108" s="23"/>
      <c r="M108" s="23"/>
      <c r="N108" s="23"/>
      <c r="O108" s="23"/>
      <c r="P108" s="23"/>
      <c r="Q108" s="24"/>
      <c r="R108" s="24"/>
      <c r="S108" s="24"/>
      <c r="T108" s="24"/>
      <c r="U108" s="23"/>
      <c r="V108" s="9"/>
    </row>
    <row r="109" spans="1:22" ht="13.2" x14ac:dyDescent="0.25">
      <c r="A109" s="9"/>
      <c r="B109" s="28" t="s">
        <v>90</v>
      </c>
      <c r="C109" s="29"/>
      <c r="D109" s="29"/>
      <c r="E109" s="29"/>
      <c r="F109" s="29"/>
      <c r="G109" s="38" t="s">
        <v>352</v>
      </c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9"/>
    </row>
    <row r="110" spans="1:22" ht="13.2" x14ac:dyDescent="0.25">
      <c r="A110" s="9"/>
      <c r="B110" s="30"/>
      <c r="C110" s="30"/>
      <c r="D110" s="30"/>
      <c r="E110" s="30"/>
      <c r="F110" s="30"/>
      <c r="G110" s="37" t="s">
        <v>353</v>
      </c>
      <c r="H110" s="21"/>
      <c r="I110" s="21"/>
      <c r="J110" s="21"/>
      <c r="K110" s="21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9"/>
    </row>
    <row r="111" spans="1:22" ht="13.2" x14ac:dyDescent="0.25">
      <c r="A111" s="9"/>
      <c r="B111" s="30"/>
      <c r="C111" s="30"/>
      <c r="D111" s="30"/>
      <c r="E111" s="30"/>
      <c r="F111" s="30"/>
      <c r="G111" s="37" t="s">
        <v>354</v>
      </c>
      <c r="H111" s="21"/>
      <c r="I111" s="21"/>
      <c r="J111" s="21"/>
      <c r="K111" s="21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9"/>
    </row>
    <row r="112" spans="1:22" ht="13.2" x14ac:dyDescent="0.25">
      <c r="A112" s="9"/>
      <c r="B112" s="30"/>
      <c r="C112" s="30"/>
      <c r="D112" s="30"/>
      <c r="E112" s="30"/>
      <c r="F112" s="30"/>
      <c r="G112" s="37" t="s">
        <v>355</v>
      </c>
      <c r="H112" s="21"/>
      <c r="I112" s="21"/>
      <c r="J112" s="21"/>
      <c r="K112" s="21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9"/>
    </row>
    <row r="113" spans="1:22" ht="13.2" x14ac:dyDescent="0.25">
      <c r="A113" s="9"/>
      <c r="B113" s="30"/>
      <c r="C113" s="30"/>
      <c r="D113" s="30"/>
      <c r="E113" s="30"/>
      <c r="F113" s="30"/>
      <c r="G113" s="21"/>
      <c r="H113" s="21"/>
      <c r="I113" s="21"/>
      <c r="J113" s="21"/>
      <c r="K113" s="21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9"/>
    </row>
    <row r="114" spans="1:22" ht="13.2" x14ac:dyDescent="0.25">
      <c r="A114" s="9"/>
      <c r="B114" s="30"/>
      <c r="C114" s="30"/>
      <c r="D114" s="30"/>
      <c r="E114" s="30"/>
      <c r="F114" s="30"/>
      <c r="G114" s="21"/>
      <c r="H114" s="21"/>
      <c r="I114" s="21"/>
      <c r="J114" s="21"/>
      <c r="K114" s="21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9"/>
    </row>
    <row r="115" spans="1:22" ht="13.2" x14ac:dyDescent="0.25">
      <c r="B115" s="31"/>
      <c r="C115" s="31"/>
      <c r="D115" s="31"/>
      <c r="E115" s="31"/>
      <c r="F115" s="31"/>
      <c r="G115" s="32"/>
      <c r="H115" s="32"/>
      <c r="I115" s="32"/>
      <c r="J115" s="32"/>
      <c r="K115" s="32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2" ht="13.2" x14ac:dyDescent="0.25">
      <c r="B116" s="31"/>
      <c r="C116" s="31"/>
      <c r="D116" s="31"/>
      <c r="E116" s="31"/>
      <c r="F116" s="31"/>
      <c r="G116" s="32"/>
      <c r="H116" s="32"/>
      <c r="I116" s="32"/>
      <c r="J116" s="32"/>
      <c r="K116" s="32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2" ht="13.2" x14ac:dyDescent="0.25">
      <c r="B117" s="31"/>
      <c r="C117" s="31"/>
      <c r="D117" s="31"/>
      <c r="E117" s="31"/>
      <c r="F117" s="31"/>
      <c r="G117" s="32"/>
      <c r="H117" s="32"/>
      <c r="I117" s="32"/>
      <c r="J117" s="32"/>
      <c r="K117" s="32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2" ht="13.2" x14ac:dyDescent="0.25">
      <c r="B118" s="31"/>
      <c r="C118" s="31"/>
      <c r="D118" s="31"/>
      <c r="E118" s="31"/>
      <c r="F118" s="31"/>
      <c r="G118" s="32"/>
      <c r="H118" s="32"/>
      <c r="I118" s="32"/>
      <c r="J118" s="32"/>
      <c r="K118" s="32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</sheetData>
  <sortState ref="B16:V106">
    <sortCondition descending="1" ref="T16:T106"/>
  </sortState>
  <mergeCells count="10">
    <mergeCell ref="A9:W9"/>
    <mergeCell ref="A10:AA10"/>
    <mergeCell ref="A11:AA11"/>
    <mergeCell ref="A12:AA12"/>
    <mergeCell ref="A13:U13"/>
    <mergeCell ref="A3:AA3"/>
    <mergeCell ref="A5:AA5"/>
    <mergeCell ref="A6:AA6"/>
    <mergeCell ref="A7:AA7"/>
    <mergeCell ref="A8:AA8"/>
  </mergeCells>
  <pageMargins left="0.70866141732283472" right="0.70866141732283472" top="0.74803149606299213" bottom="0.74803149606299213" header="0.31496062992125984" footer="0.31496062992125984"/>
  <pageSetup paperSize="9"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89"/>
  <sheetViews>
    <sheetView topLeftCell="A68" workbookViewId="0">
      <selection activeCell="C16" sqref="C16"/>
    </sheetView>
  </sheetViews>
  <sheetFormatPr defaultRowHeight="12" x14ac:dyDescent="0.25"/>
  <cols>
    <col min="1" max="1" width="7.140625" customWidth="1"/>
    <col min="3" max="3" width="15.42578125" customWidth="1"/>
    <col min="4" max="4" width="22.42578125" customWidth="1"/>
    <col min="5" max="5" width="12.85546875" customWidth="1"/>
    <col min="6" max="6" width="14.28515625" customWidth="1"/>
    <col min="7" max="7" width="24.85546875" customWidth="1"/>
    <col min="8" max="11" width="13.7109375" customWidth="1"/>
    <col min="12" max="12" width="13.85546875" customWidth="1"/>
    <col min="13" max="15" width="13" customWidth="1"/>
    <col min="16" max="16" width="16" customWidth="1"/>
    <col min="17" max="17" width="13.28515625" customWidth="1"/>
    <col min="18" max="18" width="13" customWidth="1"/>
    <col min="19" max="19" width="22.42578125" customWidth="1"/>
    <col min="20" max="20" width="22.140625" customWidth="1"/>
    <col min="21" max="21" width="17.28515625" customWidth="1"/>
  </cols>
  <sheetData>
    <row r="3" spans="1:27" ht="13.8" x14ac:dyDescent="0.25">
      <c r="A3" s="48" t="s">
        <v>191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 x14ac:dyDescent="0.25">
      <c r="A5" s="49" t="s">
        <v>192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3.8" x14ac:dyDescent="0.2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3.8" x14ac:dyDescent="0.25">
      <c r="A7" s="50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3.8" x14ac:dyDescent="0.25">
      <c r="A8" s="51" t="s">
        <v>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13.8" x14ac:dyDescent="0.25">
      <c r="A9" s="51" t="s">
        <v>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2"/>
      <c r="Y9" s="2"/>
      <c r="Z9" s="2"/>
      <c r="AA9" s="2"/>
    </row>
    <row r="10" spans="1:27" ht="13.8" x14ac:dyDescent="0.25">
      <c r="A10" s="51" t="s">
        <v>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3.8" x14ac:dyDescent="0.25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13.8" x14ac:dyDescent="0.25">
      <c r="A12" s="51" t="s">
        <v>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ht="13.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7" ht="13.2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7" ht="52.8" x14ac:dyDescent="0.25">
      <c r="A15" s="5" t="s">
        <v>9</v>
      </c>
      <c r="B15" s="6" t="s">
        <v>10</v>
      </c>
      <c r="C15" s="6" t="s">
        <v>11</v>
      </c>
      <c r="D15" s="5" t="s">
        <v>12</v>
      </c>
      <c r="E15" s="7" t="s">
        <v>13</v>
      </c>
      <c r="F15" s="7" t="s">
        <v>14</v>
      </c>
      <c r="G15" s="5" t="s">
        <v>15</v>
      </c>
      <c r="H15" s="8" t="s">
        <v>16</v>
      </c>
      <c r="I15" s="5" t="s">
        <v>17</v>
      </c>
      <c r="J15" s="8" t="s">
        <v>18</v>
      </c>
      <c r="K15" s="5" t="s">
        <v>19</v>
      </c>
      <c r="L15" s="8" t="s">
        <v>20</v>
      </c>
      <c r="M15" s="5" t="s">
        <v>21</v>
      </c>
      <c r="N15" s="8" t="s">
        <v>22</v>
      </c>
      <c r="O15" s="5" t="s">
        <v>23</v>
      </c>
      <c r="P15" s="8" t="s">
        <v>24</v>
      </c>
      <c r="Q15" s="5" t="s">
        <v>25</v>
      </c>
      <c r="R15" s="5" t="s">
        <v>26</v>
      </c>
      <c r="S15" s="5" t="s">
        <v>27</v>
      </c>
      <c r="T15" s="5" t="s">
        <v>28</v>
      </c>
      <c r="U15" s="5" t="s">
        <v>29</v>
      </c>
      <c r="V15" s="9"/>
    </row>
    <row r="16" spans="1:27" ht="26.4" x14ac:dyDescent="0.25">
      <c r="A16" s="10">
        <v>1</v>
      </c>
      <c r="B16" s="11" t="s">
        <v>193</v>
      </c>
      <c r="C16" s="13" t="s">
        <v>31</v>
      </c>
      <c r="D16" s="12" t="s">
        <v>32</v>
      </c>
      <c r="E16" s="12" t="s">
        <v>194</v>
      </c>
      <c r="F16" s="12" t="s">
        <v>194</v>
      </c>
      <c r="G16" s="14" t="s">
        <v>37</v>
      </c>
      <c r="H16" s="12">
        <v>8</v>
      </c>
      <c r="I16" s="12">
        <v>7</v>
      </c>
      <c r="J16" s="12">
        <v>4</v>
      </c>
      <c r="K16" s="12">
        <v>11</v>
      </c>
      <c r="L16" s="10">
        <v>11</v>
      </c>
      <c r="M16" s="10">
        <v>0</v>
      </c>
      <c r="N16" s="10">
        <v>6.5</v>
      </c>
      <c r="O16" s="10">
        <v>6</v>
      </c>
      <c r="P16" s="10">
        <v>5</v>
      </c>
      <c r="Q16" s="15">
        <v>0</v>
      </c>
      <c r="R16" s="16">
        <f t="shared" ref="R16:R75" si="0">SUM(H16:Q16)</f>
        <v>58.5</v>
      </c>
      <c r="S16" s="17">
        <v>100</v>
      </c>
      <c r="T16" s="17">
        <f t="shared" ref="T16:T75" si="1">R16*100/100</f>
        <v>58.5</v>
      </c>
      <c r="U16" s="39" t="s">
        <v>357</v>
      </c>
      <c r="V16" s="9"/>
    </row>
    <row r="17" spans="1:22" ht="26.4" x14ac:dyDescent="0.25">
      <c r="A17" s="10">
        <v>2</v>
      </c>
      <c r="B17" s="11" t="s">
        <v>196</v>
      </c>
      <c r="C17" s="13" t="s">
        <v>31</v>
      </c>
      <c r="D17" s="12" t="s">
        <v>32</v>
      </c>
      <c r="E17" s="12" t="s">
        <v>194</v>
      </c>
      <c r="F17" s="12" t="s">
        <v>194</v>
      </c>
      <c r="G17" s="14" t="s">
        <v>37</v>
      </c>
      <c r="H17" s="12">
        <v>8</v>
      </c>
      <c r="I17" s="12">
        <v>3</v>
      </c>
      <c r="J17" s="12">
        <v>2</v>
      </c>
      <c r="K17" s="12">
        <v>11</v>
      </c>
      <c r="L17" s="10">
        <v>9</v>
      </c>
      <c r="M17" s="10">
        <v>0</v>
      </c>
      <c r="N17" s="10">
        <v>9</v>
      </c>
      <c r="O17" s="10">
        <v>8</v>
      </c>
      <c r="P17" s="10">
        <v>7</v>
      </c>
      <c r="Q17" s="15">
        <v>0</v>
      </c>
      <c r="R17" s="16">
        <f t="shared" si="0"/>
        <v>57</v>
      </c>
      <c r="S17" s="17">
        <v>100</v>
      </c>
      <c r="T17" s="17">
        <f t="shared" si="1"/>
        <v>57</v>
      </c>
      <c r="U17" s="16" t="s">
        <v>195</v>
      </c>
      <c r="V17" s="9"/>
    </row>
    <row r="18" spans="1:22" ht="26.4" x14ac:dyDescent="0.25">
      <c r="A18" s="10">
        <v>3</v>
      </c>
      <c r="B18" s="11" t="s">
        <v>197</v>
      </c>
      <c r="C18" s="13" t="s">
        <v>31</v>
      </c>
      <c r="D18" s="12" t="s">
        <v>32</v>
      </c>
      <c r="E18" s="12" t="s">
        <v>194</v>
      </c>
      <c r="F18" s="12" t="s">
        <v>194</v>
      </c>
      <c r="G18" s="14" t="s">
        <v>37</v>
      </c>
      <c r="H18" s="12">
        <v>8</v>
      </c>
      <c r="I18" s="12">
        <v>8</v>
      </c>
      <c r="J18" s="12">
        <v>2</v>
      </c>
      <c r="K18" s="12">
        <v>6</v>
      </c>
      <c r="L18" s="10">
        <v>9</v>
      </c>
      <c r="M18" s="10">
        <v>2</v>
      </c>
      <c r="N18" s="10">
        <v>9</v>
      </c>
      <c r="O18" s="10">
        <v>6</v>
      </c>
      <c r="P18" s="10">
        <v>0</v>
      </c>
      <c r="Q18" s="15">
        <v>2</v>
      </c>
      <c r="R18" s="16">
        <f t="shared" si="0"/>
        <v>52</v>
      </c>
      <c r="S18" s="17">
        <v>100</v>
      </c>
      <c r="T18" s="17">
        <f t="shared" si="1"/>
        <v>52</v>
      </c>
      <c r="U18" s="16" t="s">
        <v>195</v>
      </c>
      <c r="V18" s="9"/>
    </row>
    <row r="19" spans="1:22" ht="26.4" x14ac:dyDescent="0.25">
      <c r="A19" s="10">
        <v>4</v>
      </c>
      <c r="B19" s="11" t="s">
        <v>198</v>
      </c>
      <c r="C19" s="13" t="s">
        <v>31</v>
      </c>
      <c r="D19" s="12" t="s">
        <v>32</v>
      </c>
      <c r="E19" s="12" t="s">
        <v>194</v>
      </c>
      <c r="F19" s="12" t="s">
        <v>194</v>
      </c>
      <c r="G19" s="14" t="s">
        <v>37</v>
      </c>
      <c r="H19" s="12">
        <v>7</v>
      </c>
      <c r="I19" s="12">
        <v>4</v>
      </c>
      <c r="J19" s="12">
        <v>2</v>
      </c>
      <c r="K19" s="12">
        <v>10</v>
      </c>
      <c r="L19" s="10">
        <v>11</v>
      </c>
      <c r="M19" s="10">
        <v>0</v>
      </c>
      <c r="N19" s="10">
        <v>9</v>
      </c>
      <c r="O19" s="10">
        <v>8</v>
      </c>
      <c r="P19" s="10">
        <v>0</v>
      </c>
      <c r="Q19" s="15">
        <v>0</v>
      </c>
      <c r="R19" s="16">
        <f t="shared" si="0"/>
        <v>51</v>
      </c>
      <c r="S19" s="17">
        <v>100</v>
      </c>
      <c r="T19" s="17">
        <f t="shared" si="1"/>
        <v>51</v>
      </c>
      <c r="U19" s="16" t="s">
        <v>195</v>
      </c>
      <c r="V19" s="9"/>
    </row>
    <row r="20" spans="1:22" ht="26.4" x14ac:dyDescent="0.25">
      <c r="A20" s="10">
        <v>5</v>
      </c>
      <c r="B20" s="11" t="s">
        <v>199</v>
      </c>
      <c r="C20" s="13" t="s">
        <v>31</v>
      </c>
      <c r="D20" s="12" t="s">
        <v>32</v>
      </c>
      <c r="E20" s="12" t="s">
        <v>194</v>
      </c>
      <c r="F20" s="12" t="s">
        <v>194</v>
      </c>
      <c r="G20" s="14" t="s">
        <v>37</v>
      </c>
      <c r="H20" s="12">
        <v>7</v>
      </c>
      <c r="I20" s="12">
        <v>6</v>
      </c>
      <c r="J20" s="12">
        <v>1</v>
      </c>
      <c r="K20" s="12">
        <v>0</v>
      </c>
      <c r="L20" s="10">
        <v>12</v>
      </c>
      <c r="M20" s="10">
        <v>2</v>
      </c>
      <c r="N20" s="10">
        <v>9</v>
      </c>
      <c r="O20" s="10">
        <v>9</v>
      </c>
      <c r="P20" s="10">
        <v>4</v>
      </c>
      <c r="Q20" s="15">
        <v>0</v>
      </c>
      <c r="R20" s="16">
        <f t="shared" si="0"/>
        <v>50</v>
      </c>
      <c r="S20" s="17">
        <v>100</v>
      </c>
      <c r="T20" s="17">
        <f t="shared" si="1"/>
        <v>50</v>
      </c>
      <c r="U20" s="16" t="s">
        <v>195</v>
      </c>
      <c r="V20" s="9"/>
    </row>
    <row r="21" spans="1:22" ht="26.4" x14ac:dyDescent="0.25">
      <c r="A21" s="10">
        <v>6</v>
      </c>
      <c r="B21" s="11" t="s">
        <v>200</v>
      </c>
      <c r="C21" s="13" t="s">
        <v>31</v>
      </c>
      <c r="D21" s="12" t="s">
        <v>32</v>
      </c>
      <c r="E21" s="12" t="s">
        <v>194</v>
      </c>
      <c r="F21" s="12" t="s">
        <v>194</v>
      </c>
      <c r="G21" s="14" t="s">
        <v>37</v>
      </c>
      <c r="H21" s="12">
        <v>7</v>
      </c>
      <c r="I21" s="12">
        <v>3</v>
      </c>
      <c r="J21" s="12">
        <v>0</v>
      </c>
      <c r="K21" s="12">
        <v>5</v>
      </c>
      <c r="L21" s="10">
        <v>8</v>
      </c>
      <c r="M21" s="10">
        <v>2</v>
      </c>
      <c r="N21" s="10">
        <v>9</v>
      </c>
      <c r="O21" s="10">
        <v>7</v>
      </c>
      <c r="P21" s="10">
        <v>4</v>
      </c>
      <c r="Q21" s="15">
        <v>0</v>
      </c>
      <c r="R21" s="16">
        <f t="shared" si="0"/>
        <v>45</v>
      </c>
      <c r="S21" s="17">
        <v>100</v>
      </c>
      <c r="T21" s="17">
        <f t="shared" si="1"/>
        <v>45</v>
      </c>
      <c r="U21" s="39" t="s">
        <v>356</v>
      </c>
      <c r="V21" s="9"/>
    </row>
    <row r="22" spans="1:22" ht="26.4" x14ac:dyDescent="0.25">
      <c r="A22" s="10">
        <v>7</v>
      </c>
      <c r="B22" s="11" t="s">
        <v>201</v>
      </c>
      <c r="C22" s="13" t="s">
        <v>31</v>
      </c>
      <c r="D22" s="12" t="s">
        <v>32</v>
      </c>
      <c r="E22" s="12" t="s">
        <v>202</v>
      </c>
      <c r="F22" s="12" t="s">
        <v>202</v>
      </c>
      <c r="G22" s="14" t="s">
        <v>34</v>
      </c>
      <c r="H22" s="12">
        <v>6</v>
      </c>
      <c r="I22" s="12">
        <v>3</v>
      </c>
      <c r="J22" s="12">
        <v>3</v>
      </c>
      <c r="K22" s="12">
        <v>11</v>
      </c>
      <c r="L22" s="10">
        <v>2</v>
      </c>
      <c r="M22" s="10">
        <v>5</v>
      </c>
      <c r="N22" s="10">
        <v>2</v>
      </c>
      <c r="O22" s="10">
        <v>9</v>
      </c>
      <c r="P22" s="10">
        <v>0</v>
      </c>
      <c r="Q22" s="15">
        <v>4</v>
      </c>
      <c r="R22" s="16">
        <f t="shared" si="0"/>
        <v>45</v>
      </c>
      <c r="S22" s="17">
        <v>100</v>
      </c>
      <c r="T22" s="17">
        <f t="shared" si="1"/>
        <v>45</v>
      </c>
      <c r="U22" s="39" t="s">
        <v>356</v>
      </c>
      <c r="V22" s="9"/>
    </row>
    <row r="23" spans="1:22" ht="26.4" x14ac:dyDescent="0.25">
      <c r="A23" s="10">
        <v>8</v>
      </c>
      <c r="B23" s="11" t="s">
        <v>203</v>
      </c>
      <c r="C23" s="13" t="s">
        <v>31</v>
      </c>
      <c r="D23" s="12" t="s">
        <v>32</v>
      </c>
      <c r="E23" s="12" t="s">
        <v>204</v>
      </c>
      <c r="F23" s="12" t="s">
        <v>204</v>
      </c>
      <c r="G23" s="14" t="s">
        <v>95</v>
      </c>
      <c r="H23" s="12">
        <v>7</v>
      </c>
      <c r="I23" s="12">
        <v>4</v>
      </c>
      <c r="J23" s="12">
        <v>3</v>
      </c>
      <c r="K23" s="12">
        <v>3</v>
      </c>
      <c r="L23" s="10">
        <v>7</v>
      </c>
      <c r="M23" s="10">
        <v>0</v>
      </c>
      <c r="N23" s="10">
        <v>6</v>
      </c>
      <c r="O23" s="10">
        <v>8</v>
      </c>
      <c r="P23" s="10">
        <v>0</v>
      </c>
      <c r="Q23" s="15">
        <v>5</v>
      </c>
      <c r="R23" s="16">
        <f t="shared" si="0"/>
        <v>43</v>
      </c>
      <c r="S23" s="17">
        <v>100</v>
      </c>
      <c r="T23" s="17">
        <f t="shared" si="1"/>
        <v>43</v>
      </c>
      <c r="U23" s="39" t="s">
        <v>356</v>
      </c>
      <c r="V23" s="9"/>
    </row>
    <row r="24" spans="1:22" ht="26.4" x14ac:dyDescent="0.25">
      <c r="A24" s="10">
        <v>9</v>
      </c>
      <c r="B24" s="11" t="s">
        <v>205</v>
      </c>
      <c r="C24" s="13" t="s">
        <v>31</v>
      </c>
      <c r="D24" s="12" t="s">
        <v>32</v>
      </c>
      <c r="E24" s="12" t="s">
        <v>204</v>
      </c>
      <c r="F24" s="12" t="s">
        <v>204</v>
      </c>
      <c r="G24" s="14" t="s">
        <v>95</v>
      </c>
      <c r="H24" s="12">
        <v>7</v>
      </c>
      <c r="I24" s="12">
        <v>3</v>
      </c>
      <c r="J24" s="12">
        <v>0</v>
      </c>
      <c r="K24" s="12">
        <v>3.5</v>
      </c>
      <c r="L24" s="10">
        <v>7</v>
      </c>
      <c r="M24" s="10">
        <v>3</v>
      </c>
      <c r="N24" s="10">
        <v>6</v>
      </c>
      <c r="O24" s="10">
        <v>10</v>
      </c>
      <c r="P24" s="10">
        <v>0</v>
      </c>
      <c r="Q24" s="15">
        <v>3</v>
      </c>
      <c r="R24" s="16">
        <f t="shared" si="0"/>
        <v>42.5</v>
      </c>
      <c r="S24" s="17">
        <v>100</v>
      </c>
      <c r="T24" s="17">
        <f t="shared" si="1"/>
        <v>42.5</v>
      </c>
      <c r="U24" s="39" t="s">
        <v>356</v>
      </c>
      <c r="V24" s="9"/>
    </row>
    <row r="25" spans="1:22" ht="26.4" x14ac:dyDescent="0.25">
      <c r="A25" s="10">
        <v>10</v>
      </c>
      <c r="B25" s="11" t="s">
        <v>206</v>
      </c>
      <c r="C25" s="13" t="s">
        <v>31</v>
      </c>
      <c r="D25" s="12" t="s">
        <v>32</v>
      </c>
      <c r="E25" s="12" t="s">
        <v>204</v>
      </c>
      <c r="F25" s="12" t="s">
        <v>204</v>
      </c>
      <c r="G25" s="14" t="s">
        <v>95</v>
      </c>
      <c r="H25" s="12">
        <v>4</v>
      </c>
      <c r="I25" s="12">
        <v>3.5</v>
      </c>
      <c r="J25" s="12">
        <v>1</v>
      </c>
      <c r="K25" s="12">
        <v>4</v>
      </c>
      <c r="L25" s="10">
        <v>11</v>
      </c>
      <c r="M25" s="10">
        <v>0</v>
      </c>
      <c r="N25" s="10">
        <v>6</v>
      </c>
      <c r="O25" s="10">
        <v>10</v>
      </c>
      <c r="P25" s="10">
        <v>0</v>
      </c>
      <c r="Q25" s="15">
        <v>0</v>
      </c>
      <c r="R25" s="16">
        <f t="shared" si="0"/>
        <v>39.5</v>
      </c>
      <c r="S25" s="17">
        <v>100</v>
      </c>
      <c r="T25" s="17">
        <f t="shared" si="1"/>
        <v>39.5</v>
      </c>
      <c r="U25" s="39" t="s">
        <v>356</v>
      </c>
      <c r="V25" s="9"/>
    </row>
    <row r="26" spans="1:22" ht="26.4" x14ac:dyDescent="0.25">
      <c r="A26" s="10">
        <v>11</v>
      </c>
      <c r="B26" s="11" t="s">
        <v>207</v>
      </c>
      <c r="C26" s="13" t="s">
        <v>31</v>
      </c>
      <c r="D26" s="12" t="s">
        <v>32</v>
      </c>
      <c r="E26" s="12" t="s">
        <v>204</v>
      </c>
      <c r="F26" s="12" t="s">
        <v>204</v>
      </c>
      <c r="G26" s="14" t="s">
        <v>95</v>
      </c>
      <c r="H26" s="12">
        <v>6</v>
      </c>
      <c r="I26" s="12">
        <v>2</v>
      </c>
      <c r="J26" s="12">
        <v>1</v>
      </c>
      <c r="K26" s="12">
        <v>3</v>
      </c>
      <c r="L26" s="10">
        <v>8</v>
      </c>
      <c r="M26" s="10">
        <v>0</v>
      </c>
      <c r="N26" s="10">
        <v>6</v>
      </c>
      <c r="O26" s="10">
        <v>10</v>
      </c>
      <c r="P26" s="10">
        <v>0</v>
      </c>
      <c r="Q26" s="15">
        <v>2</v>
      </c>
      <c r="R26" s="16">
        <f t="shared" si="0"/>
        <v>38</v>
      </c>
      <c r="S26" s="17">
        <v>100</v>
      </c>
      <c r="T26" s="17">
        <f t="shared" si="1"/>
        <v>38</v>
      </c>
      <c r="U26" s="39" t="s">
        <v>356</v>
      </c>
      <c r="V26" s="9"/>
    </row>
    <row r="27" spans="1:22" ht="26.4" x14ac:dyDescent="0.25">
      <c r="A27" s="10">
        <v>12</v>
      </c>
      <c r="B27" s="11" t="s">
        <v>208</v>
      </c>
      <c r="C27" s="13" t="s">
        <v>31</v>
      </c>
      <c r="D27" s="12" t="s">
        <v>32</v>
      </c>
      <c r="E27" s="12" t="s">
        <v>194</v>
      </c>
      <c r="F27" s="12" t="s">
        <v>194</v>
      </c>
      <c r="G27" s="12" t="s">
        <v>37</v>
      </c>
      <c r="H27" s="12">
        <v>7.5</v>
      </c>
      <c r="I27" s="12">
        <v>2</v>
      </c>
      <c r="J27" s="12">
        <v>2</v>
      </c>
      <c r="K27" s="12">
        <v>9</v>
      </c>
      <c r="L27" s="10">
        <v>8</v>
      </c>
      <c r="M27" s="10">
        <v>1</v>
      </c>
      <c r="N27" s="10">
        <v>1</v>
      </c>
      <c r="O27" s="10">
        <v>4</v>
      </c>
      <c r="P27" s="10">
        <v>2</v>
      </c>
      <c r="Q27" s="15">
        <v>1</v>
      </c>
      <c r="R27" s="16">
        <f t="shared" si="0"/>
        <v>37.5</v>
      </c>
      <c r="S27" s="17">
        <v>100</v>
      </c>
      <c r="T27" s="17">
        <f t="shared" si="1"/>
        <v>37.5</v>
      </c>
      <c r="U27" s="39" t="s">
        <v>356</v>
      </c>
      <c r="V27" s="9"/>
    </row>
    <row r="28" spans="1:22" ht="26.4" x14ac:dyDescent="0.25">
      <c r="A28" s="10">
        <v>13</v>
      </c>
      <c r="B28" s="11" t="s">
        <v>209</v>
      </c>
      <c r="C28" s="13" t="s">
        <v>31</v>
      </c>
      <c r="D28" s="12" t="s">
        <v>32</v>
      </c>
      <c r="E28" s="12" t="s">
        <v>210</v>
      </c>
      <c r="F28" s="12" t="s">
        <v>210</v>
      </c>
      <c r="G28" s="12" t="s">
        <v>55</v>
      </c>
      <c r="H28" s="12">
        <v>6</v>
      </c>
      <c r="I28" s="12">
        <v>0.5</v>
      </c>
      <c r="J28" s="12">
        <v>5</v>
      </c>
      <c r="K28" s="12">
        <v>5</v>
      </c>
      <c r="L28" s="10">
        <v>9</v>
      </c>
      <c r="M28" s="10">
        <v>0</v>
      </c>
      <c r="N28" s="10">
        <v>3.5</v>
      </c>
      <c r="O28" s="10">
        <v>7</v>
      </c>
      <c r="P28" s="10">
        <v>0</v>
      </c>
      <c r="Q28" s="15">
        <v>1</v>
      </c>
      <c r="R28" s="16">
        <f t="shared" si="0"/>
        <v>37</v>
      </c>
      <c r="S28" s="17">
        <v>100</v>
      </c>
      <c r="T28" s="17">
        <f t="shared" si="1"/>
        <v>37</v>
      </c>
      <c r="U28" s="39" t="s">
        <v>356</v>
      </c>
      <c r="V28" s="9"/>
    </row>
    <row r="29" spans="1:22" ht="26.4" x14ac:dyDescent="0.25">
      <c r="A29" s="10">
        <v>14</v>
      </c>
      <c r="B29" s="11" t="s">
        <v>211</v>
      </c>
      <c r="C29" s="13" t="s">
        <v>31</v>
      </c>
      <c r="D29" s="12" t="s">
        <v>32</v>
      </c>
      <c r="E29" s="12" t="s">
        <v>204</v>
      </c>
      <c r="F29" s="12" t="s">
        <v>204</v>
      </c>
      <c r="G29" s="12" t="s">
        <v>95</v>
      </c>
      <c r="H29" s="12">
        <v>6</v>
      </c>
      <c r="I29" s="12">
        <v>0</v>
      </c>
      <c r="J29" s="12">
        <v>1</v>
      </c>
      <c r="K29" s="12">
        <v>6</v>
      </c>
      <c r="L29" s="10">
        <v>4</v>
      </c>
      <c r="M29" s="10">
        <v>0</v>
      </c>
      <c r="N29" s="10">
        <v>6</v>
      </c>
      <c r="O29" s="10">
        <v>10</v>
      </c>
      <c r="P29" s="10">
        <v>0</v>
      </c>
      <c r="Q29" s="15">
        <v>4</v>
      </c>
      <c r="R29" s="16">
        <f t="shared" si="0"/>
        <v>37</v>
      </c>
      <c r="S29" s="17">
        <v>100</v>
      </c>
      <c r="T29" s="17">
        <f t="shared" si="1"/>
        <v>37</v>
      </c>
      <c r="U29" s="39" t="s">
        <v>356</v>
      </c>
      <c r="V29" s="9"/>
    </row>
    <row r="30" spans="1:22" ht="26.4" x14ac:dyDescent="0.25">
      <c r="A30" s="10">
        <v>15</v>
      </c>
      <c r="B30" s="11" t="s">
        <v>212</v>
      </c>
      <c r="C30" s="13" t="s">
        <v>31</v>
      </c>
      <c r="D30" s="12" t="s">
        <v>32</v>
      </c>
      <c r="E30" s="12" t="s">
        <v>202</v>
      </c>
      <c r="F30" s="12" t="s">
        <v>202</v>
      </c>
      <c r="G30" s="12" t="s">
        <v>34</v>
      </c>
      <c r="H30" s="12">
        <v>5</v>
      </c>
      <c r="I30" s="12">
        <v>0</v>
      </c>
      <c r="J30" s="12">
        <v>1</v>
      </c>
      <c r="K30" s="12">
        <v>2</v>
      </c>
      <c r="L30" s="10">
        <v>7</v>
      </c>
      <c r="M30" s="10">
        <v>7</v>
      </c>
      <c r="N30" s="10">
        <v>4</v>
      </c>
      <c r="O30" s="10">
        <v>7</v>
      </c>
      <c r="P30" s="10">
        <v>0</v>
      </c>
      <c r="Q30" s="15">
        <v>3</v>
      </c>
      <c r="R30" s="16">
        <f t="shared" si="0"/>
        <v>36</v>
      </c>
      <c r="S30" s="17">
        <v>100</v>
      </c>
      <c r="T30" s="17">
        <f t="shared" si="1"/>
        <v>36</v>
      </c>
      <c r="U30" s="39" t="s">
        <v>356</v>
      </c>
      <c r="V30" s="9"/>
    </row>
    <row r="31" spans="1:22" ht="26.4" x14ac:dyDescent="0.25">
      <c r="A31" s="10">
        <v>16</v>
      </c>
      <c r="B31" s="11" t="s">
        <v>213</v>
      </c>
      <c r="C31" s="13" t="s">
        <v>31</v>
      </c>
      <c r="D31" s="12" t="s">
        <v>32</v>
      </c>
      <c r="E31" s="12" t="s">
        <v>202</v>
      </c>
      <c r="F31" s="12" t="s">
        <v>202</v>
      </c>
      <c r="G31" s="12" t="s">
        <v>34</v>
      </c>
      <c r="H31" s="12">
        <v>5</v>
      </c>
      <c r="I31" s="12">
        <v>0</v>
      </c>
      <c r="J31" s="12">
        <v>1</v>
      </c>
      <c r="K31" s="12">
        <v>3.5</v>
      </c>
      <c r="L31" s="10">
        <v>6</v>
      </c>
      <c r="M31" s="10">
        <v>7</v>
      </c>
      <c r="N31" s="10">
        <v>5</v>
      </c>
      <c r="O31" s="10">
        <v>6</v>
      </c>
      <c r="P31" s="10">
        <v>0</v>
      </c>
      <c r="Q31" s="15">
        <v>2</v>
      </c>
      <c r="R31" s="16">
        <f t="shared" si="0"/>
        <v>35.5</v>
      </c>
      <c r="S31" s="17">
        <v>100</v>
      </c>
      <c r="T31" s="17">
        <f t="shared" si="1"/>
        <v>35.5</v>
      </c>
      <c r="U31" s="39" t="s">
        <v>356</v>
      </c>
      <c r="V31" s="9"/>
    </row>
    <row r="32" spans="1:22" ht="26.4" x14ac:dyDescent="0.25">
      <c r="A32" s="10">
        <v>17</v>
      </c>
      <c r="B32" s="11" t="s">
        <v>214</v>
      </c>
      <c r="C32" s="13" t="s">
        <v>31</v>
      </c>
      <c r="D32" s="12" t="s">
        <v>32</v>
      </c>
      <c r="E32" s="12" t="s">
        <v>204</v>
      </c>
      <c r="F32" s="12" t="s">
        <v>204</v>
      </c>
      <c r="G32" s="12" t="s">
        <v>95</v>
      </c>
      <c r="H32" s="12">
        <v>6.5</v>
      </c>
      <c r="I32" s="12">
        <v>1.5</v>
      </c>
      <c r="J32" s="12">
        <v>3</v>
      </c>
      <c r="K32" s="12">
        <v>6</v>
      </c>
      <c r="L32" s="10">
        <v>6</v>
      </c>
      <c r="M32" s="10">
        <v>0</v>
      </c>
      <c r="N32" s="10">
        <v>6</v>
      </c>
      <c r="O32" s="10">
        <v>5</v>
      </c>
      <c r="P32" s="10">
        <v>0</v>
      </c>
      <c r="Q32" s="15">
        <v>1</v>
      </c>
      <c r="R32" s="16">
        <f t="shared" si="0"/>
        <v>35</v>
      </c>
      <c r="S32" s="17">
        <v>100</v>
      </c>
      <c r="T32" s="17">
        <f t="shared" si="1"/>
        <v>35</v>
      </c>
      <c r="U32" s="39" t="s">
        <v>356</v>
      </c>
      <c r="V32" s="9"/>
    </row>
    <row r="33" spans="1:22" ht="26.4" x14ac:dyDescent="0.25">
      <c r="A33" s="10">
        <v>18</v>
      </c>
      <c r="B33" s="11" t="s">
        <v>215</v>
      </c>
      <c r="C33" s="13" t="s">
        <v>31</v>
      </c>
      <c r="D33" s="12" t="s">
        <v>32</v>
      </c>
      <c r="E33" s="12" t="s">
        <v>202</v>
      </c>
      <c r="F33" s="12" t="s">
        <v>202</v>
      </c>
      <c r="G33" s="12" t="s">
        <v>34</v>
      </c>
      <c r="H33" s="12">
        <v>6</v>
      </c>
      <c r="I33" s="12">
        <v>0</v>
      </c>
      <c r="J33" s="12">
        <v>1</v>
      </c>
      <c r="K33" s="12">
        <v>2</v>
      </c>
      <c r="L33" s="10">
        <v>8</v>
      </c>
      <c r="M33" s="10">
        <v>7</v>
      </c>
      <c r="N33" s="10">
        <v>1</v>
      </c>
      <c r="O33" s="10">
        <v>6</v>
      </c>
      <c r="P33" s="10">
        <v>0</v>
      </c>
      <c r="Q33" s="15">
        <v>3.5</v>
      </c>
      <c r="R33" s="16">
        <f t="shared" si="0"/>
        <v>34.5</v>
      </c>
      <c r="S33" s="17">
        <v>100</v>
      </c>
      <c r="T33" s="17">
        <f t="shared" si="1"/>
        <v>34.5</v>
      </c>
      <c r="U33" s="39" t="s">
        <v>356</v>
      </c>
      <c r="V33" s="9"/>
    </row>
    <row r="34" spans="1:22" ht="26.4" x14ac:dyDescent="0.25">
      <c r="A34" s="10">
        <v>19</v>
      </c>
      <c r="B34" s="11" t="s">
        <v>216</v>
      </c>
      <c r="C34" s="13" t="s">
        <v>31</v>
      </c>
      <c r="D34" s="12" t="s">
        <v>32</v>
      </c>
      <c r="E34" s="12" t="s">
        <v>204</v>
      </c>
      <c r="F34" s="12" t="s">
        <v>204</v>
      </c>
      <c r="G34" s="12" t="s">
        <v>95</v>
      </c>
      <c r="H34" s="12">
        <v>7</v>
      </c>
      <c r="I34" s="12">
        <v>3</v>
      </c>
      <c r="J34" s="12">
        <v>3</v>
      </c>
      <c r="K34" s="12">
        <v>3</v>
      </c>
      <c r="L34" s="10">
        <v>0</v>
      </c>
      <c r="M34" s="10">
        <v>0</v>
      </c>
      <c r="N34" s="10">
        <v>6</v>
      </c>
      <c r="O34" s="10">
        <v>8</v>
      </c>
      <c r="P34" s="10">
        <v>0</v>
      </c>
      <c r="Q34" s="15">
        <v>4</v>
      </c>
      <c r="R34" s="16">
        <f t="shared" si="0"/>
        <v>34</v>
      </c>
      <c r="S34" s="17">
        <v>100</v>
      </c>
      <c r="T34" s="17">
        <f t="shared" si="1"/>
        <v>34</v>
      </c>
      <c r="U34" s="39" t="s">
        <v>356</v>
      </c>
      <c r="V34" s="9"/>
    </row>
    <row r="35" spans="1:22" ht="26.4" x14ac:dyDescent="0.25">
      <c r="A35" s="10">
        <v>20</v>
      </c>
      <c r="B35" s="11" t="s">
        <v>217</v>
      </c>
      <c r="C35" s="13" t="s">
        <v>31</v>
      </c>
      <c r="D35" s="12" t="s">
        <v>32</v>
      </c>
      <c r="E35" s="12" t="s">
        <v>204</v>
      </c>
      <c r="F35" s="12" t="s">
        <v>204</v>
      </c>
      <c r="G35" s="12" t="s">
        <v>95</v>
      </c>
      <c r="H35" s="12">
        <v>6</v>
      </c>
      <c r="I35" s="12">
        <v>4.5</v>
      </c>
      <c r="J35" s="12">
        <v>0</v>
      </c>
      <c r="K35" s="12">
        <v>0</v>
      </c>
      <c r="L35" s="10">
        <v>7</v>
      </c>
      <c r="M35" s="10">
        <v>0</v>
      </c>
      <c r="N35" s="10">
        <v>6</v>
      </c>
      <c r="O35" s="10">
        <v>10</v>
      </c>
      <c r="P35" s="10">
        <v>0</v>
      </c>
      <c r="Q35" s="15">
        <v>0</v>
      </c>
      <c r="R35" s="16">
        <f t="shared" si="0"/>
        <v>33.5</v>
      </c>
      <c r="S35" s="17">
        <v>100</v>
      </c>
      <c r="T35" s="17">
        <f t="shared" si="1"/>
        <v>33.5</v>
      </c>
      <c r="U35" s="39" t="s">
        <v>356</v>
      </c>
      <c r="V35" s="9"/>
    </row>
    <row r="36" spans="1:22" ht="26.4" x14ac:dyDescent="0.25">
      <c r="A36" s="10">
        <v>21</v>
      </c>
      <c r="B36" s="11" t="s">
        <v>218</v>
      </c>
      <c r="C36" s="13" t="s">
        <v>31</v>
      </c>
      <c r="D36" s="12" t="s">
        <v>32</v>
      </c>
      <c r="E36" s="12" t="s">
        <v>204</v>
      </c>
      <c r="F36" s="12" t="s">
        <v>204</v>
      </c>
      <c r="G36" s="12" t="s">
        <v>95</v>
      </c>
      <c r="H36" s="12">
        <v>7</v>
      </c>
      <c r="I36" s="12">
        <v>1.5</v>
      </c>
      <c r="J36" s="12">
        <v>6</v>
      </c>
      <c r="K36" s="12">
        <v>4</v>
      </c>
      <c r="L36" s="10">
        <v>9</v>
      </c>
      <c r="M36" s="10">
        <v>0</v>
      </c>
      <c r="N36" s="10">
        <v>5</v>
      </c>
      <c r="O36" s="10">
        <v>0</v>
      </c>
      <c r="P36" s="10">
        <v>0</v>
      </c>
      <c r="Q36" s="15">
        <v>0</v>
      </c>
      <c r="R36" s="16">
        <f t="shared" si="0"/>
        <v>32.5</v>
      </c>
      <c r="S36" s="17">
        <v>100</v>
      </c>
      <c r="T36" s="17">
        <f t="shared" si="1"/>
        <v>32.5</v>
      </c>
      <c r="U36" s="39" t="s">
        <v>356</v>
      </c>
      <c r="V36" s="9"/>
    </row>
    <row r="37" spans="1:22" ht="26.4" x14ac:dyDescent="0.25">
      <c r="A37" s="10">
        <v>22</v>
      </c>
      <c r="B37" s="11" t="s">
        <v>219</v>
      </c>
      <c r="C37" s="13" t="s">
        <v>31</v>
      </c>
      <c r="D37" s="12" t="s">
        <v>32</v>
      </c>
      <c r="E37" s="12" t="s">
        <v>204</v>
      </c>
      <c r="F37" s="12" t="s">
        <v>204</v>
      </c>
      <c r="G37" s="14" t="s">
        <v>95</v>
      </c>
      <c r="H37" s="12">
        <v>6.5</v>
      </c>
      <c r="I37" s="12">
        <v>1.5</v>
      </c>
      <c r="J37" s="12">
        <v>2</v>
      </c>
      <c r="K37" s="12">
        <v>3</v>
      </c>
      <c r="L37" s="10">
        <v>9</v>
      </c>
      <c r="M37" s="10">
        <v>0</v>
      </c>
      <c r="N37" s="10">
        <v>6</v>
      </c>
      <c r="O37" s="10">
        <v>2</v>
      </c>
      <c r="P37" s="10">
        <v>0</v>
      </c>
      <c r="Q37" s="15">
        <v>0</v>
      </c>
      <c r="R37" s="16">
        <f t="shared" si="0"/>
        <v>30</v>
      </c>
      <c r="S37" s="17">
        <v>100</v>
      </c>
      <c r="T37" s="17">
        <f t="shared" si="1"/>
        <v>30</v>
      </c>
      <c r="U37" s="39" t="s">
        <v>356</v>
      </c>
      <c r="V37" s="9"/>
    </row>
    <row r="38" spans="1:22" ht="26.4" x14ac:dyDescent="0.25">
      <c r="A38" s="10">
        <v>23</v>
      </c>
      <c r="B38" s="11" t="s">
        <v>220</v>
      </c>
      <c r="C38" s="13" t="s">
        <v>31</v>
      </c>
      <c r="D38" s="12" t="s">
        <v>32</v>
      </c>
      <c r="E38" s="12" t="s">
        <v>204</v>
      </c>
      <c r="F38" s="12" t="s">
        <v>204</v>
      </c>
      <c r="G38" s="14" t="s">
        <v>95</v>
      </c>
      <c r="H38" s="12">
        <v>6.5</v>
      </c>
      <c r="I38" s="12">
        <v>2.5</v>
      </c>
      <c r="J38" s="12">
        <v>2</v>
      </c>
      <c r="K38" s="12">
        <v>6</v>
      </c>
      <c r="L38" s="10">
        <v>7</v>
      </c>
      <c r="M38" s="10">
        <v>0</v>
      </c>
      <c r="N38" s="10">
        <v>6</v>
      </c>
      <c r="O38" s="10">
        <v>0</v>
      </c>
      <c r="P38" s="10">
        <v>0</v>
      </c>
      <c r="Q38" s="15">
        <v>0</v>
      </c>
      <c r="R38" s="16">
        <f t="shared" si="0"/>
        <v>30</v>
      </c>
      <c r="S38" s="17">
        <v>100</v>
      </c>
      <c r="T38" s="17">
        <f t="shared" si="1"/>
        <v>30</v>
      </c>
      <c r="U38" s="39" t="s">
        <v>356</v>
      </c>
      <c r="V38" s="9"/>
    </row>
    <row r="39" spans="1:22" ht="26.4" x14ac:dyDescent="0.25">
      <c r="A39" s="10">
        <v>24</v>
      </c>
      <c r="B39" s="11" t="s">
        <v>221</v>
      </c>
      <c r="C39" s="13" t="s">
        <v>31</v>
      </c>
      <c r="D39" s="12" t="s">
        <v>32</v>
      </c>
      <c r="E39" s="12" t="s">
        <v>202</v>
      </c>
      <c r="F39" s="12" t="s">
        <v>202</v>
      </c>
      <c r="G39" s="14" t="s">
        <v>34</v>
      </c>
      <c r="H39" s="12">
        <v>3</v>
      </c>
      <c r="I39" s="12">
        <v>1</v>
      </c>
      <c r="J39" s="12">
        <v>0</v>
      </c>
      <c r="K39" s="12">
        <v>1.5</v>
      </c>
      <c r="L39" s="10">
        <v>3</v>
      </c>
      <c r="M39" s="10">
        <v>8</v>
      </c>
      <c r="N39" s="10">
        <v>5</v>
      </c>
      <c r="O39" s="10">
        <v>6</v>
      </c>
      <c r="P39" s="10">
        <v>0</v>
      </c>
      <c r="Q39" s="15">
        <v>2</v>
      </c>
      <c r="R39" s="16">
        <f t="shared" si="0"/>
        <v>29.5</v>
      </c>
      <c r="S39" s="17">
        <v>100</v>
      </c>
      <c r="T39" s="17">
        <f t="shared" si="1"/>
        <v>29.5</v>
      </c>
      <c r="U39" s="39" t="s">
        <v>356</v>
      </c>
      <c r="V39" s="9"/>
    </row>
    <row r="40" spans="1:22" ht="26.4" x14ac:dyDescent="0.25">
      <c r="A40" s="10">
        <v>25</v>
      </c>
      <c r="B40" s="11" t="s">
        <v>222</v>
      </c>
      <c r="C40" s="13" t="s">
        <v>31</v>
      </c>
      <c r="D40" s="12" t="s">
        <v>32</v>
      </c>
      <c r="E40" s="12" t="s">
        <v>204</v>
      </c>
      <c r="F40" s="12" t="s">
        <v>204</v>
      </c>
      <c r="G40" s="14" t="s">
        <v>95</v>
      </c>
      <c r="H40" s="12">
        <v>7</v>
      </c>
      <c r="I40" s="12">
        <v>1</v>
      </c>
      <c r="J40" s="12">
        <v>4</v>
      </c>
      <c r="K40" s="12">
        <v>3.5</v>
      </c>
      <c r="L40" s="10">
        <v>8</v>
      </c>
      <c r="M40" s="10">
        <v>0</v>
      </c>
      <c r="N40" s="10">
        <v>6</v>
      </c>
      <c r="O40" s="10">
        <v>0</v>
      </c>
      <c r="P40" s="10">
        <v>0</v>
      </c>
      <c r="Q40" s="15">
        <v>0</v>
      </c>
      <c r="R40" s="16">
        <f t="shared" si="0"/>
        <v>29.5</v>
      </c>
      <c r="S40" s="17">
        <v>100</v>
      </c>
      <c r="T40" s="17">
        <f t="shared" si="1"/>
        <v>29.5</v>
      </c>
      <c r="U40" s="39" t="s">
        <v>356</v>
      </c>
      <c r="V40" s="9"/>
    </row>
    <row r="41" spans="1:22" ht="26.4" x14ac:dyDescent="0.25">
      <c r="A41" s="10">
        <v>26</v>
      </c>
      <c r="B41" s="11" t="s">
        <v>223</v>
      </c>
      <c r="C41" s="13" t="s">
        <v>31</v>
      </c>
      <c r="D41" s="12" t="s">
        <v>32</v>
      </c>
      <c r="E41" s="12" t="s">
        <v>194</v>
      </c>
      <c r="F41" s="12" t="s">
        <v>194</v>
      </c>
      <c r="G41" s="14" t="s">
        <v>37</v>
      </c>
      <c r="H41" s="12">
        <v>8</v>
      </c>
      <c r="I41" s="12">
        <v>0</v>
      </c>
      <c r="J41" s="12">
        <v>1</v>
      </c>
      <c r="K41" s="12">
        <v>0</v>
      </c>
      <c r="L41" s="10">
        <v>4</v>
      </c>
      <c r="M41" s="10">
        <v>0</v>
      </c>
      <c r="N41" s="10">
        <v>9</v>
      </c>
      <c r="O41" s="10">
        <v>7</v>
      </c>
      <c r="P41" s="10">
        <v>0</v>
      </c>
      <c r="Q41" s="15">
        <v>0</v>
      </c>
      <c r="R41" s="16">
        <f t="shared" si="0"/>
        <v>29</v>
      </c>
      <c r="S41" s="17">
        <v>100</v>
      </c>
      <c r="T41" s="17">
        <f t="shared" si="1"/>
        <v>29</v>
      </c>
      <c r="U41" s="39" t="s">
        <v>356</v>
      </c>
      <c r="V41" s="9"/>
    </row>
    <row r="42" spans="1:22" ht="26.4" x14ac:dyDescent="0.25">
      <c r="A42" s="10">
        <v>27</v>
      </c>
      <c r="B42" s="11" t="s">
        <v>224</v>
      </c>
      <c r="C42" s="13" t="s">
        <v>31</v>
      </c>
      <c r="D42" s="12" t="s">
        <v>32</v>
      </c>
      <c r="E42" s="12" t="s">
        <v>194</v>
      </c>
      <c r="F42" s="12" t="s">
        <v>194</v>
      </c>
      <c r="G42" s="14" t="s">
        <v>37</v>
      </c>
      <c r="H42" s="12">
        <v>6</v>
      </c>
      <c r="I42" s="12">
        <v>1</v>
      </c>
      <c r="J42" s="12">
        <v>1</v>
      </c>
      <c r="K42" s="12">
        <v>5</v>
      </c>
      <c r="L42" s="10">
        <v>6</v>
      </c>
      <c r="M42" s="10">
        <v>0</v>
      </c>
      <c r="N42" s="10">
        <v>2</v>
      </c>
      <c r="O42" s="10">
        <v>7</v>
      </c>
      <c r="P42" s="10">
        <v>0</v>
      </c>
      <c r="Q42" s="15">
        <v>1</v>
      </c>
      <c r="R42" s="16">
        <f t="shared" si="0"/>
        <v>29</v>
      </c>
      <c r="S42" s="17">
        <v>100</v>
      </c>
      <c r="T42" s="17">
        <f t="shared" si="1"/>
        <v>29</v>
      </c>
      <c r="U42" s="39" t="s">
        <v>356</v>
      </c>
      <c r="V42" s="9"/>
    </row>
    <row r="43" spans="1:22" ht="26.4" x14ac:dyDescent="0.25">
      <c r="A43" s="10">
        <v>28</v>
      </c>
      <c r="B43" s="11" t="s">
        <v>225</v>
      </c>
      <c r="C43" s="13" t="s">
        <v>31</v>
      </c>
      <c r="D43" s="12" t="s">
        <v>32</v>
      </c>
      <c r="E43" s="12" t="s">
        <v>202</v>
      </c>
      <c r="F43" s="12" t="s">
        <v>202</v>
      </c>
      <c r="G43" s="14" t="s">
        <v>34</v>
      </c>
      <c r="H43" s="12">
        <v>6</v>
      </c>
      <c r="I43" s="12">
        <v>0</v>
      </c>
      <c r="J43" s="12">
        <v>3</v>
      </c>
      <c r="K43" s="12">
        <v>3</v>
      </c>
      <c r="L43" s="10">
        <v>2</v>
      </c>
      <c r="M43" s="10">
        <v>4</v>
      </c>
      <c r="N43" s="10">
        <v>3</v>
      </c>
      <c r="O43" s="10">
        <v>5</v>
      </c>
      <c r="P43" s="10">
        <v>0</v>
      </c>
      <c r="Q43" s="15">
        <v>3</v>
      </c>
      <c r="R43" s="16">
        <f t="shared" si="0"/>
        <v>29</v>
      </c>
      <c r="S43" s="17">
        <v>100</v>
      </c>
      <c r="T43" s="17">
        <f t="shared" si="1"/>
        <v>29</v>
      </c>
      <c r="U43" s="39" t="s">
        <v>356</v>
      </c>
      <c r="V43" s="9"/>
    </row>
    <row r="44" spans="1:22" ht="27" customHeight="1" x14ac:dyDescent="0.25">
      <c r="A44" s="10">
        <v>29</v>
      </c>
      <c r="B44" s="11" t="s">
        <v>226</v>
      </c>
      <c r="C44" s="13" t="s">
        <v>31</v>
      </c>
      <c r="D44" s="12" t="s">
        <v>32</v>
      </c>
      <c r="E44" s="12" t="s">
        <v>210</v>
      </c>
      <c r="F44" s="12" t="s">
        <v>210</v>
      </c>
      <c r="G44" s="14" t="s">
        <v>55</v>
      </c>
      <c r="H44" s="12">
        <v>5</v>
      </c>
      <c r="I44" s="12">
        <v>1</v>
      </c>
      <c r="J44" s="12">
        <v>1</v>
      </c>
      <c r="K44" s="12">
        <v>6</v>
      </c>
      <c r="L44" s="10">
        <v>6</v>
      </c>
      <c r="M44" s="10">
        <v>2</v>
      </c>
      <c r="N44" s="10">
        <v>2</v>
      </c>
      <c r="O44" s="10">
        <v>5</v>
      </c>
      <c r="P44" s="10">
        <v>0</v>
      </c>
      <c r="Q44" s="15">
        <v>0</v>
      </c>
      <c r="R44" s="16">
        <f t="shared" si="0"/>
        <v>28</v>
      </c>
      <c r="S44" s="17">
        <v>100</v>
      </c>
      <c r="T44" s="17">
        <f t="shared" si="1"/>
        <v>28</v>
      </c>
      <c r="U44" s="39" t="s">
        <v>356</v>
      </c>
      <c r="V44" s="9"/>
    </row>
    <row r="45" spans="1:22" ht="26.4" x14ac:dyDescent="0.25">
      <c r="A45" s="10">
        <v>30</v>
      </c>
      <c r="B45" s="11" t="s">
        <v>227</v>
      </c>
      <c r="C45" s="13" t="s">
        <v>31</v>
      </c>
      <c r="D45" s="12" t="s">
        <v>32</v>
      </c>
      <c r="E45" s="12" t="s">
        <v>210</v>
      </c>
      <c r="F45" s="12" t="s">
        <v>210</v>
      </c>
      <c r="G45" s="14" t="s">
        <v>55</v>
      </c>
      <c r="H45" s="12">
        <v>7</v>
      </c>
      <c r="I45" s="12">
        <v>1</v>
      </c>
      <c r="J45" s="12">
        <v>1</v>
      </c>
      <c r="K45" s="12">
        <v>7.5</v>
      </c>
      <c r="L45" s="10">
        <v>2</v>
      </c>
      <c r="M45" s="10">
        <v>4</v>
      </c>
      <c r="N45" s="10">
        <v>1.5</v>
      </c>
      <c r="O45" s="10">
        <v>4</v>
      </c>
      <c r="P45" s="10">
        <v>0</v>
      </c>
      <c r="Q45" s="15">
        <v>0</v>
      </c>
      <c r="R45" s="16">
        <f t="shared" si="0"/>
        <v>28</v>
      </c>
      <c r="S45" s="17">
        <v>100</v>
      </c>
      <c r="T45" s="17">
        <f t="shared" si="1"/>
        <v>28</v>
      </c>
      <c r="U45" s="39" t="s">
        <v>356</v>
      </c>
      <c r="V45" s="9"/>
    </row>
    <row r="46" spans="1:22" ht="26.4" x14ac:dyDescent="0.25">
      <c r="A46" s="10">
        <v>31</v>
      </c>
      <c r="B46" s="11" t="s">
        <v>228</v>
      </c>
      <c r="C46" s="13" t="s">
        <v>31</v>
      </c>
      <c r="D46" s="12" t="s">
        <v>32</v>
      </c>
      <c r="E46" s="12" t="s">
        <v>202</v>
      </c>
      <c r="F46" s="12" t="s">
        <v>202</v>
      </c>
      <c r="G46" s="14" t="s">
        <v>34</v>
      </c>
      <c r="H46" s="12">
        <v>4</v>
      </c>
      <c r="I46" s="12">
        <v>2</v>
      </c>
      <c r="J46" s="12">
        <v>0</v>
      </c>
      <c r="K46" s="12">
        <v>0.5</v>
      </c>
      <c r="L46" s="10">
        <v>0</v>
      </c>
      <c r="M46" s="10">
        <v>4</v>
      </c>
      <c r="N46" s="10">
        <v>2</v>
      </c>
      <c r="O46" s="10">
        <v>9</v>
      </c>
      <c r="P46" s="10">
        <v>0</v>
      </c>
      <c r="Q46" s="15">
        <v>5</v>
      </c>
      <c r="R46" s="16">
        <f t="shared" si="0"/>
        <v>26.5</v>
      </c>
      <c r="S46" s="17">
        <v>100</v>
      </c>
      <c r="T46" s="17">
        <f t="shared" si="1"/>
        <v>26.5</v>
      </c>
      <c r="U46" s="39" t="s">
        <v>356</v>
      </c>
      <c r="V46" s="9"/>
    </row>
    <row r="47" spans="1:22" ht="26.4" x14ac:dyDescent="0.25">
      <c r="A47" s="10">
        <v>32</v>
      </c>
      <c r="B47" s="11" t="s">
        <v>229</v>
      </c>
      <c r="C47" s="13" t="s">
        <v>31</v>
      </c>
      <c r="D47" s="12" t="s">
        <v>32</v>
      </c>
      <c r="E47" s="12" t="s">
        <v>202</v>
      </c>
      <c r="F47" s="12" t="s">
        <v>202</v>
      </c>
      <c r="G47" s="14" t="s">
        <v>34</v>
      </c>
      <c r="H47" s="12">
        <v>6</v>
      </c>
      <c r="I47" s="12">
        <v>1</v>
      </c>
      <c r="J47" s="12">
        <v>1</v>
      </c>
      <c r="K47" s="12">
        <v>3</v>
      </c>
      <c r="L47" s="10">
        <v>3</v>
      </c>
      <c r="M47" s="10">
        <v>0</v>
      </c>
      <c r="N47" s="10">
        <v>3</v>
      </c>
      <c r="O47" s="10">
        <v>6</v>
      </c>
      <c r="P47" s="10">
        <v>0</v>
      </c>
      <c r="Q47" s="15">
        <v>3</v>
      </c>
      <c r="R47" s="16">
        <f t="shared" si="0"/>
        <v>26</v>
      </c>
      <c r="S47" s="17">
        <v>100</v>
      </c>
      <c r="T47" s="17">
        <f t="shared" si="1"/>
        <v>26</v>
      </c>
      <c r="U47" s="39" t="s">
        <v>356</v>
      </c>
      <c r="V47" s="9"/>
    </row>
    <row r="48" spans="1:22" ht="26.4" x14ac:dyDescent="0.25">
      <c r="A48" s="10">
        <v>33</v>
      </c>
      <c r="B48" s="11" t="s">
        <v>230</v>
      </c>
      <c r="C48" s="13" t="s">
        <v>31</v>
      </c>
      <c r="D48" s="12" t="s">
        <v>32</v>
      </c>
      <c r="E48" s="12" t="s">
        <v>210</v>
      </c>
      <c r="F48" s="12" t="s">
        <v>210</v>
      </c>
      <c r="G48" s="14" t="s">
        <v>55</v>
      </c>
      <c r="H48" s="12">
        <v>7</v>
      </c>
      <c r="I48" s="12">
        <v>1</v>
      </c>
      <c r="J48" s="12">
        <v>1</v>
      </c>
      <c r="K48" s="12">
        <v>1</v>
      </c>
      <c r="L48" s="10">
        <v>6</v>
      </c>
      <c r="M48" s="10">
        <v>0</v>
      </c>
      <c r="N48" s="10">
        <v>2.5</v>
      </c>
      <c r="O48" s="10">
        <v>6</v>
      </c>
      <c r="P48" s="10">
        <v>0</v>
      </c>
      <c r="Q48" s="15">
        <v>1</v>
      </c>
      <c r="R48" s="16">
        <f t="shared" si="0"/>
        <v>25.5</v>
      </c>
      <c r="S48" s="17">
        <v>100</v>
      </c>
      <c r="T48" s="17">
        <f t="shared" si="1"/>
        <v>25.5</v>
      </c>
      <c r="U48" s="39" t="s">
        <v>356</v>
      </c>
      <c r="V48" s="9"/>
    </row>
    <row r="49" spans="1:22" ht="26.4" x14ac:dyDescent="0.25">
      <c r="A49" s="10">
        <v>34</v>
      </c>
      <c r="B49" s="11" t="s">
        <v>231</v>
      </c>
      <c r="C49" s="13" t="s">
        <v>31</v>
      </c>
      <c r="D49" s="12" t="s">
        <v>32</v>
      </c>
      <c r="E49" s="12" t="s">
        <v>204</v>
      </c>
      <c r="F49" s="12" t="s">
        <v>204</v>
      </c>
      <c r="G49" s="14" t="s">
        <v>95</v>
      </c>
      <c r="H49" s="12">
        <v>6</v>
      </c>
      <c r="I49" s="12">
        <v>1.5</v>
      </c>
      <c r="J49" s="12">
        <v>2</v>
      </c>
      <c r="K49" s="12">
        <v>3</v>
      </c>
      <c r="L49" s="10">
        <v>7</v>
      </c>
      <c r="M49" s="10">
        <v>0</v>
      </c>
      <c r="N49" s="10">
        <v>6</v>
      </c>
      <c r="O49" s="10">
        <v>0</v>
      </c>
      <c r="P49" s="10">
        <v>0</v>
      </c>
      <c r="Q49" s="15">
        <v>0</v>
      </c>
      <c r="R49" s="16">
        <f t="shared" si="0"/>
        <v>25.5</v>
      </c>
      <c r="S49" s="17">
        <v>100</v>
      </c>
      <c r="T49" s="17">
        <f t="shared" si="1"/>
        <v>25.5</v>
      </c>
      <c r="U49" s="39" t="s">
        <v>356</v>
      </c>
      <c r="V49" s="9"/>
    </row>
    <row r="50" spans="1:22" ht="26.4" x14ac:dyDescent="0.25">
      <c r="A50" s="10">
        <v>35</v>
      </c>
      <c r="B50" s="11" t="s">
        <v>232</v>
      </c>
      <c r="C50" s="13" t="s">
        <v>31</v>
      </c>
      <c r="D50" s="12" t="s">
        <v>32</v>
      </c>
      <c r="E50" s="12" t="s">
        <v>210</v>
      </c>
      <c r="F50" s="12" t="s">
        <v>210</v>
      </c>
      <c r="G50" s="14" t="s">
        <v>55</v>
      </c>
      <c r="H50" s="12">
        <v>0</v>
      </c>
      <c r="I50" s="12">
        <v>0.5</v>
      </c>
      <c r="J50" s="12">
        <v>1</v>
      </c>
      <c r="K50" s="12">
        <v>4.5</v>
      </c>
      <c r="L50" s="10">
        <v>9</v>
      </c>
      <c r="M50" s="10">
        <v>0</v>
      </c>
      <c r="N50" s="10">
        <v>1.5</v>
      </c>
      <c r="O50" s="10">
        <v>7</v>
      </c>
      <c r="P50" s="10">
        <v>0</v>
      </c>
      <c r="Q50" s="15">
        <v>1</v>
      </c>
      <c r="R50" s="16">
        <f t="shared" si="0"/>
        <v>24.5</v>
      </c>
      <c r="S50" s="17">
        <v>100</v>
      </c>
      <c r="T50" s="17">
        <f t="shared" si="1"/>
        <v>24.5</v>
      </c>
      <c r="U50" s="39" t="s">
        <v>356</v>
      </c>
      <c r="V50" s="9"/>
    </row>
    <row r="51" spans="1:22" ht="26.4" x14ac:dyDescent="0.25">
      <c r="A51" s="10">
        <v>36</v>
      </c>
      <c r="B51" s="11" t="s">
        <v>233</v>
      </c>
      <c r="C51" s="13" t="s">
        <v>31</v>
      </c>
      <c r="D51" s="12" t="s">
        <v>32</v>
      </c>
      <c r="E51" s="12" t="s">
        <v>210</v>
      </c>
      <c r="F51" s="12" t="s">
        <v>210</v>
      </c>
      <c r="G51" s="14" t="s">
        <v>55</v>
      </c>
      <c r="H51" s="12">
        <v>6</v>
      </c>
      <c r="I51" s="12">
        <v>1</v>
      </c>
      <c r="J51" s="12">
        <v>1</v>
      </c>
      <c r="K51" s="12">
        <v>3.5</v>
      </c>
      <c r="L51" s="10">
        <v>3</v>
      </c>
      <c r="M51" s="10">
        <v>3</v>
      </c>
      <c r="N51" s="10">
        <v>2</v>
      </c>
      <c r="O51" s="10">
        <v>5</v>
      </c>
      <c r="P51" s="10">
        <v>0</v>
      </c>
      <c r="Q51" s="15">
        <v>0</v>
      </c>
      <c r="R51" s="16">
        <f t="shared" si="0"/>
        <v>24.5</v>
      </c>
      <c r="S51" s="17">
        <v>100</v>
      </c>
      <c r="T51" s="17">
        <f t="shared" si="1"/>
        <v>24.5</v>
      </c>
      <c r="U51" s="39" t="s">
        <v>356</v>
      </c>
      <c r="V51" s="9"/>
    </row>
    <row r="52" spans="1:22" ht="26.4" x14ac:dyDescent="0.25">
      <c r="A52" s="10">
        <v>37</v>
      </c>
      <c r="B52" s="11" t="s">
        <v>234</v>
      </c>
      <c r="C52" s="13" t="s">
        <v>31</v>
      </c>
      <c r="D52" s="12" t="s">
        <v>32</v>
      </c>
      <c r="E52" s="12" t="s">
        <v>210</v>
      </c>
      <c r="F52" s="12" t="s">
        <v>210</v>
      </c>
      <c r="G52" s="14" t="s">
        <v>55</v>
      </c>
      <c r="H52" s="12">
        <v>7</v>
      </c>
      <c r="I52" s="12">
        <v>0.5</v>
      </c>
      <c r="J52" s="12">
        <v>0</v>
      </c>
      <c r="K52" s="12">
        <v>3</v>
      </c>
      <c r="L52" s="10">
        <v>5</v>
      </c>
      <c r="M52" s="10">
        <v>0</v>
      </c>
      <c r="N52" s="10">
        <v>1</v>
      </c>
      <c r="O52" s="10">
        <v>5</v>
      </c>
      <c r="P52" s="10">
        <v>0</v>
      </c>
      <c r="Q52" s="15">
        <v>1</v>
      </c>
      <c r="R52" s="16">
        <f t="shared" si="0"/>
        <v>22.5</v>
      </c>
      <c r="S52" s="17">
        <v>100</v>
      </c>
      <c r="T52" s="17">
        <f t="shared" si="1"/>
        <v>22.5</v>
      </c>
      <c r="U52" s="39" t="s">
        <v>356</v>
      </c>
      <c r="V52" s="9"/>
    </row>
    <row r="53" spans="1:22" ht="26.4" x14ac:dyDescent="0.25">
      <c r="A53" s="10">
        <v>38</v>
      </c>
      <c r="B53" s="11" t="s">
        <v>235</v>
      </c>
      <c r="C53" s="13" t="s">
        <v>31</v>
      </c>
      <c r="D53" s="12" t="s">
        <v>32</v>
      </c>
      <c r="E53" s="12" t="s">
        <v>210</v>
      </c>
      <c r="F53" s="12" t="s">
        <v>210</v>
      </c>
      <c r="G53" s="14" t="s">
        <v>55</v>
      </c>
      <c r="H53" s="12">
        <v>5</v>
      </c>
      <c r="I53" s="12">
        <v>0.5</v>
      </c>
      <c r="J53" s="12">
        <v>2</v>
      </c>
      <c r="K53" s="12">
        <v>5</v>
      </c>
      <c r="L53" s="10">
        <v>6</v>
      </c>
      <c r="M53" s="10">
        <v>2</v>
      </c>
      <c r="N53" s="10">
        <v>1.5</v>
      </c>
      <c r="O53" s="10">
        <v>0</v>
      </c>
      <c r="P53" s="10">
        <v>0</v>
      </c>
      <c r="Q53" s="15">
        <v>0</v>
      </c>
      <c r="R53" s="16">
        <f t="shared" si="0"/>
        <v>22</v>
      </c>
      <c r="S53" s="17">
        <v>100</v>
      </c>
      <c r="T53" s="17">
        <f t="shared" si="1"/>
        <v>22</v>
      </c>
      <c r="U53" s="39" t="s">
        <v>356</v>
      </c>
      <c r="V53" s="9"/>
    </row>
    <row r="54" spans="1:22" ht="26.4" x14ac:dyDescent="0.25">
      <c r="A54" s="10">
        <v>39</v>
      </c>
      <c r="B54" s="11" t="s">
        <v>236</v>
      </c>
      <c r="C54" s="13" t="s">
        <v>31</v>
      </c>
      <c r="D54" s="12" t="s">
        <v>32</v>
      </c>
      <c r="E54" s="12" t="s">
        <v>210</v>
      </c>
      <c r="F54" s="12" t="s">
        <v>210</v>
      </c>
      <c r="G54" s="14" t="s">
        <v>55</v>
      </c>
      <c r="H54" s="12">
        <v>4</v>
      </c>
      <c r="I54" s="12">
        <v>1</v>
      </c>
      <c r="J54" s="12">
        <v>0</v>
      </c>
      <c r="K54" s="12">
        <v>6</v>
      </c>
      <c r="L54" s="10">
        <v>2</v>
      </c>
      <c r="M54" s="10">
        <v>4</v>
      </c>
      <c r="N54" s="10">
        <v>1</v>
      </c>
      <c r="O54" s="10">
        <v>4</v>
      </c>
      <c r="P54" s="10">
        <v>0</v>
      </c>
      <c r="Q54" s="15">
        <v>0</v>
      </c>
      <c r="R54" s="16">
        <f t="shared" si="0"/>
        <v>22</v>
      </c>
      <c r="S54" s="17">
        <v>100</v>
      </c>
      <c r="T54" s="17">
        <f t="shared" si="1"/>
        <v>22</v>
      </c>
      <c r="U54" s="39" t="s">
        <v>356</v>
      </c>
      <c r="V54" s="9"/>
    </row>
    <row r="55" spans="1:22" ht="26.4" x14ac:dyDescent="0.25">
      <c r="A55" s="10">
        <v>40</v>
      </c>
      <c r="B55" s="11" t="s">
        <v>237</v>
      </c>
      <c r="C55" s="13" t="s">
        <v>31</v>
      </c>
      <c r="D55" s="12" t="s">
        <v>32</v>
      </c>
      <c r="E55" s="12" t="s">
        <v>210</v>
      </c>
      <c r="F55" s="12" t="s">
        <v>210</v>
      </c>
      <c r="G55" s="14" t="s">
        <v>55</v>
      </c>
      <c r="H55" s="12">
        <v>5</v>
      </c>
      <c r="I55" s="12">
        <v>0</v>
      </c>
      <c r="J55" s="12">
        <v>1</v>
      </c>
      <c r="K55" s="12">
        <v>1</v>
      </c>
      <c r="L55" s="10">
        <v>4</v>
      </c>
      <c r="M55" s="10">
        <v>4</v>
      </c>
      <c r="N55" s="10">
        <v>1.5</v>
      </c>
      <c r="O55" s="10">
        <v>5</v>
      </c>
      <c r="P55" s="10">
        <v>0</v>
      </c>
      <c r="Q55" s="15">
        <v>0</v>
      </c>
      <c r="R55" s="16">
        <f t="shared" si="0"/>
        <v>21.5</v>
      </c>
      <c r="S55" s="17">
        <v>100</v>
      </c>
      <c r="T55" s="17">
        <f t="shared" si="1"/>
        <v>21.5</v>
      </c>
      <c r="U55" s="39" t="s">
        <v>356</v>
      </c>
      <c r="V55" s="9"/>
    </row>
    <row r="56" spans="1:22" ht="26.4" x14ac:dyDescent="0.25">
      <c r="A56" s="10">
        <v>41</v>
      </c>
      <c r="B56" s="11" t="s">
        <v>238</v>
      </c>
      <c r="C56" s="13" t="s">
        <v>31</v>
      </c>
      <c r="D56" s="12" t="s">
        <v>32</v>
      </c>
      <c r="E56" s="12" t="s">
        <v>210</v>
      </c>
      <c r="F56" s="12" t="s">
        <v>210</v>
      </c>
      <c r="G56" s="14" t="s">
        <v>55</v>
      </c>
      <c r="H56" s="12">
        <v>7</v>
      </c>
      <c r="I56" s="12">
        <v>1</v>
      </c>
      <c r="J56" s="12">
        <v>1</v>
      </c>
      <c r="K56" s="12">
        <v>1.5</v>
      </c>
      <c r="L56" s="10">
        <v>6</v>
      </c>
      <c r="M56" s="10">
        <v>0</v>
      </c>
      <c r="N56" s="10">
        <v>1</v>
      </c>
      <c r="O56" s="10">
        <v>4</v>
      </c>
      <c r="P56" s="10">
        <v>0</v>
      </c>
      <c r="Q56" s="15">
        <v>0</v>
      </c>
      <c r="R56" s="16">
        <f t="shared" si="0"/>
        <v>21.5</v>
      </c>
      <c r="S56" s="17">
        <v>100</v>
      </c>
      <c r="T56" s="17">
        <f t="shared" si="1"/>
        <v>21.5</v>
      </c>
      <c r="U56" s="39" t="s">
        <v>356</v>
      </c>
      <c r="V56" s="9"/>
    </row>
    <row r="57" spans="1:22" ht="26.4" x14ac:dyDescent="0.25">
      <c r="A57" s="10">
        <v>42</v>
      </c>
      <c r="B57" s="11" t="s">
        <v>239</v>
      </c>
      <c r="C57" s="13" t="s">
        <v>31</v>
      </c>
      <c r="D57" s="12" t="s">
        <v>32</v>
      </c>
      <c r="E57" s="12" t="s">
        <v>210</v>
      </c>
      <c r="F57" s="12" t="s">
        <v>210</v>
      </c>
      <c r="G57" s="14" t="s">
        <v>55</v>
      </c>
      <c r="H57" s="12">
        <v>6</v>
      </c>
      <c r="I57" s="12">
        <v>1</v>
      </c>
      <c r="J57" s="12">
        <v>1</v>
      </c>
      <c r="K57" s="12">
        <v>0.5</v>
      </c>
      <c r="L57" s="10">
        <v>2</v>
      </c>
      <c r="M57" s="10">
        <v>0</v>
      </c>
      <c r="N57" s="10">
        <v>1.5</v>
      </c>
      <c r="O57" s="10">
        <v>6</v>
      </c>
      <c r="P57" s="10">
        <v>3</v>
      </c>
      <c r="Q57" s="15">
        <v>0</v>
      </c>
      <c r="R57" s="16">
        <f t="shared" si="0"/>
        <v>21</v>
      </c>
      <c r="S57" s="17">
        <v>100</v>
      </c>
      <c r="T57" s="17">
        <f t="shared" si="1"/>
        <v>21</v>
      </c>
      <c r="U57" s="39" t="s">
        <v>356</v>
      </c>
      <c r="V57" s="9"/>
    </row>
    <row r="58" spans="1:22" ht="26.4" x14ac:dyDescent="0.25">
      <c r="A58" s="10">
        <v>43</v>
      </c>
      <c r="B58" s="11" t="s">
        <v>240</v>
      </c>
      <c r="C58" s="13" t="s">
        <v>31</v>
      </c>
      <c r="D58" s="12" t="s">
        <v>32</v>
      </c>
      <c r="E58" s="12" t="s">
        <v>210</v>
      </c>
      <c r="F58" s="12" t="s">
        <v>210</v>
      </c>
      <c r="G58" s="14" t="s">
        <v>55</v>
      </c>
      <c r="H58" s="12">
        <v>5</v>
      </c>
      <c r="I58" s="12">
        <v>1</v>
      </c>
      <c r="J58" s="12">
        <v>1</v>
      </c>
      <c r="K58" s="12">
        <v>5</v>
      </c>
      <c r="L58" s="10">
        <v>2</v>
      </c>
      <c r="M58" s="10">
        <v>2</v>
      </c>
      <c r="N58" s="10">
        <v>2</v>
      </c>
      <c r="O58" s="10">
        <v>3</v>
      </c>
      <c r="P58" s="10">
        <v>0</v>
      </c>
      <c r="Q58" s="15">
        <v>0</v>
      </c>
      <c r="R58" s="16">
        <f t="shared" si="0"/>
        <v>21</v>
      </c>
      <c r="S58" s="17">
        <v>100</v>
      </c>
      <c r="T58" s="17">
        <f t="shared" si="1"/>
        <v>21</v>
      </c>
      <c r="U58" s="39" t="s">
        <v>356</v>
      </c>
      <c r="V58" s="9"/>
    </row>
    <row r="59" spans="1:22" ht="26.4" x14ac:dyDescent="0.25">
      <c r="A59" s="10">
        <v>44</v>
      </c>
      <c r="B59" s="11" t="s">
        <v>241</v>
      </c>
      <c r="C59" s="13" t="s">
        <v>31</v>
      </c>
      <c r="D59" s="12" t="s">
        <v>32</v>
      </c>
      <c r="E59" s="12" t="s">
        <v>202</v>
      </c>
      <c r="F59" s="12" t="s">
        <v>202</v>
      </c>
      <c r="G59" s="14" t="s">
        <v>34</v>
      </c>
      <c r="H59" s="12">
        <v>2</v>
      </c>
      <c r="I59" s="12">
        <v>0</v>
      </c>
      <c r="J59" s="12">
        <v>2</v>
      </c>
      <c r="K59" s="12">
        <v>2.5</v>
      </c>
      <c r="L59" s="10">
        <v>0</v>
      </c>
      <c r="M59" s="10">
        <v>5</v>
      </c>
      <c r="N59" s="10">
        <v>3</v>
      </c>
      <c r="O59" s="10">
        <v>6</v>
      </c>
      <c r="P59" s="10">
        <v>0</v>
      </c>
      <c r="Q59" s="15">
        <v>0</v>
      </c>
      <c r="R59" s="16">
        <f t="shared" si="0"/>
        <v>20.5</v>
      </c>
      <c r="S59" s="17">
        <v>100</v>
      </c>
      <c r="T59" s="17">
        <f t="shared" si="1"/>
        <v>20.5</v>
      </c>
      <c r="U59" s="39" t="s">
        <v>356</v>
      </c>
      <c r="V59" s="9"/>
    </row>
    <row r="60" spans="1:22" ht="26.4" x14ac:dyDescent="0.25">
      <c r="A60" s="10">
        <v>45</v>
      </c>
      <c r="B60" s="11" t="s">
        <v>242</v>
      </c>
      <c r="C60" s="13" t="s">
        <v>31</v>
      </c>
      <c r="D60" s="12" t="s">
        <v>32</v>
      </c>
      <c r="E60" s="12" t="s">
        <v>210</v>
      </c>
      <c r="F60" s="12" t="s">
        <v>210</v>
      </c>
      <c r="G60" s="14" t="s">
        <v>55</v>
      </c>
      <c r="H60" s="12">
        <v>5</v>
      </c>
      <c r="I60" s="12">
        <v>0.5</v>
      </c>
      <c r="J60" s="12">
        <v>2</v>
      </c>
      <c r="K60" s="12">
        <v>2.5</v>
      </c>
      <c r="L60" s="10">
        <v>5</v>
      </c>
      <c r="M60" s="10">
        <v>0</v>
      </c>
      <c r="N60" s="10">
        <v>1.5</v>
      </c>
      <c r="O60" s="10">
        <v>4</v>
      </c>
      <c r="P60" s="10">
        <v>0</v>
      </c>
      <c r="Q60" s="15">
        <v>0</v>
      </c>
      <c r="R60" s="16">
        <f t="shared" si="0"/>
        <v>20.5</v>
      </c>
      <c r="S60" s="17">
        <v>100</v>
      </c>
      <c r="T60" s="17">
        <f t="shared" si="1"/>
        <v>20.5</v>
      </c>
      <c r="U60" s="39" t="s">
        <v>356</v>
      </c>
      <c r="V60" s="9"/>
    </row>
    <row r="61" spans="1:22" ht="26.4" x14ac:dyDescent="0.25">
      <c r="A61" s="10">
        <v>46</v>
      </c>
      <c r="B61" s="11" t="s">
        <v>243</v>
      </c>
      <c r="C61" s="13" t="s">
        <v>31</v>
      </c>
      <c r="D61" s="12" t="s">
        <v>32</v>
      </c>
      <c r="E61" s="12" t="s">
        <v>210</v>
      </c>
      <c r="F61" s="12" t="s">
        <v>210</v>
      </c>
      <c r="G61" s="14" t="s">
        <v>55</v>
      </c>
      <c r="H61" s="12">
        <v>5</v>
      </c>
      <c r="I61" s="12">
        <v>1</v>
      </c>
      <c r="J61" s="12">
        <v>1</v>
      </c>
      <c r="K61" s="12">
        <v>1</v>
      </c>
      <c r="L61" s="10">
        <v>4</v>
      </c>
      <c r="M61" s="10">
        <v>2</v>
      </c>
      <c r="N61" s="10">
        <v>2.5</v>
      </c>
      <c r="O61" s="10">
        <v>4</v>
      </c>
      <c r="P61" s="10">
        <v>0</v>
      </c>
      <c r="Q61" s="15">
        <v>0</v>
      </c>
      <c r="R61" s="16">
        <f t="shared" si="0"/>
        <v>20.5</v>
      </c>
      <c r="S61" s="17">
        <v>100</v>
      </c>
      <c r="T61" s="17">
        <f t="shared" si="1"/>
        <v>20.5</v>
      </c>
      <c r="U61" s="39" t="s">
        <v>356</v>
      </c>
      <c r="V61" s="9"/>
    </row>
    <row r="62" spans="1:22" ht="26.4" x14ac:dyDescent="0.25">
      <c r="A62" s="10">
        <v>47</v>
      </c>
      <c r="B62" s="11" t="s">
        <v>244</v>
      </c>
      <c r="C62" s="13" t="s">
        <v>31</v>
      </c>
      <c r="D62" s="12" t="s">
        <v>32</v>
      </c>
      <c r="E62" s="12" t="s">
        <v>194</v>
      </c>
      <c r="F62" s="12" t="s">
        <v>194</v>
      </c>
      <c r="G62" s="14" t="s">
        <v>37</v>
      </c>
      <c r="H62" s="12">
        <v>5.5</v>
      </c>
      <c r="I62" s="12">
        <v>1</v>
      </c>
      <c r="J62" s="12">
        <v>1</v>
      </c>
      <c r="K62" s="12">
        <v>7</v>
      </c>
      <c r="L62" s="10">
        <v>3</v>
      </c>
      <c r="M62" s="10">
        <v>1</v>
      </c>
      <c r="N62" s="10">
        <v>1</v>
      </c>
      <c r="O62" s="10">
        <v>0</v>
      </c>
      <c r="P62" s="10">
        <v>0</v>
      </c>
      <c r="Q62" s="15">
        <v>0</v>
      </c>
      <c r="R62" s="16">
        <f t="shared" si="0"/>
        <v>19.5</v>
      </c>
      <c r="S62" s="17">
        <v>100</v>
      </c>
      <c r="T62" s="17">
        <f t="shared" si="1"/>
        <v>19.5</v>
      </c>
      <c r="U62" s="39" t="s">
        <v>356</v>
      </c>
      <c r="V62" s="9"/>
    </row>
    <row r="63" spans="1:22" ht="26.4" x14ac:dyDescent="0.25">
      <c r="A63" s="10">
        <v>48</v>
      </c>
      <c r="B63" s="11" t="s">
        <v>245</v>
      </c>
      <c r="C63" s="13" t="s">
        <v>31</v>
      </c>
      <c r="D63" s="12" t="s">
        <v>32</v>
      </c>
      <c r="E63" s="12" t="s">
        <v>210</v>
      </c>
      <c r="F63" s="12" t="s">
        <v>210</v>
      </c>
      <c r="G63" s="12" t="s">
        <v>55</v>
      </c>
      <c r="H63" s="12">
        <v>4</v>
      </c>
      <c r="I63" s="12">
        <v>0.5</v>
      </c>
      <c r="J63" s="12">
        <v>1</v>
      </c>
      <c r="K63" s="12">
        <v>3.5</v>
      </c>
      <c r="L63" s="10">
        <v>2</v>
      </c>
      <c r="M63" s="10">
        <v>2</v>
      </c>
      <c r="N63" s="10">
        <v>1</v>
      </c>
      <c r="O63" s="10">
        <v>4</v>
      </c>
      <c r="P63" s="10">
        <v>0</v>
      </c>
      <c r="Q63" s="15">
        <v>1</v>
      </c>
      <c r="R63" s="16">
        <f t="shared" si="0"/>
        <v>19</v>
      </c>
      <c r="S63" s="17">
        <v>100</v>
      </c>
      <c r="T63" s="17">
        <f t="shared" si="1"/>
        <v>19</v>
      </c>
      <c r="U63" s="39" t="s">
        <v>356</v>
      </c>
      <c r="V63" s="9"/>
    </row>
    <row r="64" spans="1:22" ht="26.4" x14ac:dyDescent="0.25">
      <c r="A64" s="10">
        <v>49</v>
      </c>
      <c r="B64" s="11" t="s">
        <v>246</v>
      </c>
      <c r="C64" s="13" t="s">
        <v>31</v>
      </c>
      <c r="D64" s="12" t="s">
        <v>32</v>
      </c>
      <c r="E64" s="12" t="s">
        <v>210</v>
      </c>
      <c r="F64" s="12" t="s">
        <v>210</v>
      </c>
      <c r="G64" s="12" t="s">
        <v>55</v>
      </c>
      <c r="H64" s="12">
        <v>3</v>
      </c>
      <c r="I64" s="12">
        <v>0.5</v>
      </c>
      <c r="J64" s="12">
        <v>0</v>
      </c>
      <c r="K64" s="12">
        <v>10</v>
      </c>
      <c r="L64" s="10">
        <v>3</v>
      </c>
      <c r="M64" s="10">
        <v>0</v>
      </c>
      <c r="N64" s="10">
        <v>2</v>
      </c>
      <c r="O64" s="10">
        <v>0</v>
      </c>
      <c r="P64" s="10">
        <v>0</v>
      </c>
      <c r="Q64" s="15">
        <v>0</v>
      </c>
      <c r="R64" s="16">
        <f t="shared" si="0"/>
        <v>18.5</v>
      </c>
      <c r="S64" s="17">
        <v>100</v>
      </c>
      <c r="T64" s="17">
        <f t="shared" si="1"/>
        <v>18.5</v>
      </c>
      <c r="U64" s="39" t="s">
        <v>356</v>
      </c>
      <c r="V64" s="9"/>
    </row>
    <row r="65" spans="1:22" ht="26.4" x14ac:dyDescent="0.25">
      <c r="A65" s="10">
        <v>50</v>
      </c>
      <c r="B65" s="11" t="s">
        <v>247</v>
      </c>
      <c r="C65" s="13" t="s">
        <v>31</v>
      </c>
      <c r="D65" s="12" t="s">
        <v>32</v>
      </c>
      <c r="E65" s="12" t="s">
        <v>210</v>
      </c>
      <c r="F65" s="12" t="s">
        <v>210</v>
      </c>
      <c r="G65" s="12" t="s">
        <v>55</v>
      </c>
      <c r="H65" s="12">
        <v>6</v>
      </c>
      <c r="I65" s="12">
        <v>1</v>
      </c>
      <c r="J65" s="12">
        <v>1</v>
      </c>
      <c r="K65" s="12">
        <v>0.5</v>
      </c>
      <c r="L65" s="10">
        <v>0</v>
      </c>
      <c r="M65" s="10">
        <v>2</v>
      </c>
      <c r="N65" s="10">
        <v>1.5</v>
      </c>
      <c r="O65" s="10">
        <v>6</v>
      </c>
      <c r="P65" s="10">
        <v>0</v>
      </c>
      <c r="Q65" s="15">
        <v>0</v>
      </c>
      <c r="R65" s="16">
        <f t="shared" si="0"/>
        <v>18</v>
      </c>
      <c r="S65" s="17">
        <v>100</v>
      </c>
      <c r="T65" s="17">
        <f t="shared" si="1"/>
        <v>18</v>
      </c>
      <c r="U65" s="39" t="s">
        <v>356</v>
      </c>
      <c r="V65" s="9"/>
    </row>
    <row r="66" spans="1:22" ht="26.4" x14ac:dyDescent="0.25">
      <c r="A66" s="10">
        <v>51</v>
      </c>
      <c r="B66" s="11" t="s">
        <v>248</v>
      </c>
      <c r="C66" s="13" t="s">
        <v>31</v>
      </c>
      <c r="D66" s="12" t="s">
        <v>32</v>
      </c>
      <c r="E66" s="12" t="s">
        <v>210</v>
      </c>
      <c r="F66" s="12" t="s">
        <v>210</v>
      </c>
      <c r="G66" s="12" t="s">
        <v>55</v>
      </c>
      <c r="H66" s="12">
        <v>4</v>
      </c>
      <c r="I66" s="12">
        <v>0</v>
      </c>
      <c r="J66" s="12">
        <v>1</v>
      </c>
      <c r="K66" s="12">
        <v>1</v>
      </c>
      <c r="L66" s="10">
        <v>4</v>
      </c>
      <c r="M66" s="10">
        <v>0</v>
      </c>
      <c r="N66" s="10">
        <v>2</v>
      </c>
      <c r="O66" s="10">
        <v>6</v>
      </c>
      <c r="P66" s="10">
        <v>0</v>
      </c>
      <c r="Q66" s="15">
        <v>0</v>
      </c>
      <c r="R66" s="16">
        <f t="shared" si="0"/>
        <v>18</v>
      </c>
      <c r="S66" s="17">
        <v>100</v>
      </c>
      <c r="T66" s="17">
        <f t="shared" si="1"/>
        <v>18</v>
      </c>
      <c r="U66" s="39" t="s">
        <v>356</v>
      </c>
      <c r="V66" s="9"/>
    </row>
    <row r="67" spans="1:22" ht="26.4" x14ac:dyDescent="0.25">
      <c r="A67" s="10">
        <v>52</v>
      </c>
      <c r="B67" s="11" t="s">
        <v>249</v>
      </c>
      <c r="C67" s="13" t="s">
        <v>31</v>
      </c>
      <c r="D67" s="12" t="s">
        <v>32</v>
      </c>
      <c r="E67" s="12" t="s">
        <v>210</v>
      </c>
      <c r="F67" s="12" t="s">
        <v>210</v>
      </c>
      <c r="G67" s="12" t="s">
        <v>55</v>
      </c>
      <c r="H67" s="12">
        <v>4</v>
      </c>
      <c r="I67" s="12">
        <v>0.5</v>
      </c>
      <c r="J67" s="12">
        <v>0</v>
      </c>
      <c r="K67" s="12">
        <v>0.5</v>
      </c>
      <c r="L67" s="10">
        <v>5</v>
      </c>
      <c r="M67" s="10">
        <v>0</v>
      </c>
      <c r="N67" s="10">
        <v>1.5</v>
      </c>
      <c r="O67" s="10">
        <v>6</v>
      </c>
      <c r="P67" s="10">
        <v>0</v>
      </c>
      <c r="Q67" s="15">
        <v>0</v>
      </c>
      <c r="R67" s="16">
        <f t="shared" si="0"/>
        <v>17.5</v>
      </c>
      <c r="S67" s="17">
        <v>100</v>
      </c>
      <c r="T67" s="17">
        <f t="shared" si="1"/>
        <v>17.5</v>
      </c>
      <c r="U67" s="39" t="s">
        <v>356</v>
      </c>
      <c r="V67" s="9"/>
    </row>
    <row r="68" spans="1:22" ht="26.4" x14ac:dyDescent="0.25">
      <c r="A68" s="10">
        <v>53</v>
      </c>
      <c r="B68" s="11" t="s">
        <v>250</v>
      </c>
      <c r="C68" s="13" t="s">
        <v>31</v>
      </c>
      <c r="D68" s="12" t="s">
        <v>32</v>
      </c>
      <c r="E68" s="12" t="s">
        <v>194</v>
      </c>
      <c r="F68" s="12" t="s">
        <v>194</v>
      </c>
      <c r="G68" s="12" t="s">
        <v>37</v>
      </c>
      <c r="H68" s="12">
        <v>6</v>
      </c>
      <c r="I68" s="12">
        <v>2</v>
      </c>
      <c r="J68" s="12">
        <v>1</v>
      </c>
      <c r="K68" s="12">
        <v>0</v>
      </c>
      <c r="L68" s="10">
        <v>5</v>
      </c>
      <c r="M68" s="10">
        <v>0</v>
      </c>
      <c r="N68" s="10">
        <v>2</v>
      </c>
      <c r="O68" s="10">
        <v>0</v>
      </c>
      <c r="P68" s="10">
        <v>0</v>
      </c>
      <c r="Q68" s="15">
        <v>0</v>
      </c>
      <c r="R68" s="16">
        <f t="shared" si="0"/>
        <v>16</v>
      </c>
      <c r="S68" s="17">
        <v>100</v>
      </c>
      <c r="T68" s="17">
        <f t="shared" si="1"/>
        <v>16</v>
      </c>
      <c r="U68" s="39" t="s">
        <v>356</v>
      </c>
      <c r="V68" s="9"/>
    </row>
    <row r="69" spans="1:22" ht="26.4" x14ac:dyDescent="0.25">
      <c r="A69" s="10">
        <v>54</v>
      </c>
      <c r="B69" s="11" t="s">
        <v>251</v>
      </c>
      <c r="C69" s="13" t="s">
        <v>31</v>
      </c>
      <c r="D69" s="12" t="s">
        <v>32</v>
      </c>
      <c r="E69" s="12" t="s">
        <v>210</v>
      </c>
      <c r="F69" s="12" t="s">
        <v>210</v>
      </c>
      <c r="G69" s="12" t="s">
        <v>55</v>
      </c>
      <c r="H69" s="12">
        <v>7</v>
      </c>
      <c r="I69" s="12">
        <v>1.5</v>
      </c>
      <c r="J69" s="12">
        <v>1</v>
      </c>
      <c r="K69" s="12">
        <v>3</v>
      </c>
      <c r="L69" s="10">
        <v>1</v>
      </c>
      <c r="M69" s="10">
        <v>0</v>
      </c>
      <c r="N69" s="10">
        <v>2</v>
      </c>
      <c r="O69" s="10">
        <v>0</v>
      </c>
      <c r="P69" s="10">
        <v>0</v>
      </c>
      <c r="Q69" s="15">
        <v>0</v>
      </c>
      <c r="R69" s="16">
        <f t="shared" si="0"/>
        <v>15.5</v>
      </c>
      <c r="S69" s="17">
        <v>100</v>
      </c>
      <c r="T69" s="17">
        <f t="shared" si="1"/>
        <v>15.5</v>
      </c>
      <c r="U69" s="39" t="s">
        <v>356</v>
      </c>
      <c r="V69" s="9"/>
    </row>
    <row r="70" spans="1:22" ht="26.4" x14ac:dyDescent="0.25">
      <c r="A70" s="10">
        <v>55</v>
      </c>
      <c r="B70" s="11" t="s">
        <v>252</v>
      </c>
      <c r="C70" s="13" t="s">
        <v>31</v>
      </c>
      <c r="D70" s="12" t="s">
        <v>32</v>
      </c>
      <c r="E70" s="12" t="s">
        <v>210</v>
      </c>
      <c r="F70" s="12" t="s">
        <v>210</v>
      </c>
      <c r="G70" s="12" t="s">
        <v>55</v>
      </c>
      <c r="H70" s="12">
        <v>4</v>
      </c>
      <c r="I70" s="12">
        <v>1</v>
      </c>
      <c r="J70" s="12">
        <v>1</v>
      </c>
      <c r="K70" s="12">
        <v>2.5</v>
      </c>
      <c r="L70" s="10">
        <v>2</v>
      </c>
      <c r="M70" s="10">
        <v>2</v>
      </c>
      <c r="N70" s="10">
        <v>1.5</v>
      </c>
      <c r="O70" s="10">
        <v>0</v>
      </c>
      <c r="P70" s="10">
        <v>0</v>
      </c>
      <c r="Q70" s="15">
        <v>0</v>
      </c>
      <c r="R70" s="16">
        <f t="shared" si="0"/>
        <v>14</v>
      </c>
      <c r="S70" s="17">
        <v>100</v>
      </c>
      <c r="T70" s="17">
        <f t="shared" si="1"/>
        <v>14</v>
      </c>
      <c r="U70" s="39" t="s">
        <v>356</v>
      </c>
      <c r="V70" s="9"/>
    </row>
    <row r="71" spans="1:22" ht="26.4" x14ac:dyDescent="0.25">
      <c r="A71" s="10">
        <v>56</v>
      </c>
      <c r="B71" s="11" t="s">
        <v>253</v>
      </c>
      <c r="C71" s="13" t="s">
        <v>31</v>
      </c>
      <c r="D71" s="12" t="s">
        <v>32</v>
      </c>
      <c r="E71" s="12" t="s">
        <v>210</v>
      </c>
      <c r="F71" s="12" t="s">
        <v>210</v>
      </c>
      <c r="G71" s="12" t="s">
        <v>55</v>
      </c>
      <c r="H71" s="12">
        <v>6.5</v>
      </c>
      <c r="I71" s="12">
        <v>1</v>
      </c>
      <c r="J71" s="12">
        <v>1</v>
      </c>
      <c r="K71" s="12">
        <v>0</v>
      </c>
      <c r="L71" s="10">
        <v>3</v>
      </c>
      <c r="M71" s="10">
        <v>0</v>
      </c>
      <c r="N71" s="10">
        <v>1.5</v>
      </c>
      <c r="O71" s="10">
        <v>0</v>
      </c>
      <c r="P71" s="10">
        <v>0</v>
      </c>
      <c r="Q71" s="15">
        <v>0</v>
      </c>
      <c r="R71" s="16">
        <f t="shared" si="0"/>
        <v>13</v>
      </c>
      <c r="S71" s="17">
        <v>100</v>
      </c>
      <c r="T71" s="17">
        <f t="shared" si="1"/>
        <v>13</v>
      </c>
      <c r="U71" s="39" t="s">
        <v>356</v>
      </c>
      <c r="V71" s="9"/>
    </row>
    <row r="72" spans="1:22" ht="26.4" x14ac:dyDescent="0.25">
      <c r="A72" s="10">
        <v>57</v>
      </c>
      <c r="B72" s="11" t="s">
        <v>254</v>
      </c>
      <c r="C72" s="13" t="s">
        <v>31</v>
      </c>
      <c r="D72" s="12" t="s">
        <v>32</v>
      </c>
      <c r="E72" s="12" t="s">
        <v>210</v>
      </c>
      <c r="F72" s="12" t="s">
        <v>210</v>
      </c>
      <c r="G72" s="12" t="s">
        <v>55</v>
      </c>
      <c r="H72" s="12">
        <v>6</v>
      </c>
      <c r="I72" s="12">
        <v>0</v>
      </c>
      <c r="J72" s="12">
        <v>1</v>
      </c>
      <c r="K72" s="12">
        <v>1.5</v>
      </c>
      <c r="L72" s="10">
        <v>2</v>
      </c>
      <c r="M72" s="10">
        <v>0</v>
      </c>
      <c r="N72" s="10">
        <v>1.5</v>
      </c>
      <c r="O72" s="10">
        <v>0</v>
      </c>
      <c r="P72" s="10">
        <v>0</v>
      </c>
      <c r="Q72" s="15">
        <v>0</v>
      </c>
      <c r="R72" s="16">
        <f t="shared" si="0"/>
        <v>12</v>
      </c>
      <c r="S72" s="17">
        <v>100</v>
      </c>
      <c r="T72" s="17">
        <f t="shared" si="1"/>
        <v>12</v>
      </c>
      <c r="U72" s="39" t="s">
        <v>356</v>
      </c>
      <c r="V72" s="9"/>
    </row>
    <row r="73" spans="1:22" ht="26.4" x14ac:dyDescent="0.25">
      <c r="A73" s="10">
        <v>58</v>
      </c>
      <c r="B73" s="11" t="s">
        <v>255</v>
      </c>
      <c r="C73" s="13" t="s">
        <v>31</v>
      </c>
      <c r="D73" s="12" t="s">
        <v>32</v>
      </c>
      <c r="E73" s="12" t="s">
        <v>202</v>
      </c>
      <c r="F73" s="12" t="s">
        <v>202</v>
      </c>
      <c r="G73" s="12" t="s">
        <v>34</v>
      </c>
      <c r="H73" s="12">
        <v>5</v>
      </c>
      <c r="I73" s="12">
        <v>2</v>
      </c>
      <c r="J73" s="12">
        <v>2</v>
      </c>
      <c r="K73" s="12">
        <v>0</v>
      </c>
      <c r="L73" s="10">
        <v>2</v>
      </c>
      <c r="M73" s="10">
        <v>0</v>
      </c>
      <c r="N73" s="10">
        <v>0</v>
      </c>
      <c r="O73" s="10">
        <v>0</v>
      </c>
      <c r="P73" s="10">
        <v>0</v>
      </c>
      <c r="Q73" s="15">
        <v>0</v>
      </c>
      <c r="R73" s="16">
        <f t="shared" si="0"/>
        <v>11</v>
      </c>
      <c r="S73" s="17">
        <v>100</v>
      </c>
      <c r="T73" s="17">
        <f t="shared" si="1"/>
        <v>11</v>
      </c>
      <c r="U73" s="39" t="s">
        <v>356</v>
      </c>
      <c r="V73" s="9"/>
    </row>
    <row r="74" spans="1:22" ht="26.4" x14ac:dyDescent="0.25">
      <c r="A74" s="10">
        <v>59</v>
      </c>
      <c r="B74" s="11" t="s">
        <v>256</v>
      </c>
      <c r="C74" s="13" t="s">
        <v>31</v>
      </c>
      <c r="D74" s="12" t="s">
        <v>32</v>
      </c>
      <c r="E74" s="12" t="s">
        <v>210</v>
      </c>
      <c r="F74" s="12" t="s">
        <v>210</v>
      </c>
      <c r="G74" s="12" t="s">
        <v>55</v>
      </c>
      <c r="H74" s="12">
        <v>3</v>
      </c>
      <c r="I74" s="12">
        <v>1</v>
      </c>
      <c r="J74" s="12">
        <v>1</v>
      </c>
      <c r="K74" s="12">
        <v>0</v>
      </c>
      <c r="L74" s="10">
        <v>2</v>
      </c>
      <c r="M74" s="10">
        <v>2</v>
      </c>
      <c r="N74" s="10">
        <v>2</v>
      </c>
      <c r="O74" s="10">
        <v>0</v>
      </c>
      <c r="P74" s="10">
        <v>0</v>
      </c>
      <c r="Q74" s="15">
        <v>0</v>
      </c>
      <c r="R74" s="16">
        <f t="shared" si="0"/>
        <v>11</v>
      </c>
      <c r="S74" s="17">
        <v>100</v>
      </c>
      <c r="T74" s="17">
        <f t="shared" si="1"/>
        <v>11</v>
      </c>
      <c r="U74" s="39" t="s">
        <v>356</v>
      </c>
      <c r="V74" s="9"/>
    </row>
    <row r="75" spans="1:22" ht="26.4" x14ac:dyDescent="0.25">
      <c r="A75" s="10">
        <v>60</v>
      </c>
      <c r="B75" s="11" t="s">
        <v>257</v>
      </c>
      <c r="C75" s="13" t="s">
        <v>31</v>
      </c>
      <c r="D75" s="12" t="s">
        <v>32</v>
      </c>
      <c r="E75" s="12" t="s">
        <v>210</v>
      </c>
      <c r="F75" s="12" t="s">
        <v>210</v>
      </c>
      <c r="G75" s="12" t="s">
        <v>55</v>
      </c>
      <c r="H75" s="12">
        <v>4</v>
      </c>
      <c r="I75" s="12">
        <v>0</v>
      </c>
      <c r="J75" s="12">
        <v>1</v>
      </c>
      <c r="K75" s="12">
        <v>4</v>
      </c>
      <c r="L75" s="10">
        <v>2</v>
      </c>
      <c r="M75" s="10">
        <v>0</v>
      </c>
      <c r="N75" s="10">
        <v>0</v>
      </c>
      <c r="O75" s="10">
        <v>0</v>
      </c>
      <c r="P75" s="10">
        <v>0</v>
      </c>
      <c r="Q75" s="15">
        <v>0</v>
      </c>
      <c r="R75" s="16">
        <f t="shared" si="0"/>
        <v>11</v>
      </c>
      <c r="S75" s="17">
        <v>100</v>
      </c>
      <c r="T75" s="17">
        <f t="shared" si="1"/>
        <v>11</v>
      </c>
      <c r="U75" s="39" t="s">
        <v>356</v>
      </c>
      <c r="V75" s="9"/>
    </row>
    <row r="76" spans="1:22" ht="13.2" x14ac:dyDescent="0.25">
      <c r="A76" s="21"/>
      <c r="B76" s="22"/>
      <c r="C76" s="21"/>
      <c r="D76" s="21"/>
      <c r="E76" s="21"/>
      <c r="F76" s="21"/>
      <c r="G76" s="21"/>
      <c r="H76" s="21"/>
      <c r="I76" s="21"/>
      <c r="J76" s="21"/>
      <c r="K76" s="21"/>
      <c r="L76" s="23"/>
      <c r="M76" s="23"/>
      <c r="N76" s="23"/>
      <c r="O76" s="23"/>
      <c r="P76" s="23"/>
      <c r="Q76" s="24"/>
      <c r="R76" s="25"/>
      <c r="S76" s="25"/>
      <c r="T76" s="25"/>
      <c r="U76" s="26"/>
      <c r="V76" s="9"/>
    </row>
    <row r="77" spans="1:22" ht="13.2" x14ac:dyDescent="0.25">
      <c r="A77" s="21"/>
      <c r="B77" s="22"/>
      <c r="C77" s="21"/>
      <c r="D77" s="21"/>
      <c r="E77" s="21"/>
      <c r="F77" s="21"/>
      <c r="G77" s="21"/>
      <c r="H77" s="21"/>
      <c r="I77" s="21"/>
      <c r="J77" s="21"/>
      <c r="K77" s="21"/>
      <c r="L77" s="23"/>
      <c r="M77" s="23"/>
      <c r="N77" s="23"/>
      <c r="O77" s="23"/>
      <c r="P77" s="23"/>
      <c r="Q77" s="24"/>
      <c r="R77" s="25"/>
      <c r="S77" s="25"/>
      <c r="T77" s="25"/>
      <c r="U77" s="26"/>
      <c r="V77" s="9"/>
    </row>
    <row r="78" spans="1:22" ht="13.2" x14ac:dyDescent="0.25">
      <c r="A78" s="21"/>
      <c r="B78" s="22"/>
      <c r="C78" s="21"/>
      <c r="D78" s="21"/>
      <c r="E78" s="21"/>
      <c r="F78" s="21"/>
      <c r="G78" s="21"/>
      <c r="H78" s="21"/>
      <c r="I78" s="21"/>
      <c r="J78" s="21"/>
      <c r="K78" s="21"/>
      <c r="L78" s="23"/>
      <c r="M78" s="23"/>
      <c r="N78" s="23"/>
      <c r="O78" s="23"/>
      <c r="P78" s="23"/>
      <c r="Q78" s="24"/>
      <c r="R78" s="24"/>
      <c r="S78" s="24"/>
      <c r="T78" s="24"/>
      <c r="U78" s="23"/>
      <c r="V78" s="9"/>
    </row>
    <row r="79" spans="1:22" ht="13.2" x14ac:dyDescent="0.25">
      <c r="A79" s="21"/>
      <c r="B79" s="27" t="s">
        <v>89</v>
      </c>
      <c r="C79" s="21"/>
      <c r="D79" s="21"/>
      <c r="E79" s="21"/>
      <c r="F79" s="21"/>
      <c r="G79" s="37" t="s">
        <v>351</v>
      </c>
      <c r="H79" s="21"/>
      <c r="I79" s="21"/>
      <c r="J79" s="21"/>
      <c r="K79" s="21"/>
      <c r="L79" s="23"/>
      <c r="M79" s="23"/>
      <c r="N79" s="23"/>
      <c r="O79" s="23"/>
      <c r="P79" s="23"/>
      <c r="Q79" s="24"/>
      <c r="R79" s="24"/>
      <c r="S79" s="24"/>
      <c r="T79" s="24"/>
      <c r="U79" s="23"/>
      <c r="V79" s="9"/>
    </row>
    <row r="80" spans="1:22" ht="13.2" x14ac:dyDescent="0.25">
      <c r="A80" s="9"/>
      <c r="B80" s="28" t="s">
        <v>90</v>
      </c>
      <c r="C80" s="29"/>
      <c r="D80" s="29"/>
      <c r="E80" s="29"/>
      <c r="F80" s="29"/>
      <c r="G80" s="38" t="s">
        <v>352</v>
      </c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9"/>
    </row>
    <row r="81" spans="1:22" ht="13.2" x14ac:dyDescent="0.25">
      <c r="A81" s="9"/>
      <c r="B81" s="30"/>
      <c r="C81" s="30"/>
      <c r="D81" s="30"/>
      <c r="E81" s="30"/>
      <c r="F81" s="30"/>
      <c r="G81" s="37" t="s">
        <v>353</v>
      </c>
      <c r="H81" s="21"/>
      <c r="I81" s="21"/>
      <c r="J81" s="21"/>
      <c r="K81" s="21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9"/>
    </row>
    <row r="82" spans="1:22" ht="13.2" x14ac:dyDescent="0.25">
      <c r="A82" s="9"/>
      <c r="B82" s="30"/>
      <c r="C82" s="30"/>
      <c r="D82" s="30"/>
      <c r="E82" s="30"/>
      <c r="F82" s="30"/>
      <c r="G82" s="37" t="s">
        <v>354</v>
      </c>
      <c r="H82" s="21"/>
      <c r="I82" s="21"/>
      <c r="J82" s="21"/>
      <c r="K82" s="21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9"/>
    </row>
    <row r="83" spans="1:22" ht="13.2" x14ac:dyDescent="0.25">
      <c r="A83" s="9"/>
      <c r="B83" s="30"/>
      <c r="C83" s="30"/>
      <c r="D83" s="30"/>
      <c r="E83" s="30"/>
      <c r="F83" s="30"/>
      <c r="G83" s="37" t="s">
        <v>355</v>
      </c>
      <c r="H83" s="21"/>
      <c r="I83" s="21"/>
      <c r="J83" s="21"/>
      <c r="K83" s="21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9"/>
    </row>
    <row r="84" spans="1:22" ht="13.2" x14ac:dyDescent="0.25">
      <c r="A84" s="9"/>
      <c r="B84" s="30"/>
      <c r="C84" s="30"/>
      <c r="D84" s="30"/>
      <c r="E84" s="30"/>
      <c r="F84" s="30"/>
      <c r="G84" s="21"/>
      <c r="H84" s="21"/>
      <c r="I84" s="21"/>
      <c r="J84" s="21"/>
      <c r="K84" s="21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9"/>
    </row>
    <row r="85" spans="1:22" ht="13.2" x14ac:dyDescent="0.25">
      <c r="A85" s="9"/>
      <c r="B85" s="30"/>
      <c r="C85" s="30"/>
      <c r="D85" s="30"/>
      <c r="E85" s="30"/>
      <c r="F85" s="30"/>
      <c r="G85" s="21"/>
      <c r="H85" s="21"/>
      <c r="I85" s="21"/>
      <c r="J85" s="21"/>
      <c r="K85" s="21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9"/>
    </row>
    <row r="86" spans="1:22" ht="13.2" x14ac:dyDescent="0.25">
      <c r="B86" s="31"/>
      <c r="C86" s="31"/>
      <c r="D86" s="31"/>
      <c r="E86" s="31"/>
      <c r="F86" s="31"/>
      <c r="G86" s="32"/>
      <c r="H86" s="32"/>
      <c r="I86" s="32"/>
      <c r="J86" s="32"/>
      <c r="K86" s="32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2" ht="13.2" x14ac:dyDescent="0.25">
      <c r="B87" s="31"/>
      <c r="C87" s="31"/>
      <c r="D87" s="31"/>
      <c r="E87" s="31"/>
      <c r="F87" s="31"/>
      <c r="G87" s="32"/>
      <c r="H87" s="32"/>
      <c r="I87" s="32"/>
      <c r="J87" s="32"/>
      <c r="K87" s="32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2" ht="13.2" x14ac:dyDescent="0.25">
      <c r="B88" s="31"/>
      <c r="C88" s="31"/>
      <c r="D88" s="31"/>
      <c r="E88" s="31"/>
      <c r="F88" s="31"/>
      <c r="G88" s="32"/>
      <c r="H88" s="32"/>
      <c r="I88" s="32"/>
      <c r="J88" s="32"/>
      <c r="K88" s="32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2" ht="13.2" x14ac:dyDescent="0.25">
      <c r="B89" s="31"/>
      <c r="C89" s="31"/>
      <c r="D89" s="31"/>
      <c r="E89" s="31"/>
      <c r="F89" s="31"/>
      <c r="G89" s="32"/>
      <c r="H89" s="32"/>
      <c r="I89" s="32"/>
      <c r="J89" s="32"/>
      <c r="K89" s="32"/>
      <c r="L89" s="31"/>
      <c r="M89" s="31"/>
      <c r="N89" s="31"/>
      <c r="O89" s="31"/>
      <c r="P89" s="31"/>
      <c r="Q89" s="31"/>
      <c r="R89" s="31"/>
      <c r="S89" s="31"/>
      <c r="T89" s="31"/>
      <c r="U89" s="31"/>
    </row>
  </sheetData>
  <sortState ref="B16:V75">
    <sortCondition descending="1" ref="T16:T75"/>
  </sortState>
  <mergeCells count="10">
    <mergeCell ref="A9:W9"/>
    <mergeCell ref="A10:AA10"/>
    <mergeCell ref="A11:AA11"/>
    <mergeCell ref="A12:AA12"/>
    <mergeCell ref="A13:U13"/>
    <mergeCell ref="A3:AA3"/>
    <mergeCell ref="A5:AA5"/>
    <mergeCell ref="A6:AA6"/>
    <mergeCell ref="A7:AA7"/>
    <mergeCell ref="A8:AA8"/>
  </mergeCells>
  <pageMargins left="0.70866141732283472" right="0.70866141732283472" top="0.74803149606299213" bottom="0.74803149606299213" header="0.31496062992125984" footer="0.31496062992125984"/>
  <pageSetup paperSize="9"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3"/>
  <sheetViews>
    <sheetView topLeftCell="A43" workbookViewId="0">
      <selection activeCell="C16" sqref="C16"/>
    </sheetView>
  </sheetViews>
  <sheetFormatPr defaultRowHeight="12" x14ac:dyDescent="0.25"/>
  <cols>
    <col min="1" max="1" width="7.140625" customWidth="1"/>
    <col min="3" max="3" width="15" customWidth="1"/>
    <col min="4" max="4" width="24.7109375" customWidth="1"/>
    <col min="5" max="5" width="12.85546875" customWidth="1"/>
    <col min="6" max="6" width="14.28515625" customWidth="1"/>
    <col min="7" max="7" width="19.140625" customWidth="1"/>
    <col min="8" max="11" width="13.7109375" customWidth="1"/>
    <col min="12" max="12" width="13.85546875" customWidth="1"/>
    <col min="13" max="15" width="13" customWidth="1"/>
    <col min="16" max="16" width="16" customWidth="1"/>
    <col min="17" max="17" width="13.28515625" customWidth="1"/>
    <col min="18" max="18" width="13" customWidth="1"/>
    <col min="19" max="19" width="22.42578125" customWidth="1"/>
    <col min="20" max="20" width="22.140625" customWidth="1"/>
    <col min="21" max="21" width="17.28515625" customWidth="1"/>
  </cols>
  <sheetData>
    <row r="3" spans="1:27" ht="13.8" x14ac:dyDescent="0.25">
      <c r="A3" s="48" t="s">
        <v>258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 x14ac:dyDescent="0.25">
      <c r="A5" s="49" t="s">
        <v>259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3.8" x14ac:dyDescent="0.2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3.8" x14ac:dyDescent="0.25">
      <c r="A7" s="50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3.8" x14ac:dyDescent="0.25">
      <c r="A8" s="51" t="s">
        <v>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13.8" x14ac:dyDescent="0.25">
      <c r="A9" s="51" t="s">
        <v>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2"/>
      <c r="Y9" s="2"/>
      <c r="Z9" s="2"/>
      <c r="AA9" s="2"/>
    </row>
    <row r="10" spans="1:27" ht="13.8" x14ac:dyDescent="0.25">
      <c r="A10" s="51" t="s">
        <v>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3.8" x14ac:dyDescent="0.25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13.8" x14ac:dyDescent="0.25">
      <c r="A12" s="51" t="s">
        <v>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ht="13.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7" ht="13.2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7" ht="52.8" x14ac:dyDescent="0.25">
      <c r="A15" s="5" t="s">
        <v>9</v>
      </c>
      <c r="B15" s="6" t="s">
        <v>10</v>
      </c>
      <c r="C15" s="6" t="s">
        <v>11</v>
      </c>
      <c r="D15" s="5" t="s">
        <v>12</v>
      </c>
      <c r="E15" s="7" t="s">
        <v>13</v>
      </c>
      <c r="F15" s="7" t="s">
        <v>14</v>
      </c>
      <c r="G15" s="5" t="s">
        <v>15</v>
      </c>
      <c r="H15" s="8" t="s">
        <v>16</v>
      </c>
      <c r="I15" s="5" t="s">
        <v>17</v>
      </c>
      <c r="J15" s="8" t="s">
        <v>18</v>
      </c>
      <c r="K15" s="5" t="s">
        <v>19</v>
      </c>
      <c r="L15" s="8" t="s">
        <v>20</v>
      </c>
      <c r="M15" s="5" t="s">
        <v>21</v>
      </c>
      <c r="N15" s="8" t="s">
        <v>22</v>
      </c>
      <c r="O15" s="5" t="s">
        <v>23</v>
      </c>
      <c r="P15" s="8" t="s">
        <v>24</v>
      </c>
      <c r="Q15" s="5" t="s">
        <v>25</v>
      </c>
      <c r="R15" s="5" t="s">
        <v>26</v>
      </c>
      <c r="S15" s="5" t="s">
        <v>27</v>
      </c>
      <c r="T15" s="5" t="s">
        <v>28</v>
      </c>
      <c r="U15" s="5" t="s">
        <v>29</v>
      </c>
      <c r="V15" s="9"/>
    </row>
    <row r="16" spans="1:27" ht="26.4" x14ac:dyDescent="0.25">
      <c r="A16" s="10">
        <v>1</v>
      </c>
      <c r="B16" s="11" t="s">
        <v>260</v>
      </c>
      <c r="C16" s="13" t="s">
        <v>31</v>
      </c>
      <c r="D16" s="12" t="s">
        <v>32</v>
      </c>
      <c r="E16" s="12" t="s">
        <v>261</v>
      </c>
      <c r="F16" s="12" t="s">
        <v>261</v>
      </c>
      <c r="G16" s="12" t="s">
        <v>34</v>
      </c>
      <c r="H16" s="12">
        <v>7</v>
      </c>
      <c r="I16" s="12">
        <v>5</v>
      </c>
      <c r="J16" s="12">
        <v>2</v>
      </c>
      <c r="K16" s="12">
        <v>3.5</v>
      </c>
      <c r="L16" s="10">
        <v>11</v>
      </c>
      <c r="M16" s="10">
        <v>7</v>
      </c>
      <c r="N16" s="10">
        <v>7.5</v>
      </c>
      <c r="O16" s="10">
        <v>11</v>
      </c>
      <c r="P16" s="10">
        <v>8</v>
      </c>
      <c r="Q16" s="15">
        <v>5</v>
      </c>
      <c r="R16" s="16">
        <f t="shared" ref="R16:R50" si="0">SUM(H16:Q16)</f>
        <v>67</v>
      </c>
      <c r="S16" s="17">
        <v>100</v>
      </c>
      <c r="T16" s="36">
        <f t="shared" ref="T16:T50" si="1">R16*100/S16</f>
        <v>67</v>
      </c>
      <c r="U16" s="39" t="s">
        <v>357</v>
      </c>
      <c r="V16" s="9"/>
    </row>
    <row r="17" spans="1:22" ht="26.4" x14ac:dyDescent="0.25">
      <c r="A17" s="10">
        <v>2</v>
      </c>
      <c r="B17" s="11" t="s">
        <v>262</v>
      </c>
      <c r="C17" s="13" t="s">
        <v>31</v>
      </c>
      <c r="D17" s="12" t="s">
        <v>32</v>
      </c>
      <c r="E17" s="12" t="s">
        <v>261</v>
      </c>
      <c r="F17" s="12" t="s">
        <v>261</v>
      </c>
      <c r="G17" s="12" t="s">
        <v>34</v>
      </c>
      <c r="H17" s="12">
        <v>7</v>
      </c>
      <c r="I17" s="12">
        <v>4.5</v>
      </c>
      <c r="J17" s="12">
        <v>2</v>
      </c>
      <c r="K17" s="12">
        <v>3.5</v>
      </c>
      <c r="L17" s="10">
        <v>10</v>
      </c>
      <c r="M17" s="10">
        <v>7</v>
      </c>
      <c r="N17" s="10">
        <v>7.5</v>
      </c>
      <c r="O17" s="10">
        <v>11</v>
      </c>
      <c r="P17" s="10">
        <v>6</v>
      </c>
      <c r="Q17" s="15">
        <v>6</v>
      </c>
      <c r="R17" s="16">
        <f t="shared" si="0"/>
        <v>64.5</v>
      </c>
      <c r="S17" s="35">
        <v>100</v>
      </c>
      <c r="T17" s="36">
        <f t="shared" si="1"/>
        <v>64.5</v>
      </c>
      <c r="U17" s="16" t="s">
        <v>195</v>
      </c>
      <c r="V17" s="9"/>
    </row>
    <row r="18" spans="1:22" ht="26.4" x14ac:dyDescent="0.25">
      <c r="A18" s="10">
        <v>3</v>
      </c>
      <c r="B18" s="11" t="s">
        <v>263</v>
      </c>
      <c r="C18" s="13" t="s">
        <v>31</v>
      </c>
      <c r="D18" s="12" t="s">
        <v>32</v>
      </c>
      <c r="E18" s="12" t="s">
        <v>264</v>
      </c>
      <c r="F18" s="12" t="s">
        <v>264</v>
      </c>
      <c r="G18" s="12" t="s">
        <v>34</v>
      </c>
      <c r="H18" s="12">
        <v>7.5</v>
      </c>
      <c r="I18" s="12">
        <v>3</v>
      </c>
      <c r="J18" s="12">
        <v>5</v>
      </c>
      <c r="K18" s="12">
        <v>12</v>
      </c>
      <c r="L18" s="10">
        <v>8</v>
      </c>
      <c r="M18" s="10">
        <v>2</v>
      </c>
      <c r="N18" s="10">
        <v>9</v>
      </c>
      <c r="O18" s="10">
        <v>9</v>
      </c>
      <c r="P18" s="10">
        <v>2</v>
      </c>
      <c r="Q18" s="15">
        <v>3</v>
      </c>
      <c r="R18" s="16">
        <f t="shared" si="0"/>
        <v>60.5</v>
      </c>
      <c r="S18" s="17">
        <v>100</v>
      </c>
      <c r="T18" s="36">
        <f t="shared" si="1"/>
        <v>60.5</v>
      </c>
      <c r="U18" s="16" t="s">
        <v>195</v>
      </c>
      <c r="V18" s="9"/>
    </row>
    <row r="19" spans="1:22" ht="26.4" x14ac:dyDescent="0.25">
      <c r="A19" s="10">
        <v>4</v>
      </c>
      <c r="B19" s="11" t="s">
        <v>265</v>
      </c>
      <c r="C19" s="13" t="s">
        <v>31</v>
      </c>
      <c r="D19" s="12" t="s">
        <v>32</v>
      </c>
      <c r="E19" s="12" t="s">
        <v>266</v>
      </c>
      <c r="F19" s="12" t="s">
        <v>266</v>
      </c>
      <c r="G19" s="12" t="s">
        <v>95</v>
      </c>
      <c r="H19" s="12">
        <v>7</v>
      </c>
      <c r="I19" s="12">
        <v>3.5</v>
      </c>
      <c r="J19" s="12">
        <v>4.5</v>
      </c>
      <c r="K19" s="12">
        <v>12</v>
      </c>
      <c r="L19" s="10">
        <v>10</v>
      </c>
      <c r="M19" s="10">
        <v>0</v>
      </c>
      <c r="N19" s="10">
        <v>6</v>
      </c>
      <c r="O19" s="10">
        <v>9</v>
      </c>
      <c r="P19" s="10">
        <v>4</v>
      </c>
      <c r="Q19" s="15">
        <v>3</v>
      </c>
      <c r="R19" s="16">
        <f t="shared" si="0"/>
        <v>59</v>
      </c>
      <c r="S19" s="17">
        <v>100</v>
      </c>
      <c r="T19" s="36">
        <f t="shared" si="1"/>
        <v>59</v>
      </c>
      <c r="U19" s="16" t="s">
        <v>195</v>
      </c>
      <c r="V19" s="9"/>
    </row>
    <row r="20" spans="1:22" ht="26.4" x14ac:dyDescent="0.25">
      <c r="A20" s="10">
        <v>5</v>
      </c>
      <c r="B20" s="11" t="s">
        <v>267</v>
      </c>
      <c r="C20" s="13" t="s">
        <v>31</v>
      </c>
      <c r="D20" s="12" t="s">
        <v>32</v>
      </c>
      <c r="E20" s="12" t="s">
        <v>261</v>
      </c>
      <c r="F20" s="12" t="s">
        <v>261</v>
      </c>
      <c r="G20" s="12" t="s">
        <v>34</v>
      </c>
      <c r="H20" s="12">
        <v>7</v>
      </c>
      <c r="I20" s="12">
        <v>3</v>
      </c>
      <c r="J20" s="12">
        <v>2</v>
      </c>
      <c r="K20" s="12">
        <v>1</v>
      </c>
      <c r="L20" s="10">
        <v>11</v>
      </c>
      <c r="M20" s="10">
        <v>8</v>
      </c>
      <c r="N20" s="10">
        <v>6</v>
      </c>
      <c r="O20" s="10">
        <v>12</v>
      </c>
      <c r="P20" s="10">
        <v>0</v>
      </c>
      <c r="Q20" s="15">
        <v>4</v>
      </c>
      <c r="R20" s="16">
        <f t="shared" si="0"/>
        <v>54</v>
      </c>
      <c r="S20" s="17">
        <v>100</v>
      </c>
      <c r="T20" s="36">
        <f t="shared" si="1"/>
        <v>54</v>
      </c>
      <c r="U20" s="16" t="s">
        <v>195</v>
      </c>
      <c r="V20" s="9"/>
    </row>
    <row r="21" spans="1:22" ht="26.4" x14ac:dyDescent="0.25">
      <c r="A21" s="10">
        <v>6</v>
      </c>
      <c r="B21" s="11" t="s">
        <v>268</v>
      </c>
      <c r="C21" s="13" t="s">
        <v>31</v>
      </c>
      <c r="D21" s="12" t="s">
        <v>32</v>
      </c>
      <c r="E21" s="12" t="s">
        <v>266</v>
      </c>
      <c r="F21" s="12" t="s">
        <v>266</v>
      </c>
      <c r="G21" s="12" t="s">
        <v>95</v>
      </c>
      <c r="H21" s="12">
        <v>6</v>
      </c>
      <c r="I21" s="12">
        <v>4.5</v>
      </c>
      <c r="J21" s="12">
        <v>8</v>
      </c>
      <c r="K21" s="12">
        <v>5.5</v>
      </c>
      <c r="L21" s="10">
        <v>10</v>
      </c>
      <c r="M21" s="10">
        <v>4</v>
      </c>
      <c r="N21" s="10">
        <v>6</v>
      </c>
      <c r="O21" s="10">
        <v>5</v>
      </c>
      <c r="P21" s="10">
        <v>2</v>
      </c>
      <c r="Q21" s="15">
        <v>2</v>
      </c>
      <c r="R21" s="16">
        <f t="shared" si="0"/>
        <v>53</v>
      </c>
      <c r="S21" s="17">
        <v>100</v>
      </c>
      <c r="T21" s="36">
        <f t="shared" si="1"/>
        <v>53</v>
      </c>
      <c r="U21" s="16" t="s">
        <v>195</v>
      </c>
      <c r="V21" s="9"/>
    </row>
    <row r="22" spans="1:22" ht="26.4" x14ac:dyDescent="0.25">
      <c r="A22" s="10">
        <v>7</v>
      </c>
      <c r="B22" s="11" t="s">
        <v>269</v>
      </c>
      <c r="C22" s="13" t="s">
        <v>31</v>
      </c>
      <c r="D22" s="12" t="s">
        <v>32</v>
      </c>
      <c r="E22" s="12" t="s">
        <v>266</v>
      </c>
      <c r="F22" s="12" t="s">
        <v>266</v>
      </c>
      <c r="G22" s="12" t="s">
        <v>95</v>
      </c>
      <c r="H22" s="12">
        <v>6</v>
      </c>
      <c r="I22" s="12">
        <v>2.5</v>
      </c>
      <c r="J22" s="12">
        <v>2</v>
      </c>
      <c r="K22" s="12">
        <v>3.5</v>
      </c>
      <c r="L22" s="10">
        <v>9</v>
      </c>
      <c r="M22" s="10">
        <v>6</v>
      </c>
      <c r="N22" s="10">
        <v>6</v>
      </c>
      <c r="O22" s="10">
        <v>8</v>
      </c>
      <c r="P22" s="10">
        <v>4</v>
      </c>
      <c r="Q22" s="15">
        <v>4</v>
      </c>
      <c r="R22" s="16">
        <f t="shared" si="0"/>
        <v>51</v>
      </c>
      <c r="S22" s="17">
        <v>100</v>
      </c>
      <c r="T22" s="36">
        <f t="shared" si="1"/>
        <v>51</v>
      </c>
      <c r="U22" s="16" t="s">
        <v>195</v>
      </c>
      <c r="V22" s="9"/>
    </row>
    <row r="23" spans="1:22" ht="28.8" customHeight="1" x14ac:dyDescent="0.25">
      <c r="A23" s="10">
        <v>8</v>
      </c>
      <c r="B23" s="11" t="s">
        <v>270</v>
      </c>
      <c r="C23" s="13" t="s">
        <v>31</v>
      </c>
      <c r="D23" s="12" t="s">
        <v>32</v>
      </c>
      <c r="E23" s="12" t="s">
        <v>261</v>
      </c>
      <c r="F23" s="12" t="s">
        <v>261</v>
      </c>
      <c r="G23" s="12" t="s">
        <v>34</v>
      </c>
      <c r="H23" s="12">
        <v>7</v>
      </c>
      <c r="I23" s="12">
        <v>4</v>
      </c>
      <c r="J23" s="12">
        <v>2</v>
      </c>
      <c r="K23" s="12">
        <v>1</v>
      </c>
      <c r="L23" s="10">
        <v>11</v>
      </c>
      <c r="M23" s="10">
        <v>5</v>
      </c>
      <c r="N23" s="10">
        <v>6</v>
      </c>
      <c r="O23" s="10">
        <v>11</v>
      </c>
      <c r="P23" s="10">
        <v>0</v>
      </c>
      <c r="Q23" s="15">
        <v>3</v>
      </c>
      <c r="R23" s="17">
        <f t="shared" si="0"/>
        <v>50</v>
      </c>
      <c r="S23" s="17">
        <v>100</v>
      </c>
      <c r="T23" s="36">
        <f t="shared" si="1"/>
        <v>50</v>
      </c>
      <c r="U23" s="16" t="s">
        <v>195</v>
      </c>
      <c r="V23" s="9"/>
    </row>
    <row r="24" spans="1:22" ht="26.4" x14ac:dyDescent="0.25">
      <c r="A24" s="10">
        <v>9</v>
      </c>
      <c r="B24" s="11" t="s">
        <v>271</v>
      </c>
      <c r="C24" s="13" t="s">
        <v>31</v>
      </c>
      <c r="D24" s="12" t="s">
        <v>32</v>
      </c>
      <c r="E24" s="12" t="s">
        <v>261</v>
      </c>
      <c r="F24" s="12" t="s">
        <v>261</v>
      </c>
      <c r="G24" s="12" t="s">
        <v>34</v>
      </c>
      <c r="H24" s="12">
        <v>7</v>
      </c>
      <c r="I24" s="12">
        <v>4</v>
      </c>
      <c r="J24" s="12">
        <v>3</v>
      </c>
      <c r="K24" s="12">
        <v>1</v>
      </c>
      <c r="L24" s="10">
        <v>10</v>
      </c>
      <c r="M24" s="10">
        <v>4</v>
      </c>
      <c r="N24" s="10">
        <v>6</v>
      </c>
      <c r="O24" s="10">
        <v>12</v>
      </c>
      <c r="P24" s="10">
        <v>0</v>
      </c>
      <c r="Q24" s="15">
        <v>2</v>
      </c>
      <c r="R24" s="16">
        <f t="shared" si="0"/>
        <v>49</v>
      </c>
      <c r="S24" s="17">
        <v>100</v>
      </c>
      <c r="T24" s="36">
        <f t="shared" si="1"/>
        <v>49</v>
      </c>
      <c r="U24" s="39" t="s">
        <v>358</v>
      </c>
      <c r="V24" s="9"/>
    </row>
    <row r="25" spans="1:22" ht="26.4" x14ac:dyDescent="0.25">
      <c r="A25" s="10">
        <v>10</v>
      </c>
      <c r="B25" s="11" t="s">
        <v>272</v>
      </c>
      <c r="C25" s="13" t="s">
        <v>31</v>
      </c>
      <c r="D25" s="12" t="s">
        <v>32</v>
      </c>
      <c r="E25" s="12" t="s">
        <v>261</v>
      </c>
      <c r="F25" s="12" t="s">
        <v>261</v>
      </c>
      <c r="G25" s="12" t="s">
        <v>34</v>
      </c>
      <c r="H25" s="12">
        <v>7</v>
      </c>
      <c r="I25" s="12">
        <v>2.5</v>
      </c>
      <c r="J25" s="12">
        <v>2</v>
      </c>
      <c r="K25" s="12">
        <v>1</v>
      </c>
      <c r="L25" s="10">
        <v>11</v>
      </c>
      <c r="M25" s="10">
        <v>5</v>
      </c>
      <c r="N25" s="10">
        <v>6</v>
      </c>
      <c r="O25" s="10">
        <v>11</v>
      </c>
      <c r="P25" s="10">
        <v>0</v>
      </c>
      <c r="Q25" s="15">
        <v>2</v>
      </c>
      <c r="R25" s="16">
        <f t="shared" si="0"/>
        <v>47.5</v>
      </c>
      <c r="S25" s="17">
        <v>100</v>
      </c>
      <c r="T25" s="36">
        <f t="shared" si="1"/>
        <v>47.5</v>
      </c>
      <c r="U25" s="39" t="s">
        <v>358</v>
      </c>
      <c r="V25" s="9"/>
    </row>
    <row r="26" spans="1:22" ht="26.4" x14ac:dyDescent="0.25">
      <c r="A26" s="10">
        <v>11</v>
      </c>
      <c r="B26" s="11" t="s">
        <v>273</v>
      </c>
      <c r="C26" s="13" t="s">
        <v>31</v>
      </c>
      <c r="D26" s="12" t="s">
        <v>32</v>
      </c>
      <c r="E26" s="12" t="s">
        <v>274</v>
      </c>
      <c r="F26" s="12" t="s">
        <v>274</v>
      </c>
      <c r="G26" s="12" t="s">
        <v>95</v>
      </c>
      <c r="H26" s="12">
        <v>4</v>
      </c>
      <c r="I26" s="12">
        <v>3</v>
      </c>
      <c r="J26" s="12">
        <v>5</v>
      </c>
      <c r="K26" s="12">
        <v>9</v>
      </c>
      <c r="L26" s="10">
        <v>7</v>
      </c>
      <c r="M26" s="10">
        <v>0</v>
      </c>
      <c r="N26" s="10">
        <v>1</v>
      </c>
      <c r="O26" s="10">
        <v>9</v>
      </c>
      <c r="P26" s="10">
        <v>3</v>
      </c>
      <c r="Q26" s="15">
        <v>6</v>
      </c>
      <c r="R26" s="16">
        <f t="shared" si="0"/>
        <v>47</v>
      </c>
      <c r="S26" s="17">
        <v>100</v>
      </c>
      <c r="T26" s="36">
        <f t="shared" si="1"/>
        <v>47</v>
      </c>
      <c r="U26" s="39" t="s">
        <v>358</v>
      </c>
      <c r="V26" s="9"/>
    </row>
    <row r="27" spans="1:22" ht="26.4" x14ac:dyDescent="0.25">
      <c r="A27" s="10">
        <v>12</v>
      </c>
      <c r="B27" s="11" t="s">
        <v>275</v>
      </c>
      <c r="C27" s="13" t="s">
        <v>31</v>
      </c>
      <c r="D27" s="12" t="s">
        <v>32</v>
      </c>
      <c r="E27" s="12" t="s">
        <v>261</v>
      </c>
      <c r="F27" s="12" t="s">
        <v>261</v>
      </c>
      <c r="G27" s="12" t="s">
        <v>34</v>
      </c>
      <c r="H27" s="12">
        <v>7</v>
      </c>
      <c r="I27" s="12">
        <v>4</v>
      </c>
      <c r="J27" s="12">
        <v>4</v>
      </c>
      <c r="K27" s="12">
        <v>0.5</v>
      </c>
      <c r="L27" s="10">
        <v>9</v>
      </c>
      <c r="M27" s="10">
        <v>4</v>
      </c>
      <c r="N27" s="10">
        <v>6</v>
      </c>
      <c r="O27" s="10">
        <v>11</v>
      </c>
      <c r="P27" s="10">
        <v>0</v>
      </c>
      <c r="Q27" s="15">
        <v>1</v>
      </c>
      <c r="R27" s="16">
        <f t="shared" si="0"/>
        <v>46.5</v>
      </c>
      <c r="S27" s="17">
        <v>100</v>
      </c>
      <c r="T27" s="36">
        <f t="shared" si="1"/>
        <v>46.5</v>
      </c>
      <c r="U27" s="39" t="s">
        <v>358</v>
      </c>
      <c r="V27" s="9"/>
    </row>
    <row r="28" spans="1:22" ht="26.4" x14ac:dyDescent="0.25">
      <c r="A28" s="10">
        <v>13</v>
      </c>
      <c r="B28" s="11" t="s">
        <v>276</v>
      </c>
      <c r="C28" s="13" t="s">
        <v>31</v>
      </c>
      <c r="D28" s="12" t="s">
        <v>32</v>
      </c>
      <c r="E28" s="12" t="s">
        <v>266</v>
      </c>
      <c r="F28" s="12" t="s">
        <v>266</v>
      </c>
      <c r="G28" s="12" t="s">
        <v>95</v>
      </c>
      <c r="H28" s="12">
        <v>6</v>
      </c>
      <c r="I28" s="12">
        <v>4</v>
      </c>
      <c r="J28" s="12">
        <v>0</v>
      </c>
      <c r="K28" s="12">
        <v>3</v>
      </c>
      <c r="L28" s="10">
        <v>10</v>
      </c>
      <c r="M28" s="10">
        <v>0</v>
      </c>
      <c r="N28" s="10">
        <v>6</v>
      </c>
      <c r="O28" s="10">
        <v>10</v>
      </c>
      <c r="P28" s="10">
        <v>1</v>
      </c>
      <c r="Q28" s="15">
        <v>4</v>
      </c>
      <c r="R28" s="16">
        <f t="shared" si="0"/>
        <v>44</v>
      </c>
      <c r="S28" s="17">
        <v>100</v>
      </c>
      <c r="T28" s="36">
        <f t="shared" si="1"/>
        <v>44</v>
      </c>
      <c r="U28" s="39" t="s">
        <v>358</v>
      </c>
      <c r="V28" s="9"/>
    </row>
    <row r="29" spans="1:22" ht="26.4" x14ac:dyDescent="0.25">
      <c r="A29" s="10">
        <v>14</v>
      </c>
      <c r="B29" s="11" t="s">
        <v>277</v>
      </c>
      <c r="C29" s="13" t="s">
        <v>31</v>
      </c>
      <c r="D29" s="12" t="s">
        <v>32</v>
      </c>
      <c r="E29" s="12" t="s">
        <v>266</v>
      </c>
      <c r="F29" s="12" t="s">
        <v>266</v>
      </c>
      <c r="G29" s="12" t="s">
        <v>95</v>
      </c>
      <c r="H29" s="12">
        <v>5</v>
      </c>
      <c r="I29" s="12">
        <v>2.5</v>
      </c>
      <c r="J29" s="12">
        <v>0</v>
      </c>
      <c r="K29" s="12">
        <v>3</v>
      </c>
      <c r="L29" s="10">
        <v>11</v>
      </c>
      <c r="M29" s="10">
        <v>0</v>
      </c>
      <c r="N29" s="10">
        <v>6</v>
      </c>
      <c r="O29" s="10">
        <v>9</v>
      </c>
      <c r="P29" s="10">
        <v>0</v>
      </c>
      <c r="Q29" s="15">
        <v>5</v>
      </c>
      <c r="R29" s="16">
        <f t="shared" si="0"/>
        <v>41.5</v>
      </c>
      <c r="S29" s="17">
        <v>100</v>
      </c>
      <c r="T29" s="36">
        <f t="shared" si="1"/>
        <v>41.5</v>
      </c>
      <c r="U29" s="39" t="s">
        <v>358</v>
      </c>
      <c r="V29" s="9"/>
    </row>
    <row r="30" spans="1:22" ht="26.4" x14ac:dyDescent="0.25">
      <c r="A30" s="10">
        <v>15</v>
      </c>
      <c r="B30" s="11" t="s">
        <v>278</v>
      </c>
      <c r="C30" s="13" t="s">
        <v>31</v>
      </c>
      <c r="D30" s="12" t="s">
        <v>32</v>
      </c>
      <c r="E30" s="12" t="s">
        <v>266</v>
      </c>
      <c r="F30" s="12" t="s">
        <v>266</v>
      </c>
      <c r="G30" s="12" t="s">
        <v>95</v>
      </c>
      <c r="H30" s="12">
        <v>7</v>
      </c>
      <c r="I30" s="12">
        <v>2.5</v>
      </c>
      <c r="J30" s="12">
        <v>3</v>
      </c>
      <c r="K30" s="12">
        <v>3.5</v>
      </c>
      <c r="L30" s="10">
        <v>8</v>
      </c>
      <c r="M30" s="10">
        <v>2</v>
      </c>
      <c r="N30" s="10">
        <v>0</v>
      </c>
      <c r="O30" s="10">
        <v>9</v>
      </c>
      <c r="P30" s="10">
        <v>1</v>
      </c>
      <c r="Q30" s="15">
        <v>4</v>
      </c>
      <c r="R30" s="16">
        <f t="shared" si="0"/>
        <v>40</v>
      </c>
      <c r="S30" s="17">
        <v>100</v>
      </c>
      <c r="T30" s="36">
        <f t="shared" si="1"/>
        <v>40</v>
      </c>
      <c r="U30" s="39" t="s">
        <v>358</v>
      </c>
      <c r="V30" s="9"/>
    </row>
    <row r="31" spans="1:22" ht="26.4" x14ac:dyDescent="0.25">
      <c r="A31" s="10">
        <v>16</v>
      </c>
      <c r="B31" s="11" t="s">
        <v>279</v>
      </c>
      <c r="C31" s="13" t="s">
        <v>31</v>
      </c>
      <c r="D31" s="12" t="s">
        <v>32</v>
      </c>
      <c r="E31" s="12" t="s">
        <v>264</v>
      </c>
      <c r="F31" s="12" t="s">
        <v>264</v>
      </c>
      <c r="G31" s="12" t="s">
        <v>34</v>
      </c>
      <c r="H31" s="12">
        <v>4</v>
      </c>
      <c r="I31" s="12">
        <v>0</v>
      </c>
      <c r="J31" s="12">
        <v>1</v>
      </c>
      <c r="K31" s="12">
        <v>0</v>
      </c>
      <c r="L31" s="10">
        <v>6</v>
      </c>
      <c r="M31" s="10">
        <v>6</v>
      </c>
      <c r="N31" s="10">
        <v>1.5</v>
      </c>
      <c r="O31" s="10">
        <v>8</v>
      </c>
      <c r="P31" s="10">
        <v>0</v>
      </c>
      <c r="Q31" s="15">
        <v>0</v>
      </c>
      <c r="R31" s="16">
        <f t="shared" si="0"/>
        <v>26.5</v>
      </c>
      <c r="S31" s="17">
        <v>100</v>
      </c>
      <c r="T31" s="36">
        <f t="shared" si="1"/>
        <v>26.5</v>
      </c>
      <c r="U31" s="39" t="s">
        <v>358</v>
      </c>
      <c r="V31" s="9"/>
    </row>
    <row r="32" spans="1:22" ht="26.4" x14ac:dyDescent="0.25">
      <c r="A32" s="10">
        <v>17</v>
      </c>
      <c r="B32" s="11" t="s">
        <v>280</v>
      </c>
      <c r="C32" s="13" t="s">
        <v>31</v>
      </c>
      <c r="D32" s="12" t="s">
        <v>32</v>
      </c>
      <c r="E32" s="12" t="s">
        <v>274</v>
      </c>
      <c r="F32" s="12" t="s">
        <v>274</v>
      </c>
      <c r="G32" s="12" t="s">
        <v>95</v>
      </c>
      <c r="H32" s="12">
        <v>7</v>
      </c>
      <c r="I32" s="12">
        <v>0</v>
      </c>
      <c r="J32" s="12">
        <v>2</v>
      </c>
      <c r="K32" s="12">
        <v>3.5</v>
      </c>
      <c r="L32" s="10">
        <v>4</v>
      </c>
      <c r="M32" s="10">
        <v>0</v>
      </c>
      <c r="N32" s="10">
        <v>2</v>
      </c>
      <c r="O32" s="10">
        <v>8</v>
      </c>
      <c r="P32" s="10">
        <v>0</v>
      </c>
      <c r="Q32" s="15">
        <v>0</v>
      </c>
      <c r="R32" s="16">
        <f t="shared" si="0"/>
        <v>26.5</v>
      </c>
      <c r="S32" s="17">
        <v>100</v>
      </c>
      <c r="T32" s="36">
        <f t="shared" si="1"/>
        <v>26.5</v>
      </c>
      <c r="U32" s="39" t="s">
        <v>358</v>
      </c>
      <c r="V32" s="9"/>
    </row>
    <row r="33" spans="1:22" ht="26.4" x14ac:dyDescent="0.25">
      <c r="A33" s="10">
        <v>18</v>
      </c>
      <c r="B33" s="11" t="s">
        <v>281</v>
      </c>
      <c r="C33" s="13" t="s">
        <v>31</v>
      </c>
      <c r="D33" s="12" t="s">
        <v>32</v>
      </c>
      <c r="E33" s="12" t="s">
        <v>266</v>
      </c>
      <c r="F33" s="12" t="s">
        <v>266</v>
      </c>
      <c r="G33" s="12" t="s">
        <v>95</v>
      </c>
      <c r="H33" s="12">
        <v>6</v>
      </c>
      <c r="I33" s="12">
        <v>4</v>
      </c>
      <c r="J33" s="12">
        <v>0</v>
      </c>
      <c r="K33" s="12">
        <v>3</v>
      </c>
      <c r="L33" s="10">
        <v>3</v>
      </c>
      <c r="M33" s="10">
        <v>0</v>
      </c>
      <c r="N33" s="10">
        <v>6</v>
      </c>
      <c r="O33" s="10">
        <v>0</v>
      </c>
      <c r="P33" s="10">
        <v>0</v>
      </c>
      <c r="Q33" s="15">
        <v>4</v>
      </c>
      <c r="R33" s="16">
        <f t="shared" si="0"/>
        <v>26</v>
      </c>
      <c r="S33" s="17">
        <v>100</v>
      </c>
      <c r="T33" s="36">
        <f t="shared" si="1"/>
        <v>26</v>
      </c>
      <c r="U33" s="39" t="s">
        <v>358</v>
      </c>
      <c r="V33" s="9"/>
    </row>
    <row r="34" spans="1:22" ht="26.4" x14ac:dyDescent="0.25">
      <c r="A34" s="10">
        <v>19</v>
      </c>
      <c r="B34" s="11" t="s">
        <v>282</v>
      </c>
      <c r="C34" s="13" t="s">
        <v>31</v>
      </c>
      <c r="D34" s="12" t="s">
        <v>32</v>
      </c>
      <c r="E34" s="12" t="s">
        <v>274</v>
      </c>
      <c r="F34" s="12" t="s">
        <v>274</v>
      </c>
      <c r="G34" s="12" t="s">
        <v>95</v>
      </c>
      <c r="H34" s="12">
        <v>7</v>
      </c>
      <c r="I34" s="12">
        <v>1</v>
      </c>
      <c r="J34" s="12">
        <v>2</v>
      </c>
      <c r="K34" s="12">
        <v>1</v>
      </c>
      <c r="L34" s="10">
        <v>6</v>
      </c>
      <c r="M34" s="10">
        <v>0</v>
      </c>
      <c r="N34" s="10">
        <v>0</v>
      </c>
      <c r="O34" s="10">
        <v>9</v>
      </c>
      <c r="P34" s="10">
        <v>0</v>
      </c>
      <c r="Q34" s="15">
        <v>0</v>
      </c>
      <c r="R34" s="16">
        <f t="shared" si="0"/>
        <v>26</v>
      </c>
      <c r="S34" s="17">
        <v>100</v>
      </c>
      <c r="T34" s="36">
        <f t="shared" si="1"/>
        <v>26</v>
      </c>
      <c r="U34" s="39" t="s">
        <v>358</v>
      </c>
      <c r="V34" s="9"/>
    </row>
    <row r="35" spans="1:22" ht="26.4" x14ac:dyDescent="0.25">
      <c r="A35" s="10">
        <v>20</v>
      </c>
      <c r="B35" s="11" t="s">
        <v>283</v>
      </c>
      <c r="C35" s="13" t="s">
        <v>31</v>
      </c>
      <c r="D35" s="12" t="s">
        <v>32</v>
      </c>
      <c r="E35" s="12" t="s">
        <v>261</v>
      </c>
      <c r="F35" s="12" t="s">
        <v>261</v>
      </c>
      <c r="G35" s="12" t="s">
        <v>34</v>
      </c>
      <c r="H35" s="12">
        <v>7</v>
      </c>
      <c r="I35" s="12">
        <v>2.5</v>
      </c>
      <c r="J35" s="12">
        <v>0</v>
      </c>
      <c r="K35" s="12">
        <v>3</v>
      </c>
      <c r="L35" s="10">
        <v>2</v>
      </c>
      <c r="M35" s="10">
        <v>0</v>
      </c>
      <c r="N35" s="10">
        <v>9</v>
      </c>
      <c r="O35" s="10">
        <v>0</v>
      </c>
      <c r="P35" s="10">
        <v>0</v>
      </c>
      <c r="Q35" s="15">
        <v>2</v>
      </c>
      <c r="R35" s="16">
        <f t="shared" si="0"/>
        <v>25.5</v>
      </c>
      <c r="S35" s="17">
        <v>100</v>
      </c>
      <c r="T35" s="36">
        <f t="shared" si="1"/>
        <v>25.5</v>
      </c>
      <c r="U35" s="39" t="s">
        <v>358</v>
      </c>
      <c r="V35" s="9"/>
    </row>
    <row r="36" spans="1:22" ht="26.4" x14ac:dyDescent="0.25">
      <c r="A36" s="10">
        <v>21</v>
      </c>
      <c r="B36" s="11" t="s">
        <v>284</v>
      </c>
      <c r="C36" s="13" t="s">
        <v>31</v>
      </c>
      <c r="D36" s="12" t="s">
        <v>32</v>
      </c>
      <c r="E36" s="12" t="s">
        <v>274</v>
      </c>
      <c r="F36" s="12" t="s">
        <v>274</v>
      </c>
      <c r="G36" s="12" t="s">
        <v>95</v>
      </c>
      <c r="H36" s="12">
        <v>6</v>
      </c>
      <c r="I36" s="12">
        <v>1</v>
      </c>
      <c r="J36" s="12">
        <v>3</v>
      </c>
      <c r="K36" s="12">
        <v>2</v>
      </c>
      <c r="L36" s="10">
        <v>5</v>
      </c>
      <c r="M36" s="10">
        <v>0</v>
      </c>
      <c r="N36" s="10">
        <v>0.5</v>
      </c>
      <c r="O36" s="10">
        <v>7</v>
      </c>
      <c r="P36" s="10">
        <v>0</v>
      </c>
      <c r="Q36" s="15">
        <v>0</v>
      </c>
      <c r="R36" s="16">
        <f t="shared" si="0"/>
        <v>24.5</v>
      </c>
      <c r="S36" s="17">
        <v>100</v>
      </c>
      <c r="T36" s="36">
        <f t="shared" si="1"/>
        <v>24.5</v>
      </c>
      <c r="U36" s="39" t="s">
        <v>358</v>
      </c>
      <c r="V36" s="9"/>
    </row>
    <row r="37" spans="1:22" ht="26.4" x14ac:dyDescent="0.25">
      <c r="A37" s="10">
        <v>22</v>
      </c>
      <c r="B37" s="11" t="s">
        <v>285</v>
      </c>
      <c r="C37" s="13" t="s">
        <v>31</v>
      </c>
      <c r="D37" s="12" t="s">
        <v>32</v>
      </c>
      <c r="E37" s="12" t="s">
        <v>274</v>
      </c>
      <c r="F37" s="12" t="s">
        <v>274</v>
      </c>
      <c r="G37" s="12" t="s">
        <v>95</v>
      </c>
      <c r="H37" s="12">
        <v>7</v>
      </c>
      <c r="I37" s="12">
        <v>0</v>
      </c>
      <c r="J37" s="12">
        <v>2</v>
      </c>
      <c r="K37" s="12">
        <v>5</v>
      </c>
      <c r="L37" s="10">
        <v>6</v>
      </c>
      <c r="M37" s="10">
        <v>0</v>
      </c>
      <c r="N37" s="10">
        <v>0</v>
      </c>
      <c r="O37" s="10">
        <v>4</v>
      </c>
      <c r="P37" s="10">
        <v>0</v>
      </c>
      <c r="Q37" s="15">
        <v>0</v>
      </c>
      <c r="R37" s="16">
        <f t="shared" si="0"/>
        <v>24</v>
      </c>
      <c r="S37" s="17">
        <v>100</v>
      </c>
      <c r="T37" s="36">
        <f t="shared" si="1"/>
        <v>24</v>
      </c>
      <c r="U37" s="39" t="s">
        <v>358</v>
      </c>
      <c r="V37" s="9"/>
    </row>
    <row r="38" spans="1:22" ht="26.4" x14ac:dyDescent="0.25">
      <c r="A38" s="10">
        <v>23</v>
      </c>
      <c r="B38" s="11" t="s">
        <v>286</v>
      </c>
      <c r="C38" s="13" t="s">
        <v>31</v>
      </c>
      <c r="D38" s="12" t="s">
        <v>32</v>
      </c>
      <c r="E38" s="12" t="s">
        <v>264</v>
      </c>
      <c r="F38" s="12" t="s">
        <v>264</v>
      </c>
      <c r="G38" s="12" t="s">
        <v>34</v>
      </c>
      <c r="H38" s="12">
        <v>5</v>
      </c>
      <c r="I38" s="12">
        <v>1</v>
      </c>
      <c r="J38" s="12">
        <v>2</v>
      </c>
      <c r="K38" s="12">
        <v>0</v>
      </c>
      <c r="L38" s="10">
        <v>5</v>
      </c>
      <c r="M38" s="10">
        <v>2</v>
      </c>
      <c r="N38" s="10">
        <v>3</v>
      </c>
      <c r="O38" s="10">
        <v>5</v>
      </c>
      <c r="P38" s="10">
        <v>0</v>
      </c>
      <c r="Q38" s="15">
        <v>0</v>
      </c>
      <c r="R38" s="16">
        <f t="shared" si="0"/>
        <v>23</v>
      </c>
      <c r="S38" s="17">
        <v>100</v>
      </c>
      <c r="T38" s="36">
        <f t="shared" si="1"/>
        <v>23</v>
      </c>
      <c r="U38" s="39" t="s">
        <v>358</v>
      </c>
      <c r="V38" s="9"/>
    </row>
    <row r="39" spans="1:22" ht="26.4" x14ac:dyDescent="0.25">
      <c r="A39" s="10">
        <v>24</v>
      </c>
      <c r="B39" s="11" t="s">
        <v>287</v>
      </c>
      <c r="C39" s="13" t="s">
        <v>31</v>
      </c>
      <c r="D39" s="12" t="s">
        <v>32</v>
      </c>
      <c r="E39" s="12" t="s">
        <v>274</v>
      </c>
      <c r="F39" s="12" t="s">
        <v>274</v>
      </c>
      <c r="G39" s="12" t="s">
        <v>95</v>
      </c>
      <c r="H39" s="12">
        <v>6</v>
      </c>
      <c r="I39" s="12">
        <v>0</v>
      </c>
      <c r="J39" s="12">
        <v>2</v>
      </c>
      <c r="K39" s="12">
        <v>4</v>
      </c>
      <c r="L39" s="10">
        <v>3</v>
      </c>
      <c r="M39" s="10">
        <v>0</v>
      </c>
      <c r="N39" s="10">
        <v>0</v>
      </c>
      <c r="O39" s="10">
        <v>8</v>
      </c>
      <c r="P39" s="10">
        <v>0</v>
      </c>
      <c r="Q39" s="15">
        <v>0</v>
      </c>
      <c r="R39" s="16">
        <f t="shared" si="0"/>
        <v>23</v>
      </c>
      <c r="S39" s="17">
        <v>100</v>
      </c>
      <c r="T39" s="36">
        <f t="shared" si="1"/>
        <v>23</v>
      </c>
      <c r="U39" s="39" t="s">
        <v>358</v>
      </c>
      <c r="V39" s="9"/>
    </row>
    <row r="40" spans="1:22" ht="26.4" x14ac:dyDescent="0.25">
      <c r="A40" s="10">
        <v>25</v>
      </c>
      <c r="B40" s="11" t="s">
        <v>288</v>
      </c>
      <c r="C40" s="13" t="s">
        <v>31</v>
      </c>
      <c r="D40" s="12" t="s">
        <v>32</v>
      </c>
      <c r="E40" s="12" t="s">
        <v>274</v>
      </c>
      <c r="F40" s="12" t="s">
        <v>274</v>
      </c>
      <c r="G40" s="12" t="s">
        <v>95</v>
      </c>
      <c r="H40" s="12">
        <v>7</v>
      </c>
      <c r="I40" s="12">
        <v>0</v>
      </c>
      <c r="J40" s="12">
        <v>4</v>
      </c>
      <c r="K40" s="12">
        <v>0.5</v>
      </c>
      <c r="L40" s="10">
        <v>0</v>
      </c>
      <c r="M40" s="10">
        <v>0</v>
      </c>
      <c r="N40" s="10">
        <v>2</v>
      </c>
      <c r="O40" s="10">
        <v>6</v>
      </c>
      <c r="P40" s="10">
        <v>0</v>
      </c>
      <c r="Q40" s="15">
        <v>3</v>
      </c>
      <c r="R40" s="16">
        <f t="shared" si="0"/>
        <v>22.5</v>
      </c>
      <c r="S40" s="17">
        <v>100</v>
      </c>
      <c r="T40" s="36">
        <f t="shared" si="1"/>
        <v>22.5</v>
      </c>
      <c r="U40" s="39" t="s">
        <v>358</v>
      </c>
      <c r="V40" s="9"/>
    </row>
    <row r="41" spans="1:22" ht="26.4" x14ac:dyDescent="0.25">
      <c r="A41" s="10">
        <v>26</v>
      </c>
      <c r="B41" s="11" t="s">
        <v>289</v>
      </c>
      <c r="C41" s="13" t="s">
        <v>31</v>
      </c>
      <c r="D41" s="12" t="s">
        <v>32</v>
      </c>
      <c r="E41" s="12" t="s">
        <v>274</v>
      </c>
      <c r="F41" s="12" t="s">
        <v>274</v>
      </c>
      <c r="G41" s="12" t="s">
        <v>95</v>
      </c>
      <c r="H41" s="12">
        <v>7</v>
      </c>
      <c r="I41" s="12">
        <v>1</v>
      </c>
      <c r="J41" s="12">
        <v>2</v>
      </c>
      <c r="K41" s="12">
        <v>0</v>
      </c>
      <c r="L41" s="10">
        <v>1</v>
      </c>
      <c r="M41" s="10">
        <v>0</v>
      </c>
      <c r="N41" s="10">
        <v>1</v>
      </c>
      <c r="O41" s="10">
        <v>8</v>
      </c>
      <c r="P41" s="10">
        <v>0</v>
      </c>
      <c r="Q41" s="15">
        <v>0</v>
      </c>
      <c r="R41" s="16">
        <f t="shared" si="0"/>
        <v>20</v>
      </c>
      <c r="S41" s="17">
        <v>100</v>
      </c>
      <c r="T41" s="36">
        <f t="shared" si="1"/>
        <v>20</v>
      </c>
      <c r="U41" s="39" t="s">
        <v>358</v>
      </c>
      <c r="V41" s="9"/>
    </row>
    <row r="42" spans="1:22" ht="28.8" customHeight="1" x14ac:dyDescent="0.25">
      <c r="A42" s="10">
        <v>27</v>
      </c>
      <c r="B42" s="11" t="s">
        <v>290</v>
      </c>
      <c r="C42" s="13" t="s">
        <v>31</v>
      </c>
      <c r="D42" s="12" t="s">
        <v>32</v>
      </c>
      <c r="E42" s="12" t="s">
        <v>274</v>
      </c>
      <c r="F42" s="12" t="s">
        <v>274</v>
      </c>
      <c r="G42" s="12" t="s">
        <v>95</v>
      </c>
      <c r="H42" s="12">
        <v>7</v>
      </c>
      <c r="I42" s="12">
        <v>0</v>
      </c>
      <c r="J42" s="12">
        <v>3</v>
      </c>
      <c r="K42" s="12">
        <v>2</v>
      </c>
      <c r="L42" s="10">
        <v>6</v>
      </c>
      <c r="M42" s="10">
        <v>0</v>
      </c>
      <c r="N42" s="10">
        <v>0</v>
      </c>
      <c r="O42" s="10">
        <v>0</v>
      </c>
      <c r="P42" s="10">
        <v>0</v>
      </c>
      <c r="Q42" s="15">
        <v>0</v>
      </c>
      <c r="R42" s="16">
        <f t="shared" si="0"/>
        <v>18</v>
      </c>
      <c r="S42" s="17">
        <v>100</v>
      </c>
      <c r="T42" s="36">
        <f t="shared" si="1"/>
        <v>18</v>
      </c>
      <c r="U42" s="39" t="s">
        <v>358</v>
      </c>
      <c r="V42" s="9"/>
    </row>
    <row r="43" spans="1:22" ht="26.4" x14ac:dyDescent="0.25">
      <c r="A43" s="10">
        <v>28</v>
      </c>
      <c r="B43" s="11" t="s">
        <v>291</v>
      </c>
      <c r="C43" s="13" t="s">
        <v>31</v>
      </c>
      <c r="D43" s="12" t="s">
        <v>32</v>
      </c>
      <c r="E43" s="12" t="s">
        <v>274</v>
      </c>
      <c r="F43" s="12" t="s">
        <v>274</v>
      </c>
      <c r="G43" s="12" t="s">
        <v>95</v>
      </c>
      <c r="H43" s="12">
        <v>5</v>
      </c>
      <c r="I43" s="12">
        <v>0</v>
      </c>
      <c r="J43" s="12">
        <v>1</v>
      </c>
      <c r="K43" s="12">
        <v>4</v>
      </c>
      <c r="L43" s="10">
        <v>3</v>
      </c>
      <c r="M43" s="10">
        <v>0</v>
      </c>
      <c r="N43" s="10">
        <v>0</v>
      </c>
      <c r="O43" s="10">
        <v>5</v>
      </c>
      <c r="P43" s="10">
        <v>0</v>
      </c>
      <c r="Q43" s="15">
        <v>0</v>
      </c>
      <c r="R43" s="16">
        <f t="shared" si="0"/>
        <v>18</v>
      </c>
      <c r="S43" s="17">
        <v>100</v>
      </c>
      <c r="T43" s="36">
        <f t="shared" si="1"/>
        <v>18</v>
      </c>
      <c r="U43" s="39" t="s">
        <v>358</v>
      </c>
      <c r="V43" s="9"/>
    </row>
    <row r="44" spans="1:22" ht="26.4" x14ac:dyDescent="0.25">
      <c r="A44" s="10">
        <v>29</v>
      </c>
      <c r="B44" s="11" t="s">
        <v>292</v>
      </c>
      <c r="C44" s="13" t="s">
        <v>31</v>
      </c>
      <c r="D44" s="12" t="s">
        <v>32</v>
      </c>
      <c r="E44" s="12" t="s">
        <v>274</v>
      </c>
      <c r="F44" s="12" t="s">
        <v>274</v>
      </c>
      <c r="G44" s="12" t="s">
        <v>95</v>
      </c>
      <c r="H44" s="12">
        <v>7</v>
      </c>
      <c r="I44" s="12">
        <v>0</v>
      </c>
      <c r="J44" s="12">
        <v>1</v>
      </c>
      <c r="K44" s="12">
        <v>0</v>
      </c>
      <c r="L44" s="10">
        <v>0</v>
      </c>
      <c r="M44" s="10">
        <v>0</v>
      </c>
      <c r="N44" s="10">
        <v>0</v>
      </c>
      <c r="O44" s="10">
        <v>6</v>
      </c>
      <c r="P44" s="10">
        <v>0</v>
      </c>
      <c r="Q44" s="15">
        <v>3</v>
      </c>
      <c r="R44" s="16">
        <f t="shared" si="0"/>
        <v>17</v>
      </c>
      <c r="S44" s="17">
        <v>100</v>
      </c>
      <c r="T44" s="36">
        <f t="shared" si="1"/>
        <v>17</v>
      </c>
      <c r="U44" s="39" t="s">
        <v>358</v>
      </c>
      <c r="V44" s="9"/>
    </row>
    <row r="45" spans="1:22" ht="26.4" x14ac:dyDescent="0.25">
      <c r="A45" s="10">
        <v>30</v>
      </c>
      <c r="B45" s="11" t="s">
        <v>293</v>
      </c>
      <c r="C45" s="13" t="s">
        <v>31</v>
      </c>
      <c r="D45" s="12" t="s">
        <v>32</v>
      </c>
      <c r="E45" s="12" t="s">
        <v>274</v>
      </c>
      <c r="F45" s="12" t="s">
        <v>274</v>
      </c>
      <c r="G45" s="12" t="s">
        <v>95</v>
      </c>
      <c r="H45" s="12">
        <v>5</v>
      </c>
      <c r="I45" s="12">
        <v>0</v>
      </c>
      <c r="J45" s="12">
        <v>3</v>
      </c>
      <c r="K45" s="12">
        <v>0.5</v>
      </c>
      <c r="L45" s="10">
        <v>0</v>
      </c>
      <c r="M45" s="10">
        <v>0</v>
      </c>
      <c r="N45" s="10">
        <v>0</v>
      </c>
      <c r="O45" s="10">
        <v>6</v>
      </c>
      <c r="P45" s="10">
        <v>0</v>
      </c>
      <c r="Q45" s="15">
        <v>2</v>
      </c>
      <c r="R45" s="16">
        <f t="shared" si="0"/>
        <v>16.5</v>
      </c>
      <c r="S45" s="17">
        <v>100</v>
      </c>
      <c r="T45" s="36">
        <f t="shared" si="1"/>
        <v>16.5</v>
      </c>
      <c r="U45" s="39" t="s">
        <v>358</v>
      </c>
      <c r="V45" s="9"/>
    </row>
    <row r="46" spans="1:22" ht="26.4" x14ac:dyDescent="0.25">
      <c r="A46" s="10">
        <v>31</v>
      </c>
      <c r="B46" s="11" t="s">
        <v>294</v>
      </c>
      <c r="C46" s="13" t="s">
        <v>31</v>
      </c>
      <c r="D46" s="12" t="s">
        <v>32</v>
      </c>
      <c r="E46" s="12" t="s">
        <v>274</v>
      </c>
      <c r="F46" s="12" t="s">
        <v>274</v>
      </c>
      <c r="G46" s="12" t="s">
        <v>95</v>
      </c>
      <c r="H46" s="12">
        <v>5</v>
      </c>
      <c r="I46" s="12">
        <v>1</v>
      </c>
      <c r="J46" s="12">
        <v>1</v>
      </c>
      <c r="K46" s="12">
        <v>5</v>
      </c>
      <c r="L46" s="10">
        <v>0</v>
      </c>
      <c r="M46" s="10">
        <v>3</v>
      </c>
      <c r="N46" s="10">
        <v>1.5</v>
      </c>
      <c r="O46" s="10">
        <v>0</v>
      </c>
      <c r="P46" s="10">
        <v>0</v>
      </c>
      <c r="Q46" s="15">
        <v>0</v>
      </c>
      <c r="R46" s="16">
        <f t="shared" si="0"/>
        <v>16.5</v>
      </c>
      <c r="S46" s="17">
        <v>100</v>
      </c>
      <c r="T46" s="36">
        <f t="shared" si="1"/>
        <v>16.5</v>
      </c>
      <c r="U46" s="39" t="s">
        <v>358</v>
      </c>
      <c r="V46" s="9"/>
    </row>
    <row r="47" spans="1:22" ht="26.4" x14ac:dyDescent="0.25">
      <c r="A47" s="10">
        <v>32</v>
      </c>
      <c r="B47" s="11" t="s">
        <v>295</v>
      </c>
      <c r="C47" s="13" t="s">
        <v>31</v>
      </c>
      <c r="D47" s="12" t="s">
        <v>32</v>
      </c>
      <c r="E47" s="12" t="s">
        <v>274</v>
      </c>
      <c r="F47" s="12" t="s">
        <v>274</v>
      </c>
      <c r="G47" s="12" t="s">
        <v>95</v>
      </c>
      <c r="H47" s="12">
        <v>6</v>
      </c>
      <c r="I47" s="12">
        <v>0</v>
      </c>
      <c r="J47" s="12">
        <v>1</v>
      </c>
      <c r="K47" s="12">
        <v>0.5</v>
      </c>
      <c r="L47" s="10">
        <v>0</v>
      </c>
      <c r="M47" s="10">
        <v>0</v>
      </c>
      <c r="N47" s="10">
        <v>1</v>
      </c>
      <c r="O47" s="10">
        <v>6</v>
      </c>
      <c r="P47" s="10">
        <v>0</v>
      </c>
      <c r="Q47" s="15">
        <v>2</v>
      </c>
      <c r="R47" s="16">
        <f t="shared" si="0"/>
        <v>16.5</v>
      </c>
      <c r="S47" s="17">
        <v>100</v>
      </c>
      <c r="T47" s="36">
        <f t="shared" si="1"/>
        <v>16.5</v>
      </c>
      <c r="U47" s="39" t="s">
        <v>358</v>
      </c>
      <c r="V47" s="9"/>
    </row>
    <row r="48" spans="1:22" ht="26.4" x14ac:dyDescent="0.25">
      <c r="A48" s="10">
        <v>33</v>
      </c>
      <c r="B48" s="11" t="s">
        <v>296</v>
      </c>
      <c r="C48" s="13" t="s">
        <v>31</v>
      </c>
      <c r="D48" s="12" t="s">
        <v>32</v>
      </c>
      <c r="E48" s="12" t="s">
        <v>274</v>
      </c>
      <c r="F48" s="12" t="s">
        <v>274</v>
      </c>
      <c r="G48" s="12" t="s">
        <v>95</v>
      </c>
      <c r="H48" s="12">
        <v>5</v>
      </c>
      <c r="I48" s="12">
        <v>4.5</v>
      </c>
      <c r="J48" s="12">
        <v>3</v>
      </c>
      <c r="K48" s="12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5">
        <v>0</v>
      </c>
      <c r="R48" s="16">
        <f t="shared" si="0"/>
        <v>12.5</v>
      </c>
      <c r="S48" s="17">
        <v>100</v>
      </c>
      <c r="T48" s="36">
        <f t="shared" si="1"/>
        <v>12.5</v>
      </c>
      <c r="U48" s="39" t="s">
        <v>358</v>
      </c>
      <c r="V48" s="9"/>
    </row>
    <row r="49" spans="1:22" ht="26.4" x14ac:dyDescent="0.25">
      <c r="A49" s="10">
        <v>34</v>
      </c>
      <c r="B49" s="11" t="s">
        <v>297</v>
      </c>
      <c r="C49" s="13" t="s">
        <v>31</v>
      </c>
      <c r="D49" s="12" t="s">
        <v>32</v>
      </c>
      <c r="E49" s="12" t="s">
        <v>274</v>
      </c>
      <c r="F49" s="12" t="s">
        <v>274</v>
      </c>
      <c r="G49" s="12" t="s">
        <v>95</v>
      </c>
      <c r="H49" s="12">
        <v>3</v>
      </c>
      <c r="I49" s="12">
        <v>0.5</v>
      </c>
      <c r="J49" s="12">
        <v>1</v>
      </c>
      <c r="K49" s="12">
        <v>4</v>
      </c>
      <c r="L49" s="10">
        <v>2</v>
      </c>
      <c r="M49" s="10">
        <v>0</v>
      </c>
      <c r="N49" s="10">
        <v>0</v>
      </c>
      <c r="O49" s="10">
        <v>0</v>
      </c>
      <c r="P49" s="10">
        <v>0</v>
      </c>
      <c r="Q49" s="15">
        <v>0</v>
      </c>
      <c r="R49" s="16">
        <f t="shared" si="0"/>
        <v>10.5</v>
      </c>
      <c r="S49" s="17">
        <v>100</v>
      </c>
      <c r="T49" s="36">
        <f t="shared" si="1"/>
        <v>10.5</v>
      </c>
      <c r="U49" s="39" t="s">
        <v>358</v>
      </c>
      <c r="V49" s="9"/>
    </row>
    <row r="50" spans="1:22" ht="26.4" x14ac:dyDescent="0.25">
      <c r="A50" s="10">
        <v>35</v>
      </c>
      <c r="B50" s="33" t="s">
        <v>298</v>
      </c>
      <c r="C50" s="13" t="s">
        <v>31</v>
      </c>
      <c r="D50" s="12" t="s">
        <v>32</v>
      </c>
      <c r="E50" s="12" t="s">
        <v>264</v>
      </c>
      <c r="F50" s="12" t="s">
        <v>264</v>
      </c>
      <c r="G50" s="12" t="s">
        <v>34</v>
      </c>
      <c r="H50" s="14">
        <v>4</v>
      </c>
      <c r="I50" s="14">
        <v>0</v>
      </c>
      <c r="J50" s="14">
        <v>0</v>
      </c>
      <c r="K50" s="14">
        <v>0</v>
      </c>
      <c r="L50" s="18">
        <v>3</v>
      </c>
      <c r="M50" s="18">
        <v>0</v>
      </c>
      <c r="N50" s="18">
        <v>0.5</v>
      </c>
      <c r="O50" s="18">
        <v>0</v>
      </c>
      <c r="P50" s="18">
        <v>0</v>
      </c>
      <c r="Q50" s="19">
        <v>1</v>
      </c>
      <c r="R50" s="20">
        <f t="shared" si="0"/>
        <v>8.5</v>
      </c>
      <c r="S50" s="34">
        <v>100</v>
      </c>
      <c r="T50" s="36">
        <f t="shared" si="1"/>
        <v>8.5</v>
      </c>
      <c r="U50" s="39" t="s">
        <v>358</v>
      </c>
      <c r="V50" s="9"/>
    </row>
    <row r="51" spans="1:22" ht="13.2" x14ac:dyDescent="0.25">
      <c r="A51" s="21"/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3"/>
      <c r="M51" s="23"/>
      <c r="N51" s="23"/>
      <c r="O51" s="23"/>
      <c r="P51" s="23"/>
      <c r="Q51" s="24"/>
      <c r="R51" s="25"/>
      <c r="S51" s="25"/>
      <c r="T51" s="25"/>
      <c r="U51" s="26"/>
      <c r="V51" s="9"/>
    </row>
    <row r="52" spans="1:22" ht="13.2" x14ac:dyDescent="0.25">
      <c r="A52" s="21"/>
      <c r="B52" s="22"/>
      <c r="C52" s="21"/>
      <c r="D52" s="21"/>
      <c r="E52" s="21"/>
      <c r="F52" s="21"/>
      <c r="G52" s="21"/>
      <c r="H52" s="21"/>
      <c r="I52" s="21"/>
      <c r="J52" s="21"/>
      <c r="K52" s="21"/>
      <c r="L52" s="23"/>
      <c r="M52" s="23"/>
      <c r="N52" s="23"/>
      <c r="O52" s="23"/>
      <c r="P52" s="23"/>
      <c r="Q52" s="24"/>
      <c r="R52" s="24"/>
      <c r="S52" s="24"/>
      <c r="T52" s="24"/>
      <c r="U52" s="23"/>
      <c r="V52" s="9"/>
    </row>
    <row r="53" spans="1:22" ht="13.2" x14ac:dyDescent="0.25">
      <c r="A53" s="21"/>
      <c r="B53" s="27" t="s">
        <v>89</v>
      </c>
      <c r="C53" s="21"/>
      <c r="D53" s="21"/>
      <c r="E53" s="21"/>
      <c r="F53" s="21"/>
      <c r="G53" s="37" t="s">
        <v>351</v>
      </c>
      <c r="H53" s="21"/>
      <c r="I53" s="21"/>
      <c r="J53" s="21"/>
      <c r="K53" s="21"/>
      <c r="L53" s="23"/>
      <c r="M53" s="23"/>
      <c r="N53" s="23"/>
      <c r="O53" s="23"/>
      <c r="P53" s="23"/>
      <c r="Q53" s="24"/>
      <c r="R53" s="24"/>
      <c r="S53" s="24"/>
      <c r="T53" s="24"/>
      <c r="U53" s="23"/>
      <c r="V53" s="9"/>
    </row>
    <row r="54" spans="1:22" ht="13.2" x14ac:dyDescent="0.25">
      <c r="A54" s="9"/>
      <c r="B54" s="28" t="s">
        <v>90</v>
      </c>
      <c r="C54" s="29"/>
      <c r="D54" s="29"/>
      <c r="E54" s="29"/>
      <c r="F54" s="29"/>
      <c r="G54" s="38" t="s">
        <v>352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9"/>
    </row>
    <row r="55" spans="1:22" ht="13.2" x14ac:dyDescent="0.25">
      <c r="A55" s="9"/>
      <c r="B55" s="30"/>
      <c r="C55" s="30"/>
      <c r="D55" s="30"/>
      <c r="E55" s="30"/>
      <c r="F55" s="30"/>
      <c r="G55" s="37" t="s">
        <v>353</v>
      </c>
      <c r="H55" s="21"/>
      <c r="I55" s="21"/>
      <c r="J55" s="21"/>
      <c r="K55" s="21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9"/>
    </row>
    <row r="56" spans="1:22" ht="13.2" x14ac:dyDescent="0.25">
      <c r="A56" s="9"/>
      <c r="B56" s="30"/>
      <c r="C56" s="30"/>
      <c r="D56" s="30"/>
      <c r="E56" s="30"/>
      <c r="F56" s="30"/>
      <c r="G56" s="37" t="s">
        <v>354</v>
      </c>
      <c r="H56" s="21"/>
      <c r="I56" s="21"/>
      <c r="J56" s="21"/>
      <c r="K56" s="21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9"/>
    </row>
    <row r="57" spans="1:22" ht="13.2" x14ac:dyDescent="0.25">
      <c r="A57" s="9"/>
      <c r="B57" s="30"/>
      <c r="C57" s="30"/>
      <c r="D57" s="30"/>
      <c r="E57" s="30"/>
      <c r="F57" s="30"/>
      <c r="G57" s="37" t="s">
        <v>355</v>
      </c>
      <c r="H57" s="21"/>
      <c r="I57" s="21"/>
      <c r="J57" s="21"/>
      <c r="K57" s="21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9"/>
    </row>
    <row r="58" spans="1:22" ht="13.2" x14ac:dyDescent="0.25">
      <c r="A58" s="9"/>
      <c r="B58" s="30"/>
      <c r="C58" s="30"/>
      <c r="D58" s="30"/>
      <c r="E58" s="30"/>
      <c r="F58" s="30"/>
      <c r="G58" s="21"/>
      <c r="H58" s="21"/>
      <c r="I58" s="21"/>
      <c r="J58" s="21"/>
      <c r="K58" s="21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9"/>
    </row>
    <row r="59" spans="1:22" ht="13.2" x14ac:dyDescent="0.25">
      <c r="A59" s="9"/>
      <c r="B59" s="30"/>
      <c r="C59" s="30"/>
      <c r="D59" s="30"/>
      <c r="E59" s="30"/>
      <c r="F59" s="30"/>
      <c r="G59" s="21"/>
      <c r="H59" s="21"/>
      <c r="I59" s="21"/>
      <c r="J59" s="21"/>
      <c r="K59" s="21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9"/>
    </row>
    <row r="60" spans="1:22" ht="13.2" x14ac:dyDescent="0.25">
      <c r="B60" s="31"/>
      <c r="C60" s="31"/>
      <c r="D60" s="31"/>
      <c r="E60" s="31"/>
      <c r="F60" s="31"/>
      <c r="G60" s="32"/>
      <c r="H60" s="32"/>
      <c r="I60" s="32"/>
      <c r="J60" s="32"/>
      <c r="K60" s="32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2" ht="13.2" x14ac:dyDescent="0.25">
      <c r="B61" s="31"/>
      <c r="C61" s="31"/>
      <c r="D61" s="31"/>
      <c r="E61" s="31"/>
      <c r="F61" s="31"/>
      <c r="G61" s="32"/>
      <c r="H61" s="32"/>
      <c r="I61" s="32"/>
      <c r="J61" s="32"/>
      <c r="K61" s="32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2" ht="13.2" x14ac:dyDescent="0.25">
      <c r="B62" s="31"/>
      <c r="C62" s="31"/>
      <c r="D62" s="31"/>
      <c r="E62" s="31"/>
      <c r="F62" s="31"/>
      <c r="G62" s="32"/>
      <c r="H62" s="32"/>
      <c r="I62" s="32"/>
      <c r="J62" s="32"/>
      <c r="K62" s="32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2" ht="13.2" x14ac:dyDescent="0.25">
      <c r="B63" s="31"/>
      <c r="C63" s="31"/>
      <c r="D63" s="31"/>
      <c r="E63" s="31"/>
      <c r="F63" s="31"/>
      <c r="G63" s="32"/>
      <c r="H63" s="32"/>
      <c r="I63" s="32"/>
      <c r="J63" s="32"/>
      <c r="K63" s="32"/>
      <c r="L63" s="31"/>
      <c r="M63" s="31"/>
      <c r="N63" s="31"/>
      <c r="O63" s="31"/>
      <c r="P63" s="31"/>
      <c r="Q63" s="31"/>
      <c r="R63" s="31"/>
      <c r="S63" s="31"/>
      <c r="T63" s="31"/>
      <c r="U63" s="31"/>
    </row>
  </sheetData>
  <sortState ref="B16:V50">
    <sortCondition descending="1" ref="T16:T50"/>
  </sortState>
  <mergeCells count="10">
    <mergeCell ref="A9:W9"/>
    <mergeCell ref="A10:AA10"/>
    <mergeCell ref="A11:AA11"/>
    <mergeCell ref="A12:AA12"/>
    <mergeCell ref="A13:U13"/>
    <mergeCell ref="A3:AA3"/>
    <mergeCell ref="A5:AA5"/>
    <mergeCell ref="A6:AA6"/>
    <mergeCell ref="A7:AA7"/>
    <mergeCell ref="A8:AA8"/>
  </mergeCells>
  <pageMargins left="0.70866141732283472" right="0.70866141732283472" top="0.74803149606299213" bottom="0.74803149606299213" header="0.31496062992125984" footer="0.31496062992125984"/>
  <pageSetup paperSize="9"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45"/>
  <sheetViews>
    <sheetView tabSelected="1" workbookViewId="0">
      <selection activeCell="C16" sqref="C16"/>
    </sheetView>
  </sheetViews>
  <sheetFormatPr defaultRowHeight="12" x14ac:dyDescent="0.25"/>
  <cols>
    <col min="1" max="1" width="7.140625" customWidth="1"/>
    <col min="3" max="3" width="15.140625" customWidth="1"/>
    <col min="4" max="4" width="24.7109375" customWidth="1"/>
    <col min="5" max="5" width="12.85546875" customWidth="1"/>
    <col min="6" max="6" width="14.28515625" customWidth="1"/>
    <col min="7" max="7" width="21.7109375" customWidth="1"/>
    <col min="8" max="11" width="13.7109375" customWidth="1"/>
    <col min="12" max="12" width="13.85546875" customWidth="1"/>
    <col min="13" max="15" width="13" customWidth="1"/>
    <col min="16" max="16" width="16" customWidth="1"/>
    <col min="17" max="17" width="13.28515625" customWidth="1"/>
    <col min="18" max="18" width="13" customWidth="1"/>
    <col min="19" max="19" width="22.42578125" customWidth="1"/>
    <col min="20" max="20" width="20.85546875" customWidth="1"/>
    <col min="21" max="21" width="17.28515625" customWidth="1"/>
  </cols>
  <sheetData>
    <row r="3" spans="1:27" ht="13.8" x14ac:dyDescent="0.25">
      <c r="A3" s="48" t="s">
        <v>299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 x14ac:dyDescent="0.25">
      <c r="A5" s="49" t="s">
        <v>300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3.8" x14ac:dyDescent="0.2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3.8" x14ac:dyDescent="0.25">
      <c r="A7" s="50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3.8" x14ac:dyDescent="0.25">
      <c r="A8" s="51" t="s">
        <v>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13.8" x14ac:dyDescent="0.25">
      <c r="A9" s="51" t="s">
        <v>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2"/>
      <c r="Y9" s="2"/>
      <c r="Z9" s="2"/>
      <c r="AA9" s="2"/>
    </row>
    <row r="10" spans="1:27" ht="13.8" x14ac:dyDescent="0.25">
      <c r="A10" s="51" t="s">
        <v>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3.8" x14ac:dyDescent="0.25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13.8" x14ac:dyDescent="0.25">
      <c r="A12" s="51" t="s">
        <v>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ht="13.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7" ht="13.2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7" ht="52.8" x14ac:dyDescent="0.25">
      <c r="A15" s="5" t="s">
        <v>9</v>
      </c>
      <c r="B15" s="6" t="s">
        <v>10</v>
      </c>
      <c r="C15" s="6" t="s">
        <v>11</v>
      </c>
      <c r="D15" s="5" t="s">
        <v>12</v>
      </c>
      <c r="E15" s="7" t="s">
        <v>13</v>
      </c>
      <c r="F15" s="7" t="s">
        <v>14</v>
      </c>
      <c r="G15" s="5" t="s">
        <v>15</v>
      </c>
      <c r="H15" s="8" t="s">
        <v>16</v>
      </c>
      <c r="I15" s="5" t="s">
        <v>17</v>
      </c>
      <c r="J15" s="8" t="s">
        <v>18</v>
      </c>
      <c r="K15" s="5" t="s">
        <v>19</v>
      </c>
      <c r="L15" s="8" t="s">
        <v>20</v>
      </c>
      <c r="M15" s="5" t="s">
        <v>21</v>
      </c>
      <c r="N15" s="8" t="s">
        <v>22</v>
      </c>
      <c r="O15" s="5" t="s">
        <v>23</v>
      </c>
      <c r="P15" s="8" t="s">
        <v>24</v>
      </c>
      <c r="Q15" s="5" t="s">
        <v>25</v>
      </c>
      <c r="R15" s="5" t="s">
        <v>26</v>
      </c>
      <c r="S15" s="5" t="s">
        <v>27</v>
      </c>
      <c r="T15" s="5" t="s">
        <v>28</v>
      </c>
      <c r="U15" s="5" t="s">
        <v>29</v>
      </c>
      <c r="V15" s="9"/>
    </row>
    <row r="16" spans="1:27" ht="26.4" x14ac:dyDescent="0.25">
      <c r="A16" s="10">
        <v>1</v>
      </c>
      <c r="B16" s="11" t="s">
        <v>301</v>
      </c>
      <c r="C16" s="13" t="s">
        <v>31</v>
      </c>
      <c r="D16" s="12" t="s">
        <v>32</v>
      </c>
      <c r="E16" s="12" t="s">
        <v>302</v>
      </c>
      <c r="F16" s="12" t="s">
        <v>302</v>
      </c>
      <c r="G16" s="14" t="s">
        <v>104</v>
      </c>
      <c r="H16" s="12">
        <v>9</v>
      </c>
      <c r="I16" s="12">
        <v>7</v>
      </c>
      <c r="J16" s="12">
        <v>6</v>
      </c>
      <c r="K16" s="12">
        <v>5</v>
      </c>
      <c r="L16" s="10">
        <v>5</v>
      </c>
      <c r="M16" s="10">
        <v>9</v>
      </c>
      <c r="N16" s="10">
        <v>3</v>
      </c>
      <c r="O16" s="10">
        <v>4</v>
      </c>
      <c r="P16" s="10">
        <v>5</v>
      </c>
      <c r="Q16" s="15">
        <v>0</v>
      </c>
      <c r="R16" s="16">
        <f t="shared" ref="R16:R32" si="0">SUM(H16:Q16)</f>
        <v>53</v>
      </c>
      <c r="S16" s="17">
        <v>100</v>
      </c>
      <c r="T16" s="17">
        <f t="shared" ref="T16:T32" si="1">R16*100/S16</f>
        <v>53</v>
      </c>
      <c r="U16" s="39" t="s">
        <v>357</v>
      </c>
      <c r="V16" s="9"/>
    </row>
    <row r="17" spans="1:22" ht="26.4" x14ac:dyDescent="0.25">
      <c r="A17" s="10">
        <v>2</v>
      </c>
      <c r="B17" s="11" t="s">
        <v>303</v>
      </c>
      <c r="C17" s="13" t="s">
        <v>31</v>
      </c>
      <c r="D17" s="12" t="s">
        <v>32</v>
      </c>
      <c r="E17" s="12" t="s">
        <v>302</v>
      </c>
      <c r="F17" s="12" t="s">
        <v>302</v>
      </c>
      <c r="G17" s="14" t="s">
        <v>104</v>
      </c>
      <c r="H17" s="12">
        <v>5</v>
      </c>
      <c r="I17" s="12">
        <v>4</v>
      </c>
      <c r="J17" s="12">
        <v>6</v>
      </c>
      <c r="K17" s="12">
        <v>10</v>
      </c>
      <c r="L17" s="10">
        <v>3</v>
      </c>
      <c r="M17" s="10">
        <v>6</v>
      </c>
      <c r="N17" s="10">
        <v>3</v>
      </c>
      <c r="O17" s="10">
        <v>8</v>
      </c>
      <c r="P17" s="10">
        <v>5</v>
      </c>
      <c r="Q17" s="15">
        <v>1</v>
      </c>
      <c r="R17" s="16">
        <f t="shared" si="0"/>
        <v>51</v>
      </c>
      <c r="S17" s="17">
        <v>100</v>
      </c>
      <c r="T17" s="17">
        <f t="shared" si="1"/>
        <v>51</v>
      </c>
      <c r="U17" s="16" t="s">
        <v>195</v>
      </c>
      <c r="V17" s="9"/>
    </row>
    <row r="18" spans="1:22" ht="26.4" x14ac:dyDescent="0.25">
      <c r="A18" s="10">
        <v>3</v>
      </c>
      <c r="B18" s="11" t="s">
        <v>304</v>
      </c>
      <c r="C18" s="13" t="s">
        <v>31</v>
      </c>
      <c r="D18" s="12" t="s">
        <v>32</v>
      </c>
      <c r="E18" s="12" t="s">
        <v>305</v>
      </c>
      <c r="F18" s="12" t="s">
        <v>305</v>
      </c>
      <c r="G18" s="14" t="s">
        <v>37</v>
      </c>
      <c r="H18" s="12">
        <v>6</v>
      </c>
      <c r="I18" s="12">
        <v>3</v>
      </c>
      <c r="J18" s="12">
        <v>3</v>
      </c>
      <c r="K18" s="12">
        <v>0</v>
      </c>
      <c r="L18" s="10">
        <v>5</v>
      </c>
      <c r="M18" s="10">
        <v>0</v>
      </c>
      <c r="N18" s="10">
        <v>0</v>
      </c>
      <c r="O18" s="10">
        <v>7</v>
      </c>
      <c r="P18" s="10">
        <v>5</v>
      </c>
      <c r="Q18" s="15">
        <v>0</v>
      </c>
      <c r="R18" s="16">
        <f t="shared" si="0"/>
        <v>29</v>
      </c>
      <c r="S18" s="17">
        <v>100</v>
      </c>
      <c r="T18" s="17">
        <f t="shared" si="1"/>
        <v>29</v>
      </c>
      <c r="U18" s="39" t="s">
        <v>356</v>
      </c>
      <c r="V18" s="9"/>
    </row>
    <row r="19" spans="1:22" ht="26.4" x14ac:dyDescent="0.25">
      <c r="A19" s="10">
        <v>4</v>
      </c>
      <c r="B19" s="11" t="s">
        <v>306</v>
      </c>
      <c r="C19" s="13" t="s">
        <v>31</v>
      </c>
      <c r="D19" s="12" t="s">
        <v>32</v>
      </c>
      <c r="E19" s="12" t="s">
        <v>305</v>
      </c>
      <c r="F19" s="12" t="s">
        <v>305</v>
      </c>
      <c r="G19" s="14" t="s">
        <v>37</v>
      </c>
      <c r="H19" s="12">
        <v>2</v>
      </c>
      <c r="I19" s="12">
        <v>2</v>
      </c>
      <c r="J19" s="12">
        <v>6</v>
      </c>
      <c r="K19" s="12">
        <v>0</v>
      </c>
      <c r="L19" s="10">
        <v>5</v>
      </c>
      <c r="M19" s="10">
        <v>0</v>
      </c>
      <c r="N19" s="10">
        <v>0</v>
      </c>
      <c r="O19" s="10">
        <v>4</v>
      </c>
      <c r="P19" s="10">
        <v>7</v>
      </c>
      <c r="Q19" s="15">
        <v>2</v>
      </c>
      <c r="R19" s="16">
        <f t="shared" si="0"/>
        <v>28</v>
      </c>
      <c r="S19" s="17">
        <v>100</v>
      </c>
      <c r="T19" s="17">
        <f t="shared" si="1"/>
        <v>28</v>
      </c>
      <c r="U19" s="39" t="s">
        <v>356</v>
      </c>
      <c r="V19" s="9"/>
    </row>
    <row r="20" spans="1:22" ht="26.4" x14ac:dyDescent="0.25">
      <c r="A20" s="10">
        <v>5</v>
      </c>
      <c r="B20" s="11" t="s">
        <v>307</v>
      </c>
      <c r="C20" s="13" t="s">
        <v>31</v>
      </c>
      <c r="D20" s="12" t="s">
        <v>32</v>
      </c>
      <c r="E20" s="12" t="s">
        <v>302</v>
      </c>
      <c r="F20" s="12" t="s">
        <v>302</v>
      </c>
      <c r="G20" s="14" t="s">
        <v>104</v>
      </c>
      <c r="H20" s="12">
        <v>6</v>
      </c>
      <c r="I20" s="12">
        <v>5</v>
      </c>
      <c r="J20" s="12">
        <v>7</v>
      </c>
      <c r="K20" s="12">
        <v>0</v>
      </c>
      <c r="L20" s="10">
        <v>0</v>
      </c>
      <c r="M20" s="10">
        <v>0</v>
      </c>
      <c r="N20" s="10">
        <v>3</v>
      </c>
      <c r="O20" s="10">
        <v>0</v>
      </c>
      <c r="P20" s="10">
        <v>7</v>
      </c>
      <c r="Q20" s="15">
        <v>0</v>
      </c>
      <c r="R20" s="16">
        <f t="shared" si="0"/>
        <v>28</v>
      </c>
      <c r="S20" s="17">
        <v>100</v>
      </c>
      <c r="T20" s="17">
        <f t="shared" si="1"/>
        <v>28</v>
      </c>
      <c r="U20" s="39" t="s">
        <v>356</v>
      </c>
      <c r="V20" s="9"/>
    </row>
    <row r="21" spans="1:22" ht="26.4" x14ac:dyDescent="0.25">
      <c r="A21" s="10">
        <v>6</v>
      </c>
      <c r="B21" s="11" t="s">
        <v>308</v>
      </c>
      <c r="C21" s="13" t="s">
        <v>31</v>
      </c>
      <c r="D21" s="12" t="s">
        <v>32</v>
      </c>
      <c r="E21" s="12" t="s">
        <v>302</v>
      </c>
      <c r="F21" s="12" t="s">
        <v>302</v>
      </c>
      <c r="G21" s="14" t="s">
        <v>104</v>
      </c>
      <c r="H21" s="12">
        <v>5</v>
      </c>
      <c r="I21" s="12">
        <v>7</v>
      </c>
      <c r="J21" s="12">
        <v>7</v>
      </c>
      <c r="K21" s="12">
        <v>0</v>
      </c>
      <c r="L21" s="10">
        <v>0</v>
      </c>
      <c r="M21" s="10">
        <v>0</v>
      </c>
      <c r="N21" s="10">
        <v>0</v>
      </c>
      <c r="O21" s="10">
        <v>0</v>
      </c>
      <c r="P21" s="10">
        <v>5</v>
      </c>
      <c r="Q21" s="15">
        <v>0</v>
      </c>
      <c r="R21" s="16">
        <f t="shared" si="0"/>
        <v>24</v>
      </c>
      <c r="S21" s="17">
        <v>100</v>
      </c>
      <c r="T21" s="17">
        <f t="shared" si="1"/>
        <v>24</v>
      </c>
      <c r="U21" s="39" t="s">
        <v>356</v>
      </c>
      <c r="V21" s="9"/>
    </row>
    <row r="22" spans="1:22" ht="26.4" x14ac:dyDescent="0.25">
      <c r="A22" s="10">
        <v>7</v>
      </c>
      <c r="B22" s="11" t="s">
        <v>309</v>
      </c>
      <c r="C22" s="13" t="s">
        <v>31</v>
      </c>
      <c r="D22" s="12" t="s">
        <v>32</v>
      </c>
      <c r="E22" s="12" t="s">
        <v>302</v>
      </c>
      <c r="F22" s="12" t="s">
        <v>302</v>
      </c>
      <c r="G22" s="14" t="s">
        <v>104</v>
      </c>
      <c r="H22" s="12">
        <v>6</v>
      </c>
      <c r="I22" s="12">
        <v>5</v>
      </c>
      <c r="J22" s="12">
        <v>3</v>
      </c>
      <c r="K22" s="12">
        <v>0</v>
      </c>
      <c r="L22" s="10">
        <v>2</v>
      </c>
      <c r="M22" s="10">
        <v>0</v>
      </c>
      <c r="N22" s="10">
        <v>0</v>
      </c>
      <c r="O22" s="10">
        <v>5</v>
      </c>
      <c r="P22" s="10">
        <v>0</v>
      </c>
      <c r="Q22" s="15">
        <v>0</v>
      </c>
      <c r="R22" s="16">
        <f t="shared" si="0"/>
        <v>21</v>
      </c>
      <c r="S22" s="17">
        <v>100</v>
      </c>
      <c r="T22" s="17">
        <f t="shared" si="1"/>
        <v>21</v>
      </c>
      <c r="U22" s="39" t="s">
        <v>356</v>
      </c>
      <c r="V22" s="9"/>
    </row>
    <row r="23" spans="1:22" ht="28.2" customHeight="1" x14ac:dyDescent="0.25">
      <c r="A23" s="10">
        <v>8</v>
      </c>
      <c r="B23" s="11" t="s">
        <v>310</v>
      </c>
      <c r="C23" s="13" t="s">
        <v>31</v>
      </c>
      <c r="D23" s="12" t="s">
        <v>32</v>
      </c>
      <c r="E23" s="12" t="s">
        <v>305</v>
      </c>
      <c r="F23" s="12" t="s">
        <v>305</v>
      </c>
      <c r="G23" s="14" t="s">
        <v>37</v>
      </c>
      <c r="H23" s="12">
        <v>0</v>
      </c>
      <c r="I23" s="12">
        <v>4</v>
      </c>
      <c r="J23" s="12">
        <v>5</v>
      </c>
      <c r="K23" s="12">
        <v>0</v>
      </c>
      <c r="L23" s="10">
        <v>5</v>
      </c>
      <c r="M23" s="10">
        <v>0</v>
      </c>
      <c r="N23" s="10">
        <v>0</v>
      </c>
      <c r="O23" s="10">
        <v>5</v>
      </c>
      <c r="P23" s="10">
        <v>0</v>
      </c>
      <c r="Q23" s="15">
        <v>0</v>
      </c>
      <c r="R23" s="16">
        <f t="shared" si="0"/>
        <v>19</v>
      </c>
      <c r="S23" s="17">
        <v>100</v>
      </c>
      <c r="T23" s="17">
        <f t="shared" si="1"/>
        <v>19</v>
      </c>
      <c r="U23" s="39" t="s">
        <v>356</v>
      </c>
      <c r="V23" s="9"/>
    </row>
    <row r="24" spans="1:22" ht="26.4" x14ac:dyDescent="0.25">
      <c r="A24" s="10">
        <v>9</v>
      </c>
      <c r="B24" s="11" t="s">
        <v>311</v>
      </c>
      <c r="C24" s="13" t="s">
        <v>31</v>
      </c>
      <c r="D24" s="12" t="s">
        <v>32</v>
      </c>
      <c r="E24" s="12" t="s">
        <v>305</v>
      </c>
      <c r="F24" s="12" t="s">
        <v>305</v>
      </c>
      <c r="G24" s="14" t="s">
        <v>37</v>
      </c>
      <c r="H24" s="12">
        <v>2</v>
      </c>
      <c r="I24" s="12">
        <v>2</v>
      </c>
      <c r="J24" s="12">
        <v>2</v>
      </c>
      <c r="K24" s="12">
        <v>0</v>
      </c>
      <c r="L24" s="10">
        <v>5</v>
      </c>
      <c r="M24" s="10">
        <v>0</v>
      </c>
      <c r="N24" s="10">
        <v>0</v>
      </c>
      <c r="O24" s="10">
        <v>5</v>
      </c>
      <c r="P24" s="10">
        <v>0</v>
      </c>
      <c r="Q24" s="15">
        <v>0</v>
      </c>
      <c r="R24" s="16">
        <f t="shared" si="0"/>
        <v>16</v>
      </c>
      <c r="S24" s="17">
        <v>100</v>
      </c>
      <c r="T24" s="17">
        <f t="shared" si="1"/>
        <v>16</v>
      </c>
      <c r="U24" s="39" t="s">
        <v>356</v>
      </c>
      <c r="V24" s="9"/>
    </row>
    <row r="25" spans="1:22" ht="26.4" x14ac:dyDescent="0.25">
      <c r="A25" s="10">
        <v>10</v>
      </c>
      <c r="B25" s="11" t="s">
        <v>312</v>
      </c>
      <c r="C25" s="13" t="s">
        <v>31</v>
      </c>
      <c r="D25" s="12" t="s">
        <v>32</v>
      </c>
      <c r="E25" s="12" t="s">
        <v>302</v>
      </c>
      <c r="F25" s="12" t="s">
        <v>302</v>
      </c>
      <c r="G25" s="14" t="s">
        <v>104</v>
      </c>
      <c r="H25" s="12">
        <v>1</v>
      </c>
      <c r="I25" s="12">
        <v>2</v>
      </c>
      <c r="J25" s="12">
        <v>1</v>
      </c>
      <c r="K25" s="12">
        <v>0</v>
      </c>
      <c r="L25" s="10">
        <v>0</v>
      </c>
      <c r="M25" s="10">
        <v>0</v>
      </c>
      <c r="N25" s="10">
        <v>0</v>
      </c>
      <c r="O25" s="10">
        <v>3</v>
      </c>
      <c r="P25" s="10">
        <v>0</v>
      </c>
      <c r="Q25" s="15">
        <v>1</v>
      </c>
      <c r="R25" s="16">
        <f t="shared" si="0"/>
        <v>8</v>
      </c>
      <c r="S25" s="17">
        <v>100</v>
      </c>
      <c r="T25" s="17">
        <f t="shared" si="1"/>
        <v>8</v>
      </c>
      <c r="U25" s="39" t="s">
        <v>356</v>
      </c>
      <c r="V25" s="9"/>
    </row>
    <row r="26" spans="1:22" ht="26.4" x14ac:dyDescent="0.25">
      <c r="A26" s="10">
        <v>11</v>
      </c>
      <c r="B26" s="11" t="s">
        <v>313</v>
      </c>
      <c r="C26" s="13" t="s">
        <v>31</v>
      </c>
      <c r="D26" s="12" t="s">
        <v>32</v>
      </c>
      <c r="E26" s="12" t="s">
        <v>314</v>
      </c>
      <c r="F26" s="12" t="s">
        <v>314</v>
      </c>
      <c r="G26" s="14" t="s">
        <v>104</v>
      </c>
      <c r="H26" s="12">
        <v>0</v>
      </c>
      <c r="I26" s="12">
        <v>3</v>
      </c>
      <c r="J26" s="12">
        <v>1</v>
      </c>
      <c r="K26" s="12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5">
        <v>2</v>
      </c>
      <c r="R26" s="16">
        <f t="shared" si="0"/>
        <v>6</v>
      </c>
      <c r="S26" s="17">
        <v>100</v>
      </c>
      <c r="T26" s="17">
        <f t="shared" si="1"/>
        <v>6</v>
      </c>
      <c r="U26" s="39" t="s">
        <v>356</v>
      </c>
      <c r="V26" s="9"/>
    </row>
    <row r="27" spans="1:22" ht="26.4" x14ac:dyDescent="0.25">
      <c r="A27" s="10">
        <v>12</v>
      </c>
      <c r="B27" s="11" t="s">
        <v>315</v>
      </c>
      <c r="C27" s="13" t="s">
        <v>31</v>
      </c>
      <c r="D27" s="12" t="s">
        <v>32</v>
      </c>
      <c r="E27" s="12" t="s">
        <v>302</v>
      </c>
      <c r="F27" s="12" t="s">
        <v>302</v>
      </c>
      <c r="G27" s="14" t="s">
        <v>104</v>
      </c>
      <c r="H27" s="12">
        <v>0</v>
      </c>
      <c r="I27" s="12">
        <v>0</v>
      </c>
      <c r="J27" s="12">
        <v>0</v>
      </c>
      <c r="K27" s="12">
        <f t="shared" ref="K27:K28" si="2">K30</f>
        <v>0</v>
      </c>
      <c r="L27" s="10">
        <f>L30</f>
        <v>2</v>
      </c>
      <c r="M27" s="10">
        <f t="shared" ref="M27:M28" si="3">M30</f>
        <v>0</v>
      </c>
      <c r="N27" s="10">
        <v>0</v>
      </c>
      <c r="O27" s="10">
        <v>1</v>
      </c>
      <c r="P27" s="10">
        <v>0</v>
      </c>
      <c r="Q27" s="15">
        <v>1</v>
      </c>
      <c r="R27" s="16">
        <v>5</v>
      </c>
      <c r="S27" s="17">
        <v>100</v>
      </c>
      <c r="T27" s="17">
        <f t="shared" si="1"/>
        <v>5</v>
      </c>
      <c r="U27" s="39" t="s">
        <v>356</v>
      </c>
      <c r="V27" s="9"/>
    </row>
    <row r="28" spans="1:22" ht="26.4" x14ac:dyDescent="0.25">
      <c r="A28" s="10">
        <v>13</v>
      </c>
      <c r="B28" s="11" t="s">
        <v>316</v>
      </c>
      <c r="C28" s="13" t="s">
        <v>31</v>
      </c>
      <c r="D28" s="12" t="s">
        <v>32</v>
      </c>
      <c r="E28" s="12" t="s">
        <v>302</v>
      </c>
      <c r="F28" s="12" t="s">
        <v>302</v>
      </c>
      <c r="G28" s="14" t="s">
        <v>104</v>
      </c>
      <c r="H28" s="12">
        <v>0</v>
      </c>
      <c r="I28" s="12">
        <v>0</v>
      </c>
      <c r="J28" s="12">
        <v>0</v>
      </c>
      <c r="K28" s="12">
        <f t="shared" si="2"/>
        <v>0</v>
      </c>
      <c r="L28" s="10">
        <v>3</v>
      </c>
      <c r="M28" s="10">
        <f t="shared" si="3"/>
        <v>0</v>
      </c>
      <c r="N28" s="10">
        <f>N31</f>
        <v>0</v>
      </c>
      <c r="O28" s="10">
        <v>1</v>
      </c>
      <c r="P28" s="10">
        <v>0</v>
      </c>
      <c r="Q28" s="15">
        <f>Q31</f>
        <v>0</v>
      </c>
      <c r="R28" s="16">
        <f t="shared" si="0"/>
        <v>4</v>
      </c>
      <c r="S28" s="17">
        <v>100</v>
      </c>
      <c r="T28" s="17">
        <f t="shared" si="1"/>
        <v>4</v>
      </c>
      <c r="U28" s="39" t="s">
        <v>356</v>
      </c>
      <c r="V28" s="9"/>
    </row>
    <row r="29" spans="1:22" ht="26.4" x14ac:dyDescent="0.25">
      <c r="A29" s="10">
        <v>14</v>
      </c>
      <c r="B29" s="11" t="s">
        <v>317</v>
      </c>
      <c r="C29" s="13" t="s">
        <v>31</v>
      </c>
      <c r="D29" s="12" t="s">
        <v>32</v>
      </c>
      <c r="E29" s="12" t="s">
        <v>314</v>
      </c>
      <c r="F29" s="12" t="s">
        <v>314</v>
      </c>
      <c r="G29" s="14" t="s">
        <v>104</v>
      </c>
      <c r="H29" s="12">
        <v>0</v>
      </c>
      <c r="I29" s="12">
        <v>0</v>
      </c>
      <c r="J29" s="12">
        <v>0</v>
      </c>
      <c r="K29" s="12">
        <v>0</v>
      </c>
      <c r="L29" s="10">
        <v>0</v>
      </c>
      <c r="M29" s="10">
        <v>0</v>
      </c>
      <c r="N29" s="10">
        <v>0</v>
      </c>
      <c r="O29" s="10">
        <v>4</v>
      </c>
      <c r="P29" s="10">
        <v>0</v>
      </c>
      <c r="Q29" s="15">
        <v>0</v>
      </c>
      <c r="R29" s="16">
        <f t="shared" si="0"/>
        <v>4</v>
      </c>
      <c r="S29" s="17">
        <v>100</v>
      </c>
      <c r="T29" s="17">
        <f t="shared" si="1"/>
        <v>4</v>
      </c>
      <c r="U29" s="39" t="s">
        <v>356</v>
      </c>
      <c r="V29" s="9"/>
    </row>
    <row r="30" spans="1:22" ht="26.4" x14ac:dyDescent="0.25">
      <c r="A30" s="10">
        <v>15</v>
      </c>
      <c r="B30" s="11" t="s">
        <v>318</v>
      </c>
      <c r="C30" s="13" t="s">
        <v>31</v>
      </c>
      <c r="D30" s="12" t="s">
        <v>32</v>
      </c>
      <c r="E30" s="12" t="s">
        <v>305</v>
      </c>
      <c r="F30" s="12" t="s">
        <v>305</v>
      </c>
      <c r="G30" s="14" t="str">
        <f>$G$16</f>
        <v>Волкова Надежда Александровна</v>
      </c>
      <c r="H30" s="12">
        <v>0</v>
      </c>
      <c r="I30" s="12">
        <v>0</v>
      </c>
      <c r="J30" s="12">
        <v>0</v>
      </c>
      <c r="K30" s="12">
        <v>0</v>
      </c>
      <c r="L30" s="10">
        <v>2</v>
      </c>
      <c r="M30" s="10">
        <v>0</v>
      </c>
      <c r="N30" s="10">
        <v>0</v>
      </c>
      <c r="O30" s="10">
        <v>1</v>
      </c>
      <c r="P30" s="10">
        <v>0</v>
      </c>
      <c r="Q30" s="15">
        <v>0</v>
      </c>
      <c r="R30" s="17">
        <f t="shared" si="0"/>
        <v>3</v>
      </c>
      <c r="S30" s="17">
        <v>100</v>
      </c>
      <c r="T30" s="17">
        <f t="shared" si="1"/>
        <v>3</v>
      </c>
      <c r="U30" s="39" t="s">
        <v>356</v>
      </c>
      <c r="V30" s="9"/>
    </row>
    <row r="31" spans="1:22" ht="26.4" x14ac:dyDescent="0.25">
      <c r="A31" s="10">
        <v>16</v>
      </c>
      <c r="B31" s="11" t="s">
        <v>319</v>
      </c>
      <c r="C31" s="13" t="s">
        <v>31</v>
      </c>
      <c r="D31" s="12" t="s">
        <v>32</v>
      </c>
      <c r="E31" s="12" t="s">
        <v>314</v>
      </c>
      <c r="F31" s="12" t="s">
        <v>314</v>
      </c>
      <c r="G31" s="14" t="s">
        <v>104</v>
      </c>
      <c r="H31" s="12">
        <v>0</v>
      </c>
      <c r="I31" s="12">
        <v>1</v>
      </c>
      <c r="J31" s="12">
        <v>1</v>
      </c>
      <c r="K31" s="12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5">
        <v>0</v>
      </c>
      <c r="R31" s="16">
        <f t="shared" si="0"/>
        <v>2</v>
      </c>
      <c r="S31" s="17">
        <v>100</v>
      </c>
      <c r="T31" s="17">
        <f t="shared" si="1"/>
        <v>2</v>
      </c>
      <c r="U31" s="39" t="s">
        <v>356</v>
      </c>
      <c r="V31" s="9"/>
    </row>
    <row r="32" spans="1:22" ht="26.4" x14ac:dyDescent="0.25">
      <c r="A32" s="10">
        <v>17</v>
      </c>
      <c r="B32" s="33" t="s">
        <v>320</v>
      </c>
      <c r="C32" s="14" t="s">
        <v>31</v>
      </c>
      <c r="D32" s="14" t="s">
        <v>32</v>
      </c>
      <c r="E32" s="14" t="s">
        <v>314</v>
      </c>
      <c r="F32" s="14" t="s">
        <v>314</v>
      </c>
      <c r="G32" s="14" t="s">
        <v>104</v>
      </c>
      <c r="H32" s="14">
        <v>0</v>
      </c>
      <c r="I32" s="14">
        <v>0</v>
      </c>
      <c r="J32" s="14">
        <v>0</v>
      </c>
      <c r="K32" s="14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9">
        <v>1</v>
      </c>
      <c r="R32" s="20">
        <f t="shared" si="0"/>
        <v>1</v>
      </c>
      <c r="S32" s="17">
        <v>100</v>
      </c>
      <c r="T32" s="17">
        <f t="shared" si="1"/>
        <v>1</v>
      </c>
      <c r="U32" s="39" t="s">
        <v>356</v>
      </c>
      <c r="V32" s="9"/>
    </row>
    <row r="33" spans="1:22" ht="13.2" x14ac:dyDescent="0.25">
      <c r="A33" s="21"/>
      <c r="B33" s="22"/>
      <c r="C33" s="21"/>
      <c r="D33" s="21"/>
      <c r="E33" s="21"/>
      <c r="F33" s="21"/>
      <c r="G33" s="21"/>
      <c r="H33" s="21"/>
      <c r="I33" s="21"/>
      <c r="J33" s="21"/>
      <c r="K33" s="21"/>
      <c r="L33" s="23"/>
      <c r="M33" s="23"/>
      <c r="N33" s="23"/>
      <c r="O33" s="23"/>
      <c r="P33" s="23"/>
      <c r="Q33" s="24"/>
      <c r="R33" s="25"/>
      <c r="S33" s="25"/>
      <c r="T33" s="25"/>
      <c r="U33" s="26"/>
      <c r="V33" s="9"/>
    </row>
    <row r="34" spans="1:22" ht="13.2" x14ac:dyDescent="0.25">
      <c r="A34" s="21"/>
      <c r="B34" s="22"/>
      <c r="C34" s="21"/>
      <c r="D34" s="21"/>
      <c r="E34" s="21"/>
      <c r="F34" s="21"/>
      <c r="G34" s="21"/>
      <c r="H34" s="21"/>
      <c r="I34" s="21"/>
      <c r="J34" s="21"/>
      <c r="K34" s="21"/>
      <c r="L34" s="23"/>
      <c r="M34" s="23"/>
      <c r="N34" s="23"/>
      <c r="O34" s="23"/>
      <c r="P34" s="23"/>
      <c r="Q34" s="24"/>
      <c r="R34" s="24"/>
      <c r="S34" s="24"/>
      <c r="T34" s="24"/>
      <c r="U34" s="23"/>
      <c r="V34" s="9"/>
    </row>
    <row r="35" spans="1:22" ht="13.2" x14ac:dyDescent="0.25">
      <c r="A35" s="21"/>
      <c r="B35" s="27" t="s">
        <v>89</v>
      </c>
      <c r="C35" s="21"/>
      <c r="D35" s="21"/>
      <c r="E35" s="21"/>
      <c r="F35" s="21"/>
      <c r="G35" s="37" t="s">
        <v>351</v>
      </c>
      <c r="H35" s="21"/>
      <c r="I35" s="21"/>
      <c r="J35" s="21"/>
      <c r="K35" s="21"/>
      <c r="L35" s="23"/>
      <c r="M35" s="23"/>
      <c r="N35" s="23"/>
      <c r="O35" s="23"/>
      <c r="P35" s="23"/>
      <c r="Q35" s="24"/>
      <c r="R35" s="24"/>
      <c r="S35" s="24"/>
      <c r="T35" s="24"/>
      <c r="U35" s="23"/>
      <c r="V35" s="9"/>
    </row>
    <row r="36" spans="1:22" ht="13.2" x14ac:dyDescent="0.25">
      <c r="A36" s="9"/>
      <c r="B36" s="28" t="s">
        <v>90</v>
      </c>
      <c r="C36" s="29"/>
      <c r="D36" s="29"/>
      <c r="E36" s="29"/>
      <c r="F36" s="29"/>
      <c r="G36" s="38" t="s">
        <v>352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9"/>
    </row>
    <row r="37" spans="1:22" ht="13.2" x14ac:dyDescent="0.25">
      <c r="A37" s="9"/>
      <c r="B37" s="30"/>
      <c r="C37" s="30"/>
      <c r="D37" s="30"/>
      <c r="E37" s="30"/>
      <c r="F37" s="30"/>
      <c r="G37" s="37" t="s">
        <v>353</v>
      </c>
      <c r="H37" s="21"/>
      <c r="I37" s="21"/>
      <c r="J37" s="21"/>
      <c r="K37" s="21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9"/>
    </row>
    <row r="38" spans="1:22" ht="13.2" x14ac:dyDescent="0.25">
      <c r="A38" s="9"/>
      <c r="B38" s="30"/>
      <c r="C38" s="30"/>
      <c r="D38" s="30"/>
      <c r="E38" s="30"/>
      <c r="F38" s="30"/>
      <c r="G38" s="37" t="s">
        <v>354</v>
      </c>
      <c r="H38" s="21"/>
      <c r="I38" s="21"/>
      <c r="J38" s="21"/>
      <c r="K38" s="21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9"/>
    </row>
    <row r="39" spans="1:22" ht="13.2" x14ac:dyDescent="0.25">
      <c r="A39" s="9"/>
      <c r="B39" s="30"/>
      <c r="C39" s="30"/>
      <c r="D39" s="30"/>
      <c r="E39" s="30"/>
      <c r="F39" s="30"/>
      <c r="G39" s="37" t="s">
        <v>355</v>
      </c>
      <c r="H39" s="21"/>
      <c r="I39" s="21"/>
      <c r="J39" s="21"/>
      <c r="K39" s="21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9"/>
    </row>
    <row r="40" spans="1:22" ht="13.2" x14ac:dyDescent="0.25">
      <c r="A40" s="9"/>
      <c r="B40" s="30"/>
      <c r="C40" s="30"/>
      <c r="D40" s="30"/>
      <c r="E40" s="30"/>
      <c r="F40" s="30"/>
      <c r="G40" s="21"/>
      <c r="H40" s="21"/>
      <c r="I40" s="21"/>
      <c r="J40" s="21"/>
      <c r="K40" s="21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9"/>
    </row>
    <row r="41" spans="1:22" ht="13.2" x14ac:dyDescent="0.25">
      <c r="A41" s="9"/>
      <c r="B41" s="30"/>
      <c r="C41" s="30"/>
      <c r="D41" s="30"/>
      <c r="E41" s="30"/>
      <c r="F41" s="30"/>
      <c r="G41" s="21"/>
      <c r="H41" s="21"/>
      <c r="I41" s="21"/>
      <c r="J41" s="21"/>
      <c r="K41" s="21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9"/>
    </row>
    <row r="42" spans="1:22" ht="13.2" x14ac:dyDescent="0.25">
      <c r="B42" s="31"/>
      <c r="C42" s="31"/>
      <c r="D42" s="31"/>
      <c r="E42" s="31"/>
      <c r="F42" s="31"/>
      <c r="G42" s="32"/>
      <c r="H42" s="32"/>
      <c r="I42" s="32"/>
      <c r="J42" s="32"/>
      <c r="K42" s="32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2" ht="13.2" x14ac:dyDescent="0.25">
      <c r="B43" s="31"/>
      <c r="C43" s="31"/>
      <c r="D43" s="31"/>
      <c r="E43" s="31"/>
      <c r="F43" s="31"/>
      <c r="G43" s="32"/>
      <c r="H43" s="32"/>
      <c r="I43" s="32"/>
      <c r="J43" s="32"/>
      <c r="K43" s="32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2" ht="13.2" x14ac:dyDescent="0.25">
      <c r="B44" s="31"/>
      <c r="C44" s="31"/>
      <c r="D44" s="31"/>
      <c r="E44" s="31"/>
      <c r="F44" s="31"/>
      <c r="G44" s="32"/>
      <c r="H44" s="32"/>
      <c r="I44" s="32"/>
      <c r="J44" s="32"/>
      <c r="K44" s="32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2" ht="13.2" x14ac:dyDescent="0.25">
      <c r="B45" s="31"/>
      <c r="C45" s="31"/>
      <c r="D45" s="31"/>
      <c r="E45" s="31"/>
      <c r="F45" s="31"/>
      <c r="G45" s="32"/>
      <c r="H45" s="32"/>
      <c r="I45" s="32"/>
      <c r="J45" s="32"/>
      <c r="K45" s="32"/>
      <c r="L45" s="31"/>
      <c r="M45" s="31"/>
      <c r="N45" s="31"/>
      <c r="O45" s="31"/>
      <c r="P45" s="31"/>
      <c r="Q45" s="31"/>
      <c r="R45" s="31"/>
      <c r="S45" s="31"/>
      <c r="T45" s="31"/>
      <c r="U45" s="31"/>
    </row>
  </sheetData>
  <sortState ref="B16:V32">
    <sortCondition descending="1" ref="T16:T32"/>
  </sortState>
  <mergeCells count="10">
    <mergeCell ref="A9:W9"/>
    <mergeCell ref="A10:AA10"/>
    <mergeCell ref="A11:AA11"/>
    <mergeCell ref="A12:AA12"/>
    <mergeCell ref="A13:U13"/>
    <mergeCell ref="A3:AA3"/>
    <mergeCell ref="A5:AA5"/>
    <mergeCell ref="A6:AA6"/>
    <mergeCell ref="A7:AA7"/>
    <mergeCell ref="A8:AA8"/>
  </mergeCells>
  <pageMargins left="0.70866141732283472" right="0.70866141732283472" top="0.74803149606299213" bottom="0.74803149606299213" header="0.31496062992125984" footer="0.31496062992125984"/>
  <pageSetup paperSize="9"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57"/>
  <sheetViews>
    <sheetView topLeftCell="A36" workbookViewId="0">
      <selection activeCell="C16" sqref="C16"/>
    </sheetView>
  </sheetViews>
  <sheetFormatPr defaultRowHeight="12" x14ac:dyDescent="0.25"/>
  <cols>
    <col min="1" max="1" width="7.140625" customWidth="1"/>
    <col min="2" max="2" width="10.7109375" customWidth="1"/>
    <col min="3" max="3" width="20.85546875" customWidth="1"/>
    <col min="4" max="4" width="24.7109375" customWidth="1"/>
    <col min="5" max="5" width="12.85546875" customWidth="1"/>
    <col min="6" max="6" width="14.28515625" customWidth="1"/>
    <col min="7" max="7" width="24.85546875" customWidth="1"/>
    <col min="8" max="11" width="13.7109375" customWidth="1"/>
    <col min="12" max="12" width="13.85546875" customWidth="1"/>
    <col min="13" max="15" width="13" customWidth="1"/>
    <col min="16" max="16" width="16" customWidth="1"/>
    <col min="17" max="17" width="13.28515625" customWidth="1"/>
    <col min="18" max="18" width="13" customWidth="1"/>
    <col min="19" max="19" width="22.42578125" customWidth="1"/>
    <col min="20" max="20" width="22.140625" customWidth="1"/>
    <col min="21" max="21" width="17.28515625" customWidth="1"/>
  </cols>
  <sheetData>
    <row r="3" spans="1:27" ht="13.8" x14ac:dyDescent="0.25">
      <c r="A3" s="48" t="s">
        <v>321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 x14ac:dyDescent="0.25">
      <c r="A5" s="53" t="s">
        <v>359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3.8" x14ac:dyDescent="0.2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3.8" x14ac:dyDescent="0.25">
      <c r="A7" s="50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3.8" x14ac:dyDescent="0.25">
      <c r="A8" s="51" t="s">
        <v>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13.8" x14ac:dyDescent="0.25">
      <c r="A9" s="51" t="s">
        <v>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2"/>
      <c r="Y9" s="2"/>
      <c r="Z9" s="2"/>
      <c r="AA9" s="2"/>
    </row>
    <row r="10" spans="1:27" ht="13.8" x14ac:dyDescent="0.25">
      <c r="A10" s="51" t="s">
        <v>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3.8" x14ac:dyDescent="0.25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13.8" x14ac:dyDescent="0.25">
      <c r="A12" s="51" t="s">
        <v>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ht="13.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7" ht="13.2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7" ht="52.8" x14ac:dyDescent="0.25">
      <c r="A15" s="5" t="s">
        <v>9</v>
      </c>
      <c r="B15" s="6" t="s">
        <v>10</v>
      </c>
      <c r="C15" s="6" t="s">
        <v>11</v>
      </c>
      <c r="D15" s="5" t="s">
        <v>12</v>
      </c>
      <c r="E15" s="7" t="s">
        <v>13</v>
      </c>
      <c r="F15" s="7" t="s">
        <v>14</v>
      </c>
      <c r="G15" s="5" t="s">
        <v>15</v>
      </c>
      <c r="H15" s="8" t="s">
        <v>16</v>
      </c>
      <c r="I15" s="5" t="s">
        <v>17</v>
      </c>
      <c r="J15" s="8" t="s">
        <v>18</v>
      </c>
      <c r="K15" s="5" t="s">
        <v>19</v>
      </c>
      <c r="L15" s="8" t="s">
        <v>20</v>
      </c>
      <c r="M15" s="5" t="s">
        <v>21</v>
      </c>
      <c r="N15" s="8" t="s">
        <v>22</v>
      </c>
      <c r="O15" s="5" t="s">
        <v>23</v>
      </c>
      <c r="P15" s="8" t="s">
        <v>24</v>
      </c>
      <c r="Q15" s="5" t="s">
        <v>25</v>
      </c>
      <c r="R15" s="5" t="s">
        <v>26</v>
      </c>
      <c r="S15" s="5" t="s">
        <v>27</v>
      </c>
      <c r="T15" s="5" t="s">
        <v>28</v>
      </c>
      <c r="U15" s="5" t="s">
        <v>29</v>
      </c>
      <c r="V15" s="9"/>
    </row>
    <row r="16" spans="1:27" ht="27.6" customHeight="1" x14ac:dyDescent="0.25">
      <c r="A16" s="10">
        <v>1</v>
      </c>
      <c r="B16" s="11" t="s">
        <v>322</v>
      </c>
      <c r="C16" s="13" t="s">
        <v>31</v>
      </c>
      <c r="D16" s="12" t="s">
        <v>32</v>
      </c>
      <c r="E16" s="12" t="s">
        <v>323</v>
      </c>
      <c r="F16" s="12" t="s">
        <v>323</v>
      </c>
      <c r="G16" s="14" t="s">
        <v>37</v>
      </c>
      <c r="H16" s="12">
        <v>4.5</v>
      </c>
      <c r="I16" s="12">
        <v>8</v>
      </c>
      <c r="J16" s="12">
        <v>3.5</v>
      </c>
      <c r="K16" s="12">
        <v>10.5</v>
      </c>
      <c r="L16" s="10">
        <v>0</v>
      </c>
      <c r="M16" s="10">
        <v>8</v>
      </c>
      <c r="N16" s="10">
        <v>4</v>
      </c>
      <c r="O16" s="10">
        <v>5</v>
      </c>
      <c r="P16" s="10">
        <v>10</v>
      </c>
      <c r="Q16" s="15">
        <v>8</v>
      </c>
      <c r="R16" s="16">
        <f t="shared" ref="R16:R43" si="0">SUM(H16:Q16)</f>
        <v>61.5</v>
      </c>
      <c r="S16" s="17">
        <v>100</v>
      </c>
      <c r="T16" s="17">
        <f t="shared" ref="T16:T18" si="1">R16*100/S16</f>
        <v>61.5</v>
      </c>
      <c r="U16" s="39" t="s">
        <v>357</v>
      </c>
      <c r="V16" s="9"/>
    </row>
    <row r="17" spans="1:22" ht="26.4" x14ac:dyDescent="0.25">
      <c r="A17" s="10">
        <v>2</v>
      </c>
      <c r="B17" s="11" t="s">
        <v>324</v>
      </c>
      <c r="C17" s="13" t="s">
        <v>31</v>
      </c>
      <c r="D17" s="12" t="s">
        <v>32</v>
      </c>
      <c r="E17" s="12" t="s">
        <v>323</v>
      </c>
      <c r="F17" s="12" t="s">
        <v>323</v>
      </c>
      <c r="G17" s="14" t="s">
        <v>37</v>
      </c>
      <c r="H17" s="12">
        <v>4.5</v>
      </c>
      <c r="I17" s="12">
        <v>8</v>
      </c>
      <c r="J17" s="12">
        <v>2</v>
      </c>
      <c r="K17" s="12">
        <v>10.5</v>
      </c>
      <c r="L17" s="10">
        <v>0</v>
      </c>
      <c r="M17" s="10">
        <v>8</v>
      </c>
      <c r="N17" s="10">
        <v>3</v>
      </c>
      <c r="O17" s="10">
        <v>7</v>
      </c>
      <c r="P17" s="10">
        <v>6</v>
      </c>
      <c r="Q17" s="15">
        <v>5</v>
      </c>
      <c r="R17" s="16">
        <f t="shared" si="0"/>
        <v>54</v>
      </c>
      <c r="S17" s="17">
        <v>100</v>
      </c>
      <c r="T17" s="17">
        <f t="shared" si="1"/>
        <v>54</v>
      </c>
      <c r="U17" s="16" t="s">
        <v>195</v>
      </c>
      <c r="V17" s="9"/>
    </row>
    <row r="18" spans="1:22" ht="26.4" x14ac:dyDescent="0.25">
      <c r="A18" s="10">
        <v>3</v>
      </c>
      <c r="B18" s="11" t="s">
        <v>325</v>
      </c>
      <c r="C18" s="13" t="s">
        <v>31</v>
      </c>
      <c r="D18" s="12" t="s">
        <v>32</v>
      </c>
      <c r="E18" s="12" t="s">
        <v>323</v>
      </c>
      <c r="F18" s="12" t="s">
        <v>323</v>
      </c>
      <c r="G18" s="14" t="s">
        <v>37</v>
      </c>
      <c r="H18" s="12">
        <v>4</v>
      </c>
      <c r="I18" s="12">
        <v>8</v>
      </c>
      <c r="J18" s="12">
        <v>0</v>
      </c>
      <c r="K18" s="12">
        <v>9.5</v>
      </c>
      <c r="L18" s="10">
        <v>0</v>
      </c>
      <c r="M18" s="10">
        <v>7</v>
      </c>
      <c r="N18" s="10">
        <v>4</v>
      </c>
      <c r="O18" s="10">
        <v>2</v>
      </c>
      <c r="P18" s="10">
        <v>2</v>
      </c>
      <c r="Q18" s="15">
        <v>4</v>
      </c>
      <c r="R18" s="16">
        <f t="shared" si="0"/>
        <v>40.5</v>
      </c>
      <c r="S18" s="17">
        <v>100</v>
      </c>
      <c r="T18" s="17">
        <f t="shared" si="1"/>
        <v>40.5</v>
      </c>
      <c r="U18" s="39" t="s">
        <v>358</v>
      </c>
      <c r="V18" s="9"/>
    </row>
    <row r="19" spans="1:22" ht="26.4" x14ac:dyDescent="0.25">
      <c r="A19" s="10">
        <v>4</v>
      </c>
      <c r="B19" s="11" t="s">
        <v>326</v>
      </c>
      <c r="C19" s="13" t="s">
        <v>31</v>
      </c>
      <c r="D19" s="12" t="s">
        <v>32</v>
      </c>
      <c r="E19" s="12" t="s">
        <v>323</v>
      </c>
      <c r="F19" s="12" t="s">
        <v>323</v>
      </c>
      <c r="G19" s="14" t="s">
        <v>37</v>
      </c>
      <c r="H19" s="12">
        <v>3</v>
      </c>
      <c r="I19" s="12">
        <v>0</v>
      </c>
      <c r="J19" s="12">
        <v>0</v>
      </c>
      <c r="K19" s="12">
        <v>10</v>
      </c>
      <c r="L19" s="10">
        <v>0</v>
      </c>
      <c r="M19" s="10">
        <v>8</v>
      </c>
      <c r="N19" s="10">
        <v>3</v>
      </c>
      <c r="O19" s="10">
        <v>0</v>
      </c>
      <c r="P19" s="10">
        <v>12</v>
      </c>
      <c r="Q19" s="15">
        <v>4</v>
      </c>
      <c r="R19" s="16">
        <f t="shared" si="0"/>
        <v>40</v>
      </c>
      <c r="S19" s="17">
        <v>100</v>
      </c>
      <c r="T19" s="17">
        <f t="shared" ref="T19:T43" si="2">R19*100/S19</f>
        <v>40</v>
      </c>
      <c r="U19" s="39" t="s">
        <v>358</v>
      </c>
      <c r="V19" s="9"/>
    </row>
    <row r="20" spans="1:22" ht="26.4" x14ac:dyDescent="0.25">
      <c r="A20" s="10">
        <v>5</v>
      </c>
      <c r="B20" s="11" t="s">
        <v>327</v>
      </c>
      <c r="C20" s="13" t="s">
        <v>31</v>
      </c>
      <c r="D20" s="12" t="s">
        <v>32</v>
      </c>
      <c r="E20" s="12" t="s">
        <v>323</v>
      </c>
      <c r="F20" s="12" t="s">
        <v>323</v>
      </c>
      <c r="G20" s="14" t="s">
        <v>37</v>
      </c>
      <c r="H20" s="12">
        <v>2.5</v>
      </c>
      <c r="I20" s="12">
        <v>0</v>
      </c>
      <c r="J20" s="12">
        <v>0</v>
      </c>
      <c r="K20" s="12">
        <v>12</v>
      </c>
      <c r="L20" s="10">
        <v>0</v>
      </c>
      <c r="M20" s="10">
        <v>10</v>
      </c>
      <c r="N20" s="10">
        <v>3</v>
      </c>
      <c r="O20" s="10">
        <v>0</v>
      </c>
      <c r="P20" s="10">
        <v>11</v>
      </c>
      <c r="Q20" s="15">
        <v>0</v>
      </c>
      <c r="R20" s="16">
        <f t="shared" si="0"/>
        <v>38.5</v>
      </c>
      <c r="S20" s="17">
        <v>100</v>
      </c>
      <c r="T20" s="17">
        <f t="shared" si="2"/>
        <v>38.5</v>
      </c>
      <c r="U20" s="39" t="s">
        <v>358</v>
      </c>
      <c r="V20" s="9"/>
    </row>
    <row r="21" spans="1:22" ht="26.4" x14ac:dyDescent="0.25">
      <c r="A21" s="10">
        <v>6</v>
      </c>
      <c r="B21" s="11" t="s">
        <v>328</v>
      </c>
      <c r="C21" s="13" t="s">
        <v>31</v>
      </c>
      <c r="D21" s="12" t="s">
        <v>32</v>
      </c>
      <c r="E21" s="12" t="s">
        <v>323</v>
      </c>
      <c r="F21" s="12" t="s">
        <v>323</v>
      </c>
      <c r="G21" s="14" t="s">
        <v>37</v>
      </c>
      <c r="H21" s="12">
        <v>4.5</v>
      </c>
      <c r="I21" s="12">
        <v>0</v>
      </c>
      <c r="J21" s="12">
        <v>0</v>
      </c>
      <c r="K21" s="12">
        <v>9</v>
      </c>
      <c r="L21" s="10">
        <v>3</v>
      </c>
      <c r="M21" s="10">
        <v>9</v>
      </c>
      <c r="N21" s="10">
        <v>2</v>
      </c>
      <c r="O21" s="10">
        <v>0</v>
      </c>
      <c r="P21" s="10">
        <v>4</v>
      </c>
      <c r="Q21" s="15">
        <v>0</v>
      </c>
      <c r="R21" s="16">
        <f t="shared" si="0"/>
        <v>31.5</v>
      </c>
      <c r="S21" s="17">
        <v>100</v>
      </c>
      <c r="T21" s="17">
        <f t="shared" si="2"/>
        <v>31.5</v>
      </c>
      <c r="U21" s="39" t="s">
        <v>358</v>
      </c>
      <c r="V21" s="9"/>
    </row>
    <row r="22" spans="1:22" ht="26.4" x14ac:dyDescent="0.25">
      <c r="A22" s="10">
        <v>7</v>
      </c>
      <c r="B22" s="11" t="s">
        <v>329</v>
      </c>
      <c r="C22" s="13" t="s">
        <v>31</v>
      </c>
      <c r="D22" s="12" t="s">
        <v>32</v>
      </c>
      <c r="E22" s="12" t="s">
        <v>323</v>
      </c>
      <c r="F22" s="12" t="s">
        <v>323</v>
      </c>
      <c r="G22" s="14" t="s">
        <v>37</v>
      </c>
      <c r="H22" s="12">
        <v>3.5</v>
      </c>
      <c r="I22" s="12">
        <v>0</v>
      </c>
      <c r="J22" s="12">
        <v>0</v>
      </c>
      <c r="K22" s="12">
        <v>11.5</v>
      </c>
      <c r="L22" s="10">
        <v>0</v>
      </c>
      <c r="M22" s="10">
        <v>9</v>
      </c>
      <c r="N22" s="10">
        <v>4</v>
      </c>
      <c r="O22" s="10">
        <v>0</v>
      </c>
      <c r="P22" s="10">
        <v>2</v>
      </c>
      <c r="Q22" s="15">
        <v>0</v>
      </c>
      <c r="R22" s="16">
        <f t="shared" si="0"/>
        <v>30</v>
      </c>
      <c r="S22" s="17">
        <v>100</v>
      </c>
      <c r="T22" s="17">
        <f t="shared" si="2"/>
        <v>30</v>
      </c>
      <c r="U22" s="39" t="s">
        <v>358</v>
      </c>
      <c r="V22" s="9"/>
    </row>
    <row r="23" spans="1:22" ht="26.4" x14ac:dyDescent="0.25">
      <c r="A23" s="10">
        <v>8</v>
      </c>
      <c r="B23" s="11" t="s">
        <v>330</v>
      </c>
      <c r="C23" s="13" t="s">
        <v>31</v>
      </c>
      <c r="D23" s="12" t="s">
        <v>32</v>
      </c>
      <c r="E23" s="12" t="s">
        <v>323</v>
      </c>
      <c r="F23" s="12" t="s">
        <v>323</v>
      </c>
      <c r="G23" s="14" t="s">
        <v>37</v>
      </c>
      <c r="H23" s="12">
        <v>4</v>
      </c>
      <c r="I23" s="12">
        <v>0</v>
      </c>
      <c r="J23" s="12">
        <v>0</v>
      </c>
      <c r="K23" s="12">
        <v>8.5</v>
      </c>
      <c r="L23" s="10">
        <v>0</v>
      </c>
      <c r="M23" s="10">
        <v>10</v>
      </c>
      <c r="N23" s="10">
        <v>0</v>
      </c>
      <c r="O23" s="10">
        <v>0</v>
      </c>
      <c r="P23" s="10">
        <v>2</v>
      </c>
      <c r="Q23" s="15">
        <v>4</v>
      </c>
      <c r="R23" s="16">
        <f t="shared" si="0"/>
        <v>28.5</v>
      </c>
      <c r="S23" s="17">
        <v>100</v>
      </c>
      <c r="T23" s="17">
        <f t="shared" si="2"/>
        <v>28.5</v>
      </c>
      <c r="U23" s="39" t="s">
        <v>358</v>
      </c>
      <c r="V23" s="9"/>
    </row>
    <row r="24" spans="1:22" ht="26.4" x14ac:dyDescent="0.25">
      <c r="A24" s="10">
        <v>9</v>
      </c>
      <c r="B24" s="11" t="s">
        <v>331</v>
      </c>
      <c r="C24" s="13" t="s">
        <v>31</v>
      </c>
      <c r="D24" s="12" t="s">
        <v>32</v>
      </c>
      <c r="E24" s="12" t="s">
        <v>323</v>
      </c>
      <c r="F24" s="12" t="s">
        <v>323</v>
      </c>
      <c r="G24" s="14" t="s">
        <v>37</v>
      </c>
      <c r="H24" s="12">
        <v>3</v>
      </c>
      <c r="I24" s="12">
        <v>0</v>
      </c>
      <c r="J24" s="12">
        <v>0</v>
      </c>
      <c r="K24" s="12">
        <v>8.5</v>
      </c>
      <c r="L24" s="10">
        <v>0</v>
      </c>
      <c r="M24" s="10">
        <v>9</v>
      </c>
      <c r="N24" s="10">
        <v>2</v>
      </c>
      <c r="O24" s="10">
        <v>0</v>
      </c>
      <c r="P24" s="10">
        <v>6</v>
      </c>
      <c r="Q24" s="15">
        <v>0</v>
      </c>
      <c r="R24" s="16">
        <f t="shared" si="0"/>
        <v>28.5</v>
      </c>
      <c r="S24" s="17">
        <v>100</v>
      </c>
      <c r="T24" s="17">
        <f t="shared" si="2"/>
        <v>28.5</v>
      </c>
      <c r="U24" s="39" t="s">
        <v>358</v>
      </c>
      <c r="V24" s="9"/>
    </row>
    <row r="25" spans="1:22" ht="26.4" x14ac:dyDescent="0.25">
      <c r="A25" s="10">
        <v>10</v>
      </c>
      <c r="B25" s="11" t="s">
        <v>332</v>
      </c>
      <c r="C25" s="13" t="s">
        <v>31</v>
      </c>
      <c r="D25" s="12" t="s">
        <v>32</v>
      </c>
      <c r="E25" s="12" t="s">
        <v>323</v>
      </c>
      <c r="F25" s="12" t="s">
        <v>323</v>
      </c>
      <c r="G25" s="14" t="s">
        <v>37</v>
      </c>
      <c r="H25" s="12">
        <v>0</v>
      </c>
      <c r="I25" s="12">
        <v>0</v>
      </c>
      <c r="J25" s="12">
        <v>0</v>
      </c>
      <c r="K25" s="12">
        <v>9.5</v>
      </c>
      <c r="L25" s="10">
        <v>0</v>
      </c>
      <c r="M25" s="10">
        <v>9</v>
      </c>
      <c r="N25" s="10">
        <v>5</v>
      </c>
      <c r="O25" s="10">
        <v>0</v>
      </c>
      <c r="P25" s="10">
        <v>4</v>
      </c>
      <c r="Q25" s="15">
        <v>0</v>
      </c>
      <c r="R25" s="16">
        <f t="shared" si="0"/>
        <v>27.5</v>
      </c>
      <c r="S25" s="17">
        <v>100</v>
      </c>
      <c r="T25" s="17">
        <f t="shared" si="2"/>
        <v>27.5</v>
      </c>
      <c r="U25" s="39" t="s">
        <v>358</v>
      </c>
      <c r="V25" s="9"/>
    </row>
    <row r="26" spans="1:22" ht="26.4" x14ac:dyDescent="0.25">
      <c r="A26" s="10">
        <v>11</v>
      </c>
      <c r="B26" s="11" t="s">
        <v>333</v>
      </c>
      <c r="C26" s="13" t="s">
        <v>31</v>
      </c>
      <c r="D26" s="12" t="s">
        <v>32</v>
      </c>
      <c r="E26" s="12" t="s">
        <v>323</v>
      </c>
      <c r="F26" s="12" t="s">
        <v>323</v>
      </c>
      <c r="G26" s="14" t="s">
        <v>37</v>
      </c>
      <c r="H26" s="12">
        <v>2.5</v>
      </c>
      <c r="I26" s="12">
        <v>0</v>
      </c>
      <c r="J26" s="12">
        <v>0</v>
      </c>
      <c r="K26" s="12">
        <v>11</v>
      </c>
      <c r="L26" s="10">
        <v>0</v>
      </c>
      <c r="M26" s="10">
        <v>8</v>
      </c>
      <c r="N26" s="10">
        <v>1</v>
      </c>
      <c r="O26" s="10">
        <v>0</v>
      </c>
      <c r="P26" s="10">
        <v>0</v>
      </c>
      <c r="Q26" s="15">
        <v>4</v>
      </c>
      <c r="R26" s="16">
        <f t="shared" si="0"/>
        <v>26.5</v>
      </c>
      <c r="S26" s="17">
        <v>100</v>
      </c>
      <c r="T26" s="17">
        <f t="shared" si="2"/>
        <v>26.5</v>
      </c>
      <c r="U26" s="39" t="s">
        <v>358</v>
      </c>
      <c r="V26" s="9"/>
    </row>
    <row r="27" spans="1:22" ht="26.4" x14ac:dyDescent="0.25">
      <c r="A27" s="10">
        <v>12</v>
      </c>
      <c r="B27" s="11" t="s">
        <v>334</v>
      </c>
      <c r="C27" s="13" t="s">
        <v>31</v>
      </c>
      <c r="D27" s="12" t="s">
        <v>32</v>
      </c>
      <c r="E27" s="12" t="s">
        <v>323</v>
      </c>
      <c r="F27" s="12" t="s">
        <v>323</v>
      </c>
      <c r="G27" s="14" t="s">
        <v>37</v>
      </c>
      <c r="H27" s="12">
        <v>0</v>
      </c>
      <c r="I27" s="12">
        <v>0</v>
      </c>
      <c r="J27" s="12">
        <v>0</v>
      </c>
      <c r="K27" s="12">
        <v>11.5</v>
      </c>
      <c r="L27" s="10">
        <v>0</v>
      </c>
      <c r="M27" s="10">
        <v>3</v>
      </c>
      <c r="N27" s="10">
        <v>3</v>
      </c>
      <c r="O27" s="10">
        <v>0</v>
      </c>
      <c r="P27" s="10">
        <v>7</v>
      </c>
      <c r="Q27" s="15">
        <v>0</v>
      </c>
      <c r="R27" s="16">
        <f t="shared" si="0"/>
        <v>24.5</v>
      </c>
      <c r="S27" s="17">
        <v>100</v>
      </c>
      <c r="T27" s="17">
        <f t="shared" si="2"/>
        <v>24.5</v>
      </c>
      <c r="U27" s="39" t="s">
        <v>358</v>
      </c>
      <c r="V27" s="9"/>
    </row>
    <row r="28" spans="1:22" ht="26.4" x14ac:dyDescent="0.25">
      <c r="A28" s="10">
        <v>13</v>
      </c>
      <c r="B28" s="11" t="s">
        <v>335</v>
      </c>
      <c r="C28" s="13" t="s">
        <v>31</v>
      </c>
      <c r="D28" s="12" t="s">
        <v>32</v>
      </c>
      <c r="E28" s="12" t="s">
        <v>323</v>
      </c>
      <c r="F28" s="12" t="s">
        <v>323</v>
      </c>
      <c r="G28" s="14" t="s">
        <v>37</v>
      </c>
      <c r="H28" s="12">
        <v>3.5</v>
      </c>
      <c r="I28" s="12">
        <v>0</v>
      </c>
      <c r="J28" s="12">
        <v>0</v>
      </c>
      <c r="K28" s="12">
        <v>11</v>
      </c>
      <c r="L28" s="10">
        <v>0</v>
      </c>
      <c r="M28" s="10">
        <v>9</v>
      </c>
      <c r="N28" s="10">
        <v>1</v>
      </c>
      <c r="O28" s="10">
        <v>0</v>
      </c>
      <c r="P28" s="10">
        <v>0</v>
      </c>
      <c r="Q28" s="15">
        <v>0</v>
      </c>
      <c r="R28" s="16">
        <f t="shared" si="0"/>
        <v>24.5</v>
      </c>
      <c r="S28" s="17">
        <v>100</v>
      </c>
      <c r="T28" s="17">
        <f t="shared" si="2"/>
        <v>24.5</v>
      </c>
      <c r="U28" s="39" t="s">
        <v>358</v>
      </c>
      <c r="V28" s="9"/>
    </row>
    <row r="29" spans="1:22" ht="26.4" x14ac:dyDescent="0.25">
      <c r="A29" s="10">
        <v>14</v>
      </c>
      <c r="B29" s="11" t="s">
        <v>336</v>
      </c>
      <c r="C29" s="13" t="s">
        <v>31</v>
      </c>
      <c r="D29" s="12" t="s">
        <v>32</v>
      </c>
      <c r="E29" s="12" t="s">
        <v>323</v>
      </c>
      <c r="F29" s="12" t="s">
        <v>323</v>
      </c>
      <c r="G29" s="14" t="s">
        <v>37</v>
      </c>
      <c r="H29" s="12">
        <v>2</v>
      </c>
      <c r="I29" s="12">
        <v>0</v>
      </c>
      <c r="J29" s="12">
        <v>0.5</v>
      </c>
      <c r="K29" s="12">
        <v>10.5</v>
      </c>
      <c r="L29" s="10">
        <v>0</v>
      </c>
      <c r="M29" s="10">
        <v>1</v>
      </c>
      <c r="N29" s="10">
        <v>2</v>
      </c>
      <c r="O29" s="10">
        <v>0</v>
      </c>
      <c r="P29" s="10">
        <v>2</v>
      </c>
      <c r="Q29" s="15">
        <v>4</v>
      </c>
      <c r="R29" s="16">
        <f t="shared" si="0"/>
        <v>22</v>
      </c>
      <c r="S29" s="17">
        <v>100</v>
      </c>
      <c r="T29" s="17">
        <f t="shared" si="2"/>
        <v>22</v>
      </c>
      <c r="U29" s="39" t="s">
        <v>358</v>
      </c>
      <c r="V29" s="9"/>
    </row>
    <row r="30" spans="1:22" ht="26.4" x14ac:dyDescent="0.25">
      <c r="A30" s="10">
        <v>15</v>
      </c>
      <c r="B30" s="11" t="s">
        <v>337</v>
      </c>
      <c r="C30" s="13" t="s">
        <v>31</v>
      </c>
      <c r="D30" s="12" t="s">
        <v>32</v>
      </c>
      <c r="E30" s="12" t="s">
        <v>323</v>
      </c>
      <c r="F30" s="12" t="s">
        <v>323</v>
      </c>
      <c r="G30" s="14" t="s">
        <v>37</v>
      </c>
      <c r="H30" s="12">
        <v>1.5</v>
      </c>
      <c r="I30" s="12">
        <v>0</v>
      </c>
      <c r="J30" s="12">
        <v>0</v>
      </c>
      <c r="K30" s="12">
        <v>11.5</v>
      </c>
      <c r="L30" s="10">
        <v>0</v>
      </c>
      <c r="M30" s="10">
        <v>8</v>
      </c>
      <c r="N30" s="10">
        <v>1</v>
      </c>
      <c r="O30" s="10">
        <v>0</v>
      </c>
      <c r="P30" s="10">
        <v>0</v>
      </c>
      <c r="Q30" s="15">
        <v>0</v>
      </c>
      <c r="R30" s="16">
        <f t="shared" si="0"/>
        <v>22</v>
      </c>
      <c r="S30" s="17">
        <v>100</v>
      </c>
      <c r="T30" s="17">
        <f t="shared" si="2"/>
        <v>22</v>
      </c>
      <c r="U30" s="39" t="s">
        <v>358</v>
      </c>
      <c r="V30" s="9"/>
    </row>
    <row r="31" spans="1:22" ht="26.4" x14ac:dyDescent="0.25">
      <c r="A31" s="10">
        <v>16</v>
      </c>
      <c r="B31" s="11" t="s">
        <v>338</v>
      </c>
      <c r="C31" s="13" t="s">
        <v>31</v>
      </c>
      <c r="D31" s="12" t="s">
        <v>32</v>
      </c>
      <c r="E31" s="12" t="s">
        <v>323</v>
      </c>
      <c r="F31" s="12" t="s">
        <v>323</v>
      </c>
      <c r="G31" s="14" t="s">
        <v>37</v>
      </c>
      <c r="H31" s="12">
        <v>0</v>
      </c>
      <c r="I31" s="12">
        <v>0</v>
      </c>
      <c r="J31" s="12">
        <v>0</v>
      </c>
      <c r="K31" s="12">
        <v>10.5</v>
      </c>
      <c r="L31" s="10">
        <v>0</v>
      </c>
      <c r="M31" s="10">
        <v>10</v>
      </c>
      <c r="N31" s="10">
        <v>0</v>
      </c>
      <c r="O31" s="10">
        <v>0</v>
      </c>
      <c r="P31" s="10">
        <v>0</v>
      </c>
      <c r="Q31" s="15">
        <v>0</v>
      </c>
      <c r="R31" s="16">
        <f t="shared" si="0"/>
        <v>20.5</v>
      </c>
      <c r="S31" s="17">
        <v>100</v>
      </c>
      <c r="T31" s="17">
        <f t="shared" si="2"/>
        <v>20.5</v>
      </c>
      <c r="U31" s="39" t="s">
        <v>358</v>
      </c>
      <c r="V31" s="9"/>
    </row>
    <row r="32" spans="1:22" ht="26.4" x14ac:dyDescent="0.25">
      <c r="A32" s="10">
        <v>17</v>
      </c>
      <c r="B32" s="11" t="s">
        <v>339</v>
      </c>
      <c r="C32" s="13" t="s">
        <v>31</v>
      </c>
      <c r="D32" s="12" t="s">
        <v>32</v>
      </c>
      <c r="E32" s="12" t="s">
        <v>323</v>
      </c>
      <c r="F32" s="12" t="s">
        <v>323</v>
      </c>
      <c r="G32" s="14" t="s">
        <v>37</v>
      </c>
      <c r="H32" s="12">
        <v>0</v>
      </c>
      <c r="I32" s="12">
        <v>0</v>
      </c>
      <c r="J32" s="12">
        <v>0</v>
      </c>
      <c r="K32" s="12">
        <v>9.5</v>
      </c>
      <c r="L32" s="10">
        <v>0</v>
      </c>
      <c r="M32" s="10">
        <v>7</v>
      </c>
      <c r="N32" s="10">
        <v>3</v>
      </c>
      <c r="O32" s="10">
        <v>0</v>
      </c>
      <c r="P32" s="10">
        <v>0</v>
      </c>
      <c r="Q32" s="15">
        <v>0</v>
      </c>
      <c r="R32" s="16">
        <f t="shared" si="0"/>
        <v>19.5</v>
      </c>
      <c r="S32" s="17">
        <v>100</v>
      </c>
      <c r="T32" s="17">
        <f t="shared" si="2"/>
        <v>19.5</v>
      </c>
      <c r="U32" s="39" t="s">
        <v>358</v>
      </c>
      <c r="V32" s="9"/>
    </row>
    <row r="33" spans="1:22" ht="26.4" x14ac:dyDescent="0.25">
      <c r="A33" s="10">
        <v>18</v>
      </c>
      <c r="B33" s="11" t="s">
        <v>340</v>
      </c>
      <c r="C33" s="13" t="s">
        <v>31</v>
      </c>
      <c r="D33" s="12" t="s">
        <v>32</v>
      </c>
      <c r="E33" s="12" t="s">
        <v>323</v>
      </c>
      <c r="F33" s="12" t="s">
        <v>323</v>
      </c>
      <c r="G33" s="14" t="s">
        <v>37</v>
      </c>
      <c r="H33" s="12">
        <v>0</v>
      </c>
      <c r="I33" s="12">
        <v>0</v>
      </c>
      <c r="J33" s="12">
        <v>0</v>
      </c>
      <c r="K33" s="12">
        <v>9.5</v>
      </c>
      <c r="L33" s="10">
        <v>0</v>
      </c>
      <c r="M33" s="10">
        <v>7</v>
      </c>
      <c r="N33" s="10">
        <v>3</v>
      </c>
      <c r="O33" s="10">
        <v>0</v>
      </c>
      <c r="P33" s="10">
        <v>0</v>
      </c>
      <c r="Q33" s="15">
        <v>0</v>
      </c>
      <c r="R33" s="16">
        <f t="shared" si="0"/>
        <v>19.5</v>
      </c>
      <c r="S33" s="17">
        <v>100</v>
      </c>
      <c r="T33" s="17">
        <f t="shared" si="2"/>
        <v>19.5</v>
      </c>
      <c r="U33" s="39" t="s">
        <v>358</v>
      </c>
      <c r="V33" s="9"/>
    </row>
    <row r="34" spans="1:22" ht="26.4" x14ac:dyDescent="0.25">
      <c r="A34" s="10">
        <v>19</v>
      </c>
      <c r="B34" s="11" t="s">
        <v>341</v>
      </c>
      <c r="C34" s="13" t="s">
        <v>31</v>
      </c>
      <c r="D34" s="12" t="s">
        <v>32</v>
      </c>
      <c r="E34" s="12" t="s">
        <v>323</v>
      </c>
      <c r="F34" s="12" t="s">
        <v>323</v>
      </c>
      <c r="G34" s="14" t="s">
        <v>37</v>
      </c>
      <c r="H34" s="12">
        <v>4</v>
      </c>
      <c r="I34" s="12">
        <v>0</v>
      </c>
      <c r="J34" s="12">
        <v>0</v>
      </c>
      <c r="K34" s="12">
        <v>8</v>
      </c>
      <c r="L34" s="10">
        <v>0</v>
      </c>
      <c r="M34" s="10">
        <v>4.5</v>
      </c>
      <c r="N34" s="10">
        <v>0</v>
      </c>
      <c r="O34" s="10">
        <v>0</v>
      </c>
      <c r="P34" s="10">
        <v>0</v>
      </c>
      <c r="Q34" s="15">
        <v>0</v>
      </c>
      <c r="R34" s="16">
        <f t="shared" si="0"/>
        <v>16.5</v>
      </c>
      <c r="S34" s="17">
        <v>100</v>
      </c>
      <c r="T34" s="17">
        <f t="shared" si="2"/>
        <v>16.5</v>
      </c>
      <c r="U34" s="39" t="s">
        <v>358</v>
      </c>
      <c r="V34" s="9"/>
    </row>
    <row r="35" spans="1:22" ht="26.4" x14ac:dyDescent="0.25">
      <c r="A35" s="10">
        <v>20</v>
      </c>
      <c r="B35" s="11" t="s">
        <v>342</v>
      </c>
      <c r="C35" s="13" t="s">
        <v>31</v>
      </c>
      <c r="D35" s="12" t="s">
        <v>32</v>
      </c>
      <c r="E35" s="12" t="s">
        <v>323</v>
      </c>
      <c r="F35" s="12" t="s">
        <v>323</v>
      </c>
      <c r="G35" s="14" t="s">
        <v>37</v>
      </c>
      <c r="H35" s="12">
        <v>3</v>
      </c>
      <c r="I35" s="12">
        <v>0</v>
      </c>
      <c r="J35" s="12">
        <v>0</v>
      </c>
      <c r="K35" s="12">
        <v>7</v>
      </c>
      <c r="L35" s="10">
        <v>0</v>
      </c>
      <c r="M35" s="10">
        <v>3</v>
      </c>
      <c r="N35" s="10">
        <v>2</v>
      </c>
      <c r="O35" s="10">
        <v>0</v>
      </c>
      <c r="P35" s="10">
        <v>1</v>
      </c>
      <c r="Q35" s="15">
        <v>0</v>
      </c>
      <c r="R35" s="16">
        <f t="shared" si="0"/>
        <v>16</v>
      </c>
      <c r="S35" s="17">
        <v>100</v>
      </c>
      <c r="T35" s="17">
        <f t="shared" si="2"/>
        <v>16</v>
      </c>
      <c r="U35" s="39" t="s">
        <v>358</v>
      </c>
      <c r="V35" s="9"/>
    </row>
    <row r="36" spans="1:22" ht="26.4" x14ac:dyDescent="0.25">
      <c r="A36" s="10">
        <v>21</v>
      </c>
      <c r="B36" s="11" t="s">
        <v>343</v>
      </c>
      <c r="C36" s="13" t="s">
        <v>31</v>
      </c>
      <c r="D36" s="12" t="s">
        <v>32</v>
      </c>
      <c r="E36" s="12" t="s">
        <v>323</v>
      </c>
      <c r="F36" s="12" t="s">
        <v>323</v>
      </c>
      <c r="G36" s="14" t="s">
        <v>37</v>
      </c>
      <c r="H36" s="12">
        <v>2</v>
      </c>
      <c r="I36" s="12">
        <v>0</v>
      </c>
      <c r="J36" s="12">
        <v>0</v>
      </c>
      <c r="K36" s="12">
        <v>10</v>
      </c>
      <c r="L36" s="10">
        <v>3.5</v>
      </c>
      <c r="M36" s="10">
        <v>0</v>
      </c>
      <c r="N36" s="10">
        <v>0</v>
      </c>
      <c r="O36" s="10">
        <v>0</v>
      </c>
      <c r="P36" s="10">
        <v>0</v>
      </c>
      <c r="Q36" s="15">
        <v>0</v>
      </c>
      <c r="R36" s="16">
        <f t="shared" si="0"/>
        <v>15.5</v>
      </c>
      <c r="S36" s="17">
        <v>100</v>
      </c>
      <c r="T36" s="17">
        <f t="shared" si="2"/>
        <v>15.5</v>
      </c>
      <c r="U36" s="39" t="s">
        <v>358</v>
      </c>
      <c r="V36" s="9"/>
    </row>
    <row r="37" spans="1:22" ht="26.4" x14ac:dyDescent="0.25">
      <c r="A37" s="10">
        <v>22</v>
      </c>
      <c r="B37" s="11" t="s">
        <v>344</v>
      </c>
      <c r="C37" s="13" t="s">
        <v>31</v>
      </c>
      <c r="D37" s="12" t="s">
        <v>32</v>
      </c>
      <c r="E37" s="12" t="s">
        <v>323</v>
      </c>
      <c r="F37" s="12" t="s">
        <v>323</v>
      </c>
      <c r="G37" s="14" t="s">
        <v>37</v>
      </c>
      <c r="H37" s="12">
        <v>1.5</v>
      </c>
      <c r="I37" s="12">
        <v>0</v>
      </c>
      <c r="J37" s="12">
        <v>0.5</v>
      </c>
      <c r="K37" s="12">
        <v>10</v>
      </c>
      <c r="L37" s="10">
        <v>0</v>
      </c>
      <c r="M37" s="10">
        <v>3.5</v>
      </c>
      <c r="N37" s="10">
        <v>0</v>
      </c>
      <c r="O37" s="10">
        <v>0</v>
      </c>
      <c r="P37" s="10">
        <v>0</v>
      </c>
      <c r="Q37" s="15">
        <v>0</v>
      </c>
      <c r="R37" s="16">
        <f t="shared" si="0"/>
        <v>15.5</v>
      </c>
      <c r="S37" s="17">
        <v>100</v>
      </c>
      <c r="T37" s="17">
        <f t="shared" si="2"/>
        <v>15.5</v>
      </c>
      <c r="U37" s="39" t="s">
        <v>358</v>
      </c>
      <c r="V37" s="9"/>
    </row>
    <row r="38" spans="1:22" ht="26.4" x14ac:dyDescent="0.25">
      <c r="A38" s="10">
        <v>23</v>
      </c>
      <c r="B38" s="11" t="s">
        <v>345</v>
      </c>
      <c r="C38" s="13" t="s">
        <v>31</v>
      </c>
      <c r="D38" s="12" t="s">
        <v>32</v>
      </c>
      <c r="E38" s="12" t="s">
        <v>323</v>
      </c>
      <c r="F38" s="12" t="s">
        <v>323</v>
      </c>
      <c r="G38" s="14" t="s">
        <v>37</v>
      </c>
      <c r="H38" s="12">
        <v>4</v>
      </c>
      <c r="I38" s="12">
        <v>0</v>
      </c>
      <c r="J38" s="12">
        <v>0</v>
      </c>
      <c r="K38" s="12">
        <v>8.5</v>
      </c>
      <c r="L38" s="10">
        <v>0</v>
      </c>
      <c r="M38" s="10">
        <v>2.5</v>
      </c>
      <c r="N38" s="10">
        <v>0</v>
      </c>
      <c r="O38" s="10">
        <v>0</v>
      </c>
      <c r="P38" s="10">
        <v>0</v>
      </c>
      <c r="Q38" s="15">
        <v>0</v>
      </c>
      <c r="R38" s="16">
        <f t="shared" si="0"/>
        <v>15</v>
      </c>
      <c r="S38" s="17">
        <v>100</v>
      </c>
      <c r="T38" s="17">
        <f t="shared" si="2"/>
        <v>15</v>
      </c>
      <c r="U38" s="39" t="s">
        <v>358</v>
      </c>
      <c r="V38" s="9"/>
    </row>
    <row r="39" spans="1:22" ht="26.4" x14ac:dyDescent="0.25">
      <c r="A39" s="10">
        <v>24</v>
      </c>
      <c r="B39" s="11" t="s">
        <v>346</v>
      </c>
      <c r="C39" s="13" t="s">
        <v>31</v>
      </c>
      <c r="D39" s="12" t="s">
        <v>32</v>
      </c>
      <c r="E39" s="12" t="s">
        <v>323</v>
      </c>
      <c r="F39" s="12" t="s">
        <v>323</v>
      </c>
      <c r="G39" s="14" t="s">
        <v>37</v>
      </c>
      <c r="H39" s="12">
        <v>1.5</v>
      </c>
      <c r="I39" s="12">
        <v>0</v>
      </c>
      <c r="J39" s="12">
        <v>0</v>
      </c>
      <c r="K39" s="12">
        <v>9.5</v>
      </c>
      <c r="L39" s="10">
        <v>0</v>
      </c>
      <c r="M39" s="10">
        <v>3</v>
      </c>
      <c r="N39" s="10">
        <v>1</v>
      </c>
      <c r="O39" s="10">
        <v>0</v>
      </c>
      <c r="P39" s="10">
        <v>0</v>
      </c>
      <c r="Q39" s="15">
        <v>0</v>
      </c>
      <c r="R39" s="16">
        <f t="shared" si="0"/>
        <v>15</v>
      </c>
      <c r="S39" s="17">
        <v>100</v>
      </c>
      <c r="T39" s="17">
        <f t="shared" si="2"/>
        <v>15</v>
      </c>
      <c r="U39" s="39" t="s">
        <v>358</v>
      </c>
      <c r="V39" s="9"/>
    </row>
    <row r="40" spans="1:22" ht="26.4" x14ac:dyDescent="0.25">
      <c r="A40" s="10">
        <v>25</v>
      </c>
      <c r="B40" s="11" t="s">
        <v>347</v>
      </c>
      <c r="C40" s="13" t="s">
        <v>31</v>
      </c>
      <c r="D40" s="12" t="s">
        <v>32</v>
      </c>
      <c r="E40" s="12" t="s">
        <v>323</v>
      </c>
      <c r="F40" s="12" t="s">
        <v>323</v>
      </c>
      <c r="G40" s="14" t="s">
        <v>37</v>
      </c>
      <c r="H40" s="12">
        <v>2</v>
      </c>
      <c r="I40" s="12">
        <v>0</v>
      </c>
      <c r="J40" s="12">
        <v>0</v>
      </c>
      <c r="K40" s="12">
        <v>9.5</v>
      </c>
      <c r="L40" s="10">
        <v>0</v>
      </c>
      <c r="M40" s="10">
        <v>2</v>
      </c>
      <c r="N40" s="10">
        <v>0</v>
      </c>
      <c r="O40" s="10">
        <v>0</v>
      </c>
      <c r="P40" s="10">
        <v>0</v>
      </c>
      <c r="Q40" s="15">
        <v>0</v>
      </c>
      <c r="R40" s="16">
        <f t="shared" si="0"/>
        <v>13.5</v>
      </c>
      <c r="S40" s="17">
        <v>100</v>
      </c>
      <c r="T40" s="17">
        <f t="shared" si="2"/>
        <v>13.5</v>
      </c>
      <c r="U40" s="39" t="s">
        <v>358</v>
      </c>
      <c r="V40" s="9"/>
    </row>
    <row r="41" spans="1:22" ht="26.4" x14ac:dyDescent="0.25">
      <c r="A41" s="10">
        <v>26</v>
      </c>
      <c r="B41" s="11" t="s">
        <v>348</v>
      </c>
      <c r="C41" s="13" t="s">
        <v>31</v>
      </c>
      <c r="D41" s="12" t="s">
        <v>32</v>
      </c>
      <c r="E41" s="12" t="s">
        <v>323</v>
      </c>
      <c r="F41" s="12" t="s">
        <v>323</v>
      </c>
      <c r="G41" s="14" t="s">
        <v>37</v>
      </c>
      <c r="H41" s="12">
        <v>2</v>
      </c>
      <c r="I41" s="12">
        <v>0</v>
      </c>
      <c r="J41" s="12">
        <v>0</v>
      </c>
      <c r="K41" s="12">
        <v>6.5</v>
      </c>
      <c r="L41" s="10">
        <v>0</v>
      </c>
      <c r="M41" s="10">
        <v>5</v>
      </c>
      <c r="N41" s="10">
        <v>0</v>
      </c>
      <c r="O41" s="10">
        <v>0</v>
      </c>
      <c r="P41" s="10">
        <v>0</v>
      </c>
      <c r="Q41" s="15">
        <v>0</v>
      </c>
      <c r="R41" s="16">
        <f t="shared" si="0"/>
        <v>13.5</v>
      </c>
      <c r="S41" s="17">
        <v>100</v>
      </c>
      <c r="T41" s="17">
        <f t="shared" si="2"/>
        <v>13.5</v>
      </c>
      <c r="U41" s="39" t="s">
        <v>358</v>
      </c>
      <c r="V41" s="9"/>
    </row>
    <row r="42" spans="1:22" ht="26.4" x14ac:dyDescent="0.25">
      <c r="A42" s="10">
        <v>27</v>
      </c>
      <c r="B42" s="11" t="s">
        <v>349</v>
      </c>
      <c r="C42" s="13" t="s">
        <v>31</v>
      </c>
      <c r="D42" s="12" t="s">
        <v>32</v>
      </c>
      <c r="E42" s="12" t="s">
        <v>323</v>
      </c>
      <c r="F42" s="12" t="s">
        <v>323</v>
      </c>
      <c r="G42" s="14" t="s">
        <v>37</v>
      </c>
      <c r="H42" s="12">
        <v>0</v>
      </c>
      <c r="I42" s="12">
        <v>0</v>
      </c>
      <c r="J42" s="12">
        <v>0</v>
      </c>
      <c r="K42" s="12">
        <v>10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5">
        <v>0</v>
      </c>
      <c r="R42" s="16">
        <f t="shared" si="0"/>
        <v>10</v>
      </c>
      <c r="S42" s="17">
        <v>100</v>
      </c>
      <c r="T42" s="17">
        <f t="shared" si="2"/>
        <v>10</v>
      </c>
      <c r="U42" s="39" t="s">
        <v>358</v>
      </c>
      <c r="V42" s="9"/>
    </row>
    <row r="43" spans="1:22" ht="26.4" x14ac:dyDescent="0.25">
      <c r="A43" s="10">
        <v>28</v>
      </c>
      <c r="B43" s="11" t="s">
        <v>350</v>
      </c>
      <c r="C43" s="13" t="s">
        <v>31</v>
      </c>
      <c r="D43" s="12" t="s">
        <v>32</v>
      </c>
      <c r="E43" s="12" t="s">
        <v>323</v>
      </c>
      <c r="F43" s="12" t="s">
        <v>323</v>
      </c>
      <c r="G43" s="14" t="s">
        <v>37</v>
      </c>
      <c r="H43" s="12">
        <v>4</v>
      </c>
      <c r="I43" s="12">
        <v>0</v>
      </c>
      <c r="J43" s="12">
        <v>0</v>
      </c>
      <c r="K43" s="12">
        <v>0</v>
      </c>
      <c r="L43" s="10">
        <v>0</v>
      </c>
      <c r="M43" s="10">
        <v>0</v>
      </c>
      <c r="N43" s="10">
        <v>1</v>
      </c>
      <c r="O43" s="10">
        <v>0</v>
      </c>
      <c r="P43" s="10">
        <v>0</v>
      </c>
      <c r="Q43" s="15">
        <v>0</v>
      </c>
      <c r="R43" s="16">
        <f t="shared" si="0"/>
        <v>5</v>
      </c>
      <c r="S43" s="17">
        <v>100</v>
      </c>
      <c r="T43" s="17">
        <f t="shared" si="2"/>
        <v>5</v>
      </c>
      <c r="U43" s="39" t="s">
        <v>358</v>
      </c>
      <c r="V43" s="9"/>
    </row>
    <row r="44" spans="1:22" ht="13.2" x14ac:dyDescent="0.25">
      <c r="A44" s="21"/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3"/>
      <c r="M44" s="23"/>
      <c r="N44" s="23"/>
      <c r="O44" s="23"/>
      <c r="P44" s="23"/>
      <c r="Q44" s="24"/>
      <c r="R44" s="25"/>
      <c r="S44" s="25"/>
      <c r="T44" s="25"/>
      <c r="U44" s="26"/>
      <c r="V44" s="9"/>
    </row>
    <row r="45" spans="1:22" ht="13.2" x14ac:dyDescent="0.25">
      <c r="A45" s="21"/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3"/>
      <c r="M45" s="23"/>
      <c r="N45" s="23"/>
      <c r="O45" s="23"/>
      <c r="P45" s="23"/>
      <c r="Q45" s="24"/>
      <c r="R45" s="25"/>
      <c r="S45" s="25"/>
      <c r="T45" s="25"/>
      <c r="U45" s="26"/>
      <c r="V45" s="9"/>
    </row>
    <row r="46" spans="1:22" ht="13.2" x14ac:dyDescent="0.25">
      <c r="A46" s="21"/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3"/>
      <c r="M46" s="23"/>
      <c r="N46" s="23"/>
      <c r="O46" s="23"/>
      <c r="P46" s="23"/>
      <c r="Q46" s="24"/>
      <c r="R46" s="24"/>
      <c r="S46" s="24"/>
      <c r="T46" s="24"/>
      <c r="U46" s="23"/>
      <c r="V46" s="9"/>
    </row>
    <row r="47" spans="1:22" ht="13.2" x14ac:dyDescent="0.25">
      <c r="A47" s="21"/>
      <c r="B47" s="27" t="s">
        <v>89</v>
      </c>
      <c r="C47" s="21"/>
      <c r="D47" s="21"/>
      <c r="E47" s="21"/>
      <c r="F47" s="21"/>
      <c r="G47" s="37" t="s">
        <v>351</v>
      </c>
      <c r="H47" s="21"/>
      <c r="I47" s="21"/>
      <c r="J47" s="21"/>
      <c r="K47" s="21"/>
      <c r="L47" s="23"/>
      <c r="M47" s="23"/>
      <c r="N47" s="23"/>
      <c r="O47" s="23"/>
      <c r="P47" s="23"/>
      <c r="Q47" s="24"/>
      <c r="R47" s="24"/>
      <c r="S47" s="24"/>
      <c r="T47" s="24"/>
      <c r="U47" s="23"/>
      <c r="V47" s="9"/>
    </row>
    <row r="48" spans="1:22" ht="13.2" x14ac:dyDescent="0.25">
      <c r="A48" s="9"/>
      <c r="B48" s="28" t="s">
        <v>90</v>
      </c>
      <c r="C48" s="29"/>
      <c r="D48" s="29"/>
      <c r="E48" s="29"/>
      <c r="F48" s="29"/>
      <c r="G48" s="38" t="s">
        <v>352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9"/>
    </row>
    <row r="49" spans="1:22" ht="13.2" x14ac:dyDescent="0.25">
      <c r="A49" s="9"/>
      <c r="B49" s="30"/>
      <c r="C49" s="30"/>
      <c r="D49" s="30"/>
      <c r="E49" s="30"/>
      <c r="F49" s="30"/>
      <c r="G49" s="37" t="s">
        <v>353</v>
      </c>
      <c r="H49" s="21"/>
      <c r="I49" s="21"/>
      <c r="J49" s="21"/>
      <c r="K49" s="21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9"/>
    </row>
    <row r="50" spans="1:22" ht="13.2" x14ac:dyDescent="0.25">
      <c r="A50" s="9"/>
      <c r="B50" s="30"/>
      <c r="C50" s="30"/>
      <c r="D50" s="30"/>
      <c r="E50" s="30"/>
      <c r="F50" s="30"/>
      <c r="G50" s="37" t="s">
        <v>354</v>
      </c>
      <c r="H50" s="21"/>
      <c r="I50" s="21"/>
      <c r="J50" s="21"/>
      <c r="K50" s="21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9"/>
    </row>
    <row r="51" spans="1:22" ht="13.2" x14ac:dyDescent="0.25">
      <c r="A51" s="9"/>
      <c r="B51" s="30"/>
      <c r="C51" s="30"/>
      <c r="D51" s="30"/>
      <c r="E51" s="30"/>
      <c r="F51" s="30"/>
      <c r="G51" s="37" t="s">
        <v>355</v>
      </c>
      <c r="H51" s="21"/>
      <c r="I51" s="21"/>
      <c r="J51" s="21"/>
      <c r="K51" s="21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9"/>
    </row>
    <row r="52" spans="1:22" ht="13.2" x14ac:dyDescent="0.25">
      <c r="A52" s="9"/>
      <c r="B52" s="30"/>
      <c r="C52" s="30"/>
      <c r="D52" s="30"/>
      <c r="E52" s="30"/>
      <c r="F52" s="30"/>
      <c r="G52" s="21"/>
      <c r="H52" s="21"/>
      <c r="I52" s="21"/>
      <c r="J52" s="21"/>
      <c r="K52" s="21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9"/>
    </row>
    <row r="53" spans="1:22" ht="13.2" x14ac:dyDescent="0.25">
      <c r="A53" s="9"/>
      <c r="B53" s="30"/>
      <c r="C53" s="30"/>
      <c r="D53" s="30"/>
      <c r="E53" s="30"/>
      <c r="F53" s="30"/>
      <c r="G53" s="21"/>
      <c r="H53" s="21"/>
      <c r="I53" s="21"/>
      <c r="J53" s="21"/>
      <c r="K53" s="21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9"/>
    </row>
    <row r="54" spans="1:22" ht="13.2" x14ac:dyDescent="0.25">
      <c r="B54" s="31"/>
      <c r="C54" s="31"/>
      <c r="D54" s="31"/>
      <c r="E54" s="31"/>
      <c r="F54" s="31"/>
      <c r="G54" s="32"/>
      <c r="H54" s="32"/>
      <c r="I54" s="32"/>
      <c r="J54" s="32"/>
      <c r="K54" s="32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2" ht="13.2" x14ac:dyDescent="0.25">
      <c r="B55" s="31"/>
      <c r="C55" s="31"/>
      <c r="D55" s="31"/>
      <c r="E55" s="31"/>
      <c r="F55" s="31"/>
      <c r="G55" s="32"/>
      <c r="H55" s="32"/>
      <c r="I55" s="32"/>
      <c r="J55" s="32"/>
      <c r="K55" s="32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2" ht="13.2" x14ac:dyDescent="0.25">
      <c r="B56" s="31"/>
      <c r="C56" s="31"/>
      <c r="D56" s="31"/>
      <c r="E56" s="31"/>
      <c r="F56" s="31"/>
      <c r="G56" s="32"/>
      <c r="H56" s="32"/>
      <c r="I56" s="32"/>
      <c r="J56" s="32"/>
      <c r="K56" s="32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2" ht="13.2" x14ac:dyDescent="0.25">
      <c r="B57" s="31"/>
      <c r="C57" s="31"/>
      <c r="D57" s="31"/>
      <c r="E57" s="31"/>
      <c r="F57" s="31"/>
      <c r="G57" s="32"/>
      <c r="H57" s="32"/>
      <c r="I57" s="32"/>
      <c r="J57" s="32"/>
      <c r="K57" s="32"/>
      <c r="L57" s="31"/>
      <c r="M57" s="31"/>
      <c r="N57" s="31"/>
      <c r="O57" s="31"/>
      <c r="P57" s="31"/>
      <c r="Q57" s="31"/>
      <c r="R57" s="31"/>
      <c r="S57" s="31"/>
      <c r="T57" s="31"/>
      <c r="U57" s="31"/>
    </row>
  </sheetData>
  <sortState ref="B16:V43">
    <sortCondition descending="1" ref="T16:T43"/>
  </sortState>
  <mergeCells count="10">
    <mergeCell ref="A9:W9"/>
    <mergeCell ref="A10:AA10"/>
    <mergeCell ref="A11:AA11"/>
    <mergeCell ref="A12:AA12"/>
    <mergeCell ref="A13:U13"/>
    <mergeCell ref="A3:AA3"/>
    <mergeCell ref="A5:AA5"/>
    <mergeCell ref="A6:AA6"/>
    <mergeCell ref="A7:AA7"/>
    <mergeCell ref="A8:AA8"/>
  </mergeCells>
  <pageMargins left="0.70866141732283472" right="0.70866141732283472" top="0.74803149606299213" bottom="0.74803149606299213" header="0.31496062992125984" footer="0.31496062992125984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4 класс</vt:lpstr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revision>2</cp:revision>
  <dcterms:created xsi:type="dcterms:W3CDTF">2017-09-13T09:18:13Z</dcterms:created>
  <dcterms:modified xsi:type="dcterms:W3CDTF">2024-10-15T17:05:24Z</dcterms:modified>
</cp:coreProperties>
</file>