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760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1 класс" sheetId="6" r:id="rId6"/>
  </sheets>
  <calcPr calcId="162913"/>
</workbook>
</file>

<file path=xl/calcChain.xml><?xml version="1.0" encoding="utf-8"?>
<calcChain xmlns="http://schemas.openxmlformats.org/spreadsheetml/2006/main">
  <c r="R27" i="6" l="1"/>
  <c r="T27" i="6" s="1"/>
  <c r="R26" i="6"/>
  <c r="T26" i="6" s="1"/>
  <c r="R29" i="6"/>
  <c r="T29" i="6" s="1"/>
  <c r="R28" i="6"/>
  <c r="T28" i="6" s="1"/>
  <c r="R30" i="6"/>
  <c r="T30" i="6" s="1"/>
  <c r="O17" i="1"/>
  <c r="O18" i="1"/>
  <c r="Q18" i="1" s="1"/>
  <c r="O19" i="1"/>
  <c r="O20" i="1"/>
  <c r="Q20" i="1" s="1"/>
  <c r="O21" i="1"/>
  <c r="O22" i="1"/>
  <c r="O23" i="1"/>
  <c r="O24" i="1"/>
  <c r="O25" i="1"/>
  <c r="O26" i="1"/>
  <c r="O27" i="1"/>
  <c r="O28" i="1"/>
  <c r="O29" i="1"/>
  <c r="O30" i="1"/>
  <c r="O31" i="1"/>
  <c r="Q17" i="1"/>
  <c r="Q21" i="1"/>
  <c r="Q22" i="1"/>
  <c r="Q23" i="1"/>
  <c r="Q24" i="1"/>
  <c r="Q25" i="1"/>
  <c r="Q26" i="1"/>
  <c r="Q27" i="1"/>
  <c r="Q28" i="1"/>
  <c r="Q29" i="1"/>
  <c r="Q30" i="1"/>
  <c r="Q31" i="1"/>
  <c r="R25" i="6"/>
  <c r="T25" i="6" s="1"/>
  <c r="R23" i="6"/>
  <c r="T23" i="6" s="1"/>
  <c r="R19" i="6"/>
  <c r="T19" i="6" s="1"/>
  <c r="R17" i="6"/>
  <c r="T17" i="6" s="1"/>
  <c r="R16" i="6"/>
  <c r="T16" i="6" s="1"/>
  <c r="R24" i="6"/>
  <c r="T24" i="6" s="1"/>
  <c r="R22" i="6"/>
  <c r="T22" i="6" s="1"/>
  <c r="R20" i="6"/>
  <c r="T20" i="6" s="1"/>
  <c r="R18" i="6"/>
  <c r="T18" i="6" s="1"/>
  <c r="R21" i="6"/>
  <c r="T21" i="6" s="1"/>
  <c r="R17" i="5"/>
  <c r="T17" i="5" s="1"/>
  <c r="R24" i="5"/>
  <c r="T24" i="5" s="1"/>
  <c r="R27" i="5"/>
  <c r="T27" i="5" s="1"/>
  <c r="R16" i="5"/>
  <c r="T16" i="5" s="1"/>
  <c r="R18" i="5"/>
  <c r="T18" i="5" s="1"/>
  <c r="R21" i="5"/>
  <c r="T21" i="5" s="1"/>
  <c r="R19" i="5"/>
  <c r="T19" i="5" s="1"/>
  <c r="R28" i="5"/>
  <c r="T28" i="5" s="1"/>
  <c r="R26" i="5"/>
  <c r="T26" i="5" s="1"/>
  <c r="R23" i="5"/>
  <c r="T23" i="5" s="1"/>
  <c r="R22" i="5"/>
  <c r="T22" i="5" s="1"/>
  <c r="R20" i="5"/>
  <c r="T20" i="5" s="1"/>
  <c r="R25" i="5"/>
  <c r="T25" i="5" s="1"/>
  <c r="Q19" i="4"/>
  <c r="S19" i="4" s="1"/>
  <c r="Q17" i="4"/>
  <c r="S17" i="4" s="1"/>
  <c r="Q22" i="4"/>
  <c r="S22" i="4" s="1"/>
  <c r="Q18" i="4"/>
  <c r="S18" i="4" s="1"/>
  <c r="Q16" i="4"/>
  <c r="S16" i="4" s="1"/>
  <c r="Q23" i="4"/>
  <c r="S23" i="4" s="1"/>
  <c r="Q33" i="4"/>
  <c r="S33" i="4" s="1"/>
  <c r="Q30" i="4"/>
  <c r="S30" i="4" s="1"/>
  <c r="Q20" i="4"/>
  <c r="S20" i="4" s="1"/>
  <c r="Q29" i="4"/>
  <c r="S29" i="4" s="1"/>
  <c r="Q21" i="4"/>
  <c r="S21" i="4" s="1"/>
  <c r="Q27" i="4"/>
  <c r="S27" i="4" s="1"/>
  <c r="Q26" i="4"/>
  <c r="S26" i="4" s="1"/>
  <c r="Q32" i="4"/>
  <c r="S32" i="4" s="1"/>
  <c r="Q25" i="4"/>
  <c r="S25" i="4" s="1"/>
  <c r="Q28" i="4"/>
  <c r="S28" i="4" s="1"/>
  <c r="Q31" i="4"/>
  <c r="S31" i="4" s="1"/>
  <c r="Q24" i="4"/>
  <c r="S24" i="4" s="1"/>
  <c r="Q18" i="3"/>
  <c r="S18" i="3" s="1"/>
  <c r="Q21" i="3"/>
  <c r="S21" i="3" s="1"/>
  <c r="Q40" i="3"/>
  <c r="S40" i="3" s="1"/>
  <c r="Q22" i="3"/>
  <c r="S22" i="3" s="1"/>
  <c r="Q33" i="3"/>
  <c r="S33" i="3" s="1"/>
  <c r="Q30" i="3"/>
  <c r="S30" i="3" s="1"/>
  <c r="Q36" i="3"/>
  <c r="S36" i="3" s="1"/>
  <c r="Q35" i="3"/>
  <c r="S35" i="3" s="1"/>
  <c r="Q20" i="3"/>
  <c r="S20" i="3" s="1"/>
  <c r="Q34" i="3"/>
  <c r="S34" i="3" s="1"/>
  <c r="Q42" i="3"/>
  <c r="S42" i="3" s="1"/>
  <c r="Q28" i="3"/>
  <c r="S28" i="3" s="1"/>
  <c r="Q19" i="3"/>
  <c r="S19" i="3" s="1"/>
  <c r="Q24" i="3"/>
  <c r="S24" i="3" s="1"/>
  <c r="Q17" i="3"/>
  <c r="S17" i="3" s="1"/>
  <c r="Q27" i="3"/>
  <c r="S27" i="3" s="1"/>
  <c r="Q16" i="3"/>
  <c r="S16" i="3" s="1"/>
  <c r="Q31" i="3"/>
  <c r="S31" i="3" s="1"/>
  <c r="Q32" i="3"/>
  <c r="S32" i="3" s="1"/>
  <c r="Q43" i="3"/>
  <c r="S43" i="3" s="1"/>
  <c r="Q39" i="3"/>
  <c r="S39" i="3" s="1"/>
  <c r="Q37" i="3"/>
  <c r="S37" i="3" s="1"/>
  <c r="Q29" i="3"/>
  <c r="S29" i="3" s="1"/>
  <c r="Q25" i="3"/>
  <c r="S25" i="3" s="1"/>
  <c r="Q38" i="3"/>
  <c r="S38" i="3" s="1"/>
  <c r="Q41" i="3"/>
  <c r="S41" i="3" s="1"/>
  <c r="Q23" i="3"/>
  <c r="S23" i="3" s="1"/>
  <c r="Q26" i="3"/>
  <c r="S26" i="3" s="1"/>
  <c r="O35" i="2"/>
  <c r="Q35" i="2" s="1"/>
  <c r="O38" i="2"/>
  <c r="Q38" i="2" s="1"/>
  <c r="O25" i="2"/>
  <c r="Q25" i="2" s="1"/>
  <c r="O26" i="2"/>
  <c r="Q26" i="2" s="1"/>
  <c r="O33" i="2"/>
  <c r="Q33" i="2" s="1"/>
  <c r="O22" i="2"/>
  <c r="Q22" i="2" s="1"/>
  <c r="O29" i="2"/>
  <c r="Q29" i="2" s="1"/>
  <c r="O24" i="2"/>
  <c r="Q24" i="2" s="1"/>
  <c r="O41" i="2"/>
  <c r="Q41" i="2" s="1"/>
  <c r="O21" i="2"/>
  <c r="Q21" i="2" s="1"/>
  <c r="O31" i="2"/>
  <c r="Q31" i="2" s="1"/>
  <c r="O27" i="2"/>
  <c r="Q27" i="2" s="1"/>
  <c r="O40" i="2"/>
  <c r="Q40" i="2" s="1"/>
  <c r="O39" i="2"/>
  <c r="Q39" i="2" s="1"/>
  <c r="O37" i="2"/>
  <c r="Q37" i="2" s="1"/>
  <c r="O34" i="2"/>
  <c r="Q34" i="2" s="1"/>
  <c r="O36" i="2"/>
  <c r="Q36" i="2" s="1"/>
  <c r="O19" i="2"/>
  <c r="Q19" i="2" s="1"/>
  <c r="O16" i="2"/>
  <c r="Q16" i="2" s="1"/>
  <c r="O32" i="2"/>
  <c r="Q32" i="2" s="1"/>
  <c r="O20" i="2"/>
  <c r="Q20" i="2" s="1"/>
  <c r="O23" i="2"/>
  <c r="Q23" i="2" s="1"/>
  <c r="O17" i="2"/>
  <c r="Q17" i="2" s="1"/>
  <c r="O28" i="2"/>
  <c r="Q28" i="2" s="1"/>
  <c r="O30" i="2"/>
  <c r="Q30" i="2" s="1"/>
  <c r="O18" i="2"/>
  <c r="Q18" i="2" s="1"/>
  <c r="O16" i="1"/>
  <c r="Q16" i="1" s="1"/>
  <c r="P19" i="1" l="1"/>
  <c r="Q19" i="1" s="1"/>
</calcChain>
</file>

<file path=xl/sharedStrings.xml><?xml version="1.0" encoding="utf-8"?>
<sst xmlns="http://schemas.openxmlformats.org/spreadsheetml/2006/main" count="925" uniqueCount="195">
  <si>
    <r>
      <t>Протокол школьного этапа этапа всероссийской олимпиады школьников по</t>
    </r>
    <r>
      <rPr>
        <b/>
        <sz val="11"/>
        <color rgb="FF000000"/>
        <rFont val="Arial"/>
      </rPr>
      <t xml:space="preserve"> истории в 2024-2025 уч.г., 5 </t>
    </r>
    <r>
      <rPr>
        <b/>
        <sz val="11"/>
        <color rgb="FF000000"/>
        <rFont val="Arial"/>
      </rPr>
      <t>класс</t>
    </r>
  </si>
  <si>
    <r>
      <t>Количество участников:</t>
    </r>
    <r>
      <rPr>
        <b/>
        <i/>
        <sz val="11"/>
        <color rgb="FF000000"/>
        <rFont val="Arial"/>
      </rPr>
      <t xml:space="preserve"> 16</t>
    </r>
  </si>
  <si>
    <r>
      <t>Дата проведения:</t>
    </r>
    <r>
      <rPr>
        <b/>
        <i/>
        <sz val="11"/>
        <color rgb="FF000000"/>
        <rFont val="Arial"/>
      </rPr>
      <t xml:space="preserve"> 10.10.2024</t>
    </r>
  </si>
  <si>
    <r>
      <t>Место проведения:</t>
    </r>
    <r>
      <rPr>
        <b/>
        <i/>
        <sz val="11"/>
        <color rgb="FF000000"/>
        <rFont val="Arial"/>
      </rPr>
      <t xml:space="preserve"> г. Чебоксары, МБОУ "СОШ №39"</t>
    </r>
  </si>
  <si>
    <r>
      <t xml:space="preserve">Председатель жюри: </t>
    </r>
    <r>
      <rPr>
        <b/>
        <i/>
        <sz val="11"/>
        <color rgb="FF000000"/>
        <rFont val="Arial"/>
      </rPr>
      <t>Трофимова И.Г., учитель истории</t>
    </r>
  </si>
  <si>
    <r>
      <t xml:space="preserve">Члены жюри: </t>
    </r>
    <r>
      <rPr>
        <b/>
        <i/>
        <sz val="11"/>
        <color rgb="FF000000"/>
        <rFont val="Arial"/>
      </rPr>
      <t>Егорова Н.А.</t>
    </r>
  </si>
  <si>
    <t/>
  </si>
  <si>
    <t>Сякина Л.М.</t>
  </si>
  <si>
    <t>Родионова Л.А.</t>
  </si>
  <si>
    <t>Архипова И.П.</t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</si>
  <si>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</si>
  <si>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</si>
  <si>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</si>
  <si>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</si>
  <si>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</si>
  <si>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</si>
  <si>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</si>
  <si>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</si>
  <si>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</si>
  <si>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</si>
  <si>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</si>
  <si>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</si>
  <si>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</si>
  <si>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</si>
  <si>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</si>
  <si>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</si>
  <si>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</si>
  <si>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</si>
  <si>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r>
      <rPr>
        <sz val="10"/>
        <color rgb="FF000000"/>
        <rFont val="Arial"/>
      </rPr>
      <t>Ис-5-1</t>
    </r>
  </si>
  <si>
    <t>г. Чебоксары</t>
  </si>
  <si>
    <t>5Б</t>
  </si>
  <si>
    <t>Родионова Людмила Алексеевна</t>
  </si>
  <si>
    <r>
      <rPr>
        <sz val="10"/>
        <color rgb="FF000000"/>
        <rFont val="Arial"/>
      </rPr>
      <t>Ис-5-2</t>
    </r>
  </si>
  <si>
    <r>
      <rPr>
        <sz val="10"/>
        <color rgb="FF000000"/>
        <rFont val="Arial"/>
      </rPr>
      <t>Ис-5-3</t>
    </r>
  </si>
  <si>
    <r>
      <rPr>
        <sz val="10"/>
        <color rgb="FF000000"/>
        <rFont val="Arial"/>
      </rPr>
      <t>Ис-5-4</t>
    </r>
  </si>
  <si>
    <r>
      <rPr>
        <sz val="10"/>
        <color rgb="FF000000"/>
        <rFont val="Arial"/>
      </rPr>
      <t>Ис-5-5</t>
    </r>
  </si>
  <si>
    <t>5В</t>
  </si>
  <si>
    <t>Егорова Наталия Анатольевна</t>
  </si>
  <si>
    <r>
      <rPr>
        <sz val="10"/>
        <color rgb="FF000000"/>
        <rFont val="Arial"/>
      </rPr>
      <t>Ис-5-6</t>
    </r>
  </si>
  <si>
    <t>5Г</t>
  </si>
  <si>
    <t>Трофимова Ирина Григорьевна</t>
  </si>
  <si>
    <r>
      <rPr>
        <sz val="10"/>
        <color rgb="FF000000"/>
        <rFont val="Arial"/>
      </rPr>
      <t>Ис-5-8</t>
    </r>
  </si>
  <si>
    <r>
      <rPr>
        <sz val="10"/>
        <color rgb="FF000000"/>
        <rFont val="Arial"/>
      </rPr>
      <t>Ис-5-9</t>
    </r>
  </si>
  <si>
    <r>
      <rPr>
        <sz val="10"/>
        <color rgb="FF000000"/>
        <rFont val="Arial"/>
      </rPr>
      <t>Ис-5-10</t>
    </r>
  </si>
  <si>
    <r>
      <rPr>
        <sz val="10"/>
        <color rgb="FF000000"/>
        <rFont val="Arial"/>
      </rPr>
      <t>Ис-5-11</t>
    </r>
  </si>
  <si>
    <r>
      <rPr>
        <sz val="10"/>
        <color rgb="FF000000"/>
        <rFont val="Arial"/>
      </rPr>
      <t>Ис-5-12</t>
    </r>
  </si>
  <si>
    <r>
      <rPr>
        <sz val="10"/>
        <color rgb="FF000000"/>
        <rFont val="Arial"/>
      </rPr>
      <t>Ис-5-14</t>
    </r>
  </si>
  <si>
    <r>
      <rPr>
        <sz val="10"/>
        <color rgb="FF000000"/>
        <rFont val="Arial"/>
      </rPr>
      <t>Ис-5-16</t>
    </r>
  </si>
  <si>
    <r>
      <rPr>
        <sz val="10"/>
        <color rgb="FF000000"/>
        <rFont val="Arial"/>
      </rPr>
      <t>Ис-5-17</t>
    </r>
  </si>
  <si>
    <r>
      <rPr>
        <sz val="10"/>
        <color rgb="FF000000"/>
        <rFont val="Arial"/>
      </rPr>
      <t>Ис-5-18</t>
    </r>
  </si>
  <si>
    <r>
      <rPr>
        <sz val="10"/>
        <color rgb="FF000000"/>
        <rFont val="Arial"/>
      </rPr>
      <t>Ис-5-19</t>
    </r>
  </si>
  <si>
    <t xml:space="preserve">Председатель жюри: </t>
  </si>
  <si>
    <t>Члены жюри:</t>
  </si>
  <si>
    <r>
      <t xml:space="preserve">Протокол школьного этапа этапа всероссийской олимпиады школьников по </t>
    </r>
    <r>
      <rPr>
        <b/>
        <sz val="11"/>
        <color rgb="FF000000"/>
        <rFont val="Arial"/>
      </rPr>
      <t xml:space="preserve">история в 2024-2025 уч.г., 6 </t>
    </r>
    <r>
      <rPr>
        <b/>
        <sz val="11"/>
        <color rgb="FF000000"/>
        <rFont val="Arial"/>
      </rPr>
      <t>класс</t>
    </r>
  </si>
  <si>
    <r>
      <t>Количество участников:</t>
    </r>
    <r>
      <rPr>
        <b/>
        <i/>
        <sz val="11"/>
        <color rgb="FF000000"/>
        <rFont val="Arial"/>
      </rPr>
      <t xml:space="preserve"> 26</t>
    </r>
  </si>
  <si>
    <r>
      <t xml:space="preserve">Дата проведения: </t>
    </r>
    <r>
      <rPr>
        <b/>
        <i/>
        <sz val="11"/>
        <color rgb="FF000000"/>
        <rFont val="Arial"/>
      </rPr>
      <t>10.10.2024</t>
    </r>
  </si>
  <si>
    <r>
      <t xml:space="preserve">Место проведения: </t>
    </r>
    <r>
      <rPr>
        <b/>
        <i/>
        <sz val="11"/>
        <color rgb="FF000000"/>
        <rFont val="Arial"/>
      </rPr>
      <t>г. Чебоксары, МБОУ "СОШ №39"</t>
    </r>
  </si>
  <si>
    <t>Ис-6-1</t>
  </si>
  <si>
    <t>6А</t>
  </si>
  <si>
    <t>Ис-6-2</t>
  </si>
  <si>
    <t>Ис-6-3</t>
  </si>
  <si>
    <t>Ис-6-4</t>
  </si>
  <si>
    <t>Ис-6-5</t>
  </si>
  <si>
    <t>Ис-6-6</t>
  </si>
  <si>
    <t>Ис-6-8</t>
  </si>
  <si>
    <t>Ис-6-9</t>
  </si>
  <si>
    <t>Ис-6-10</t>
  </si>
  <si>
    <t>Ис-6-13</t>
  </si>
  <si>
    <t>6В</t>
  </si>
  <si>
    <t>Сякина Людмила Михайловна</t>
  </si>
  <si>
    <t>Ис-6-14</t>
  </si>
  <si>
    <t>Ис-6-15</t>
  </si>
  <si>
    <t>Ис-6-16</t>
  </si>
  <si>
    <t>Ис-6-17</t>
  </si>
  <si>
    <t>Ис-6-18</t>
  </si>
  <si>
    <t>Ис-6-19</t>
  </si>
  <si>
    <t>Ис-6-20</t>
  </si>
  <si>
    <t>Ис-6-21</t>
  </si>
  <si>
    <t>6Г</t>
  </si>
  <si>
    <t>Ис-6-23</t>
  </si>
  <si>
    <t>6Д</t>
  </si>
  <si>
    <t>Ис-6-24</t>
  </si>
  <si>
    <t>Ис-6-25</t>
  </si>
  <si>
    <t>Ис-6-26</t>
  </si>
  <si>
    <t>Ис-6-27</t>
  </si>
  <si>
    <t>Ис-6-28</t>
  </si>
  <si>
    <t>Ис-6-29</t>
  </si>
  <si>
    <t>Ис-6-30</t>
  </si>
  <si>
    <r>
      <t>Протокол школьного этапа этапа всероссийской олимпиады школьников по</t>
    </r>
    <r>
      <rPr>
        <b/>
        <sz val="11"/>
        <color rgb="FF000000"/>
        <rFont val="Arial"/>
      </rPr>
      <t xml:space="preserve"> история в 2024-2025 уч.г.</t>
    </r>
    <r>
      <rPr>
        <b/>
        <sz val="11"/>
        <color rgb="FF000000"/>
        <rFont val="Arial"/>
      </rPr>
      <t xml:space="preserve">, 7 </t>
    </r>
    <r>
      <rPr>
        <b/>
        <sz val="11"/>
        <color rgb="FF000000"/>
        <rFont val="Arial"/>
      </rPr>
      <t>класс</t>
    </r>
  </si>
  <si>
    <r>
      <t>Количество участников:</t>
    </r>
    <r>
      <rPr>
        <b/>
        <i/>
        <sz val="11"/>
        <color rgb="FF000000"/>
        <rFont val="Arial"/>
      </rPr>
      <t xml:space="preserve"> 28</t>
    </r>
  </si>
  <si>
    <t>Задание 8</t>
  </si>
  <si>
    <t>Задание 9</t>
  </si>
  <si>
    <t>Ис-7-1</t>
  </si>
  <si>
    <t>7А</t>
  </si>
  <si>
    <t>Ис-7-2</t>
  </si>
  <si>
    <t>Ис-7-3</t>
  </si>
  <si>
    <t>7Б</t>
  </si>
  <si>
    <t>Ис-7-4</t>
  </si>
  <si>
    <t>Ис-7-5</t>
  </si>
  <si>
    <t>Ис-7-6</t>
  </si>
  <si>
    <t>Ис-7-7</t>
  </si>
  <si>
    <t>Ис-7-8</t>
  </si>
  <si>
    <t>Ис-7-9</t>
  </si>
  <si>
    <t>Ис-7-10</t>
  </si>
  <si>
    <t>7В</t>
  </si>
  <si>
    <t>Ис-7-11</t>
  </si>
  <si>
    <t>Ис-7-12</t>
  </si>
  <si>
    <t>Ис-7-13</t>
  </si>
  <si>
    <t>Ис-7-14</t>
  </si>
  <si>
    <t>Ис-7-15</t>
  </si>
  <si>
    <t>Ис-7-16</t>
  </si>
  <si>
    <t>Ис-7-17</t>
  </si>
  <si>
    <t>Ис-7-18</t>
  </si>
  <si>
    <t>Ис-7-19</t>
  </si>
  <si>
    <t>Ис-7-20</t>
  </si>
  <si>
    <t>Ис-7-21</t>
  </si>
  <si>
    <t>Ис-7-22</t>
  </si>
  <si>
    <t>Ис-7-23</t>
  </si>
  <si>
    <t>Ис-7-24</t>
  </si>
  <si>
    <t>Ис-7-25</t>
  </si>
  <si>
    <t>7Г</t>
  </si>
  <si>
    <t>Ис-7-26</t>
  </si>
  <si>
    <t>Ис-7-28</t>
  </si>
  <si>
    <t>Ис-7-29</t>
  </si>
  <si>
    <r>
      <t xml:space="preserve">Протокол школьного этапа этапа всероссийской олимпиады школьников по </t>
    </r>
    <r>
      <rPr>
        <b/>
        <sz val="11"/>
        <color rgb="FF000000"/>
        <rFont val="Arial"/>
      </rPr>
      <t>истории в 2024-2025 уч.г.,</t>
    </r>
    <r>
      <rPr>
        <b/>
        <sz val="11"/>
        <color rgb="FF000000"/>
        <rFont val="Arial"/>
      </rPr>
      <t xml:space="preserve"> </t>
    </r>
    <r>
      <rPr>
        <b/>
        <sz val="11"/>
        <color rgb="FF000000"/>
        <rFont val="Arial"/>
      </rPr>
      <t>8 класс</t>
    </r>
  </si>
  <si>
    <r>
      <t>Количество участников:</t>
    </r>
    <r>
      <rPr>
        <b/>
        <i/>
        <sz val="11"/>
        <color rgb="FF000000"/>
        <rFont val="Arial"/>
      </rPr>
      <t xml:space="preserve"> 18</t>
    </r>
  </si>
  <si>
    <t>Ис-8-1</t>
  </si>
  <si>
    <t>8А</t>
  </si>
  <si>
    <t>Ис-8-2</t>
  </si>
  <si>
    <t>Ис-8-3</t>
  </si>
  <si>
    <t>Ис-8-4</t>
  </si>
  <si>
    <t>Ис-8-5</t>
  </si>
  <si>
    <t>Ис-8-6</t>
  </si>
  <si>
    <t>Ис-8-7</t>
  </si>
  <si>
    <t>Ис-8-8</t>
  </si>
  <si>
    <t>Ис-8-9</t>
  </si>
  <si>
    <t>Ис-8-10</t>
  </si>
  <si>
    <t>Ис-8-11</t>
  </si>
  <si>
    <t>Ис-8-12</t>
  </si>
  <si>
    <t>Ис-8-13</t>
  </si>
  <si>
    <t>Ис-8-14</t>
  </si>
  <si>
    <t>8Б</t>
  </si>
  <si>
    <t>Ис-8-15</t>
  </si>
  <si>
    <t>Ис-8-16</t>
  </si>
  <si>
    <t>Ис-8-17</t>
  </si>
  <si>
    <t>Ис-8-19</t>
  </si>
  <si>
    <t>8Г</t>
  </si>
  <si>
    <t>Архипова Ирина Петровна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</si>
  <si>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rgb="FF000000"/>
        <rFont val="Arial"/>
      </rPr>
      <t>история</t>
    </r>
    <r>
      <rPr>
        <b/>
        <sz val="11"/>
        <color rgb="FF000000"/>
        <rFont val="Arial"/>
      </rPr>
      <t xml:space="preserve"> в 2024-2025 уч.г.,</t>
    </r>
    <r>
      <rPr>
        <b/>
        <sz val="11"/>
        <color rgb="FF000000"/>
        <rFont val="Arial"/>
      </rPr>
      <t xml:space="preserve"> 9</t>
    </r>
    <r>
      <rPr>
        <b/>
        <sz val="11"/>
        <color rgb="FF000000"/>
        <rFont val="Arial"/>
      </rPr>
      <t xml:space="preserve"> </t>
    </r>
    <r>
      <rPr>
        <b/>
        <sz val="11"/>
        <color rgb="FF000000"/>
        <rFont val="Arial"/>
      </rPr>
      <t>класс</t>
    </r>
  </si>
  <si>
    <r>
      <t>Количество участников:</t>
    </r>
    <r>
      <rPr>
        <b/>
        <i/>
        <sz val="11"/>
        <color rgb="FF000000"/>
        <rFont val="Arial"/>
      </rPr>
      <t xml:space="preserve"> 13</t>
    </r>
  </si>
  <si>
    <t>Задание 10</t>
  </si>
  <si>
    <t>Ис-9-1</t>
  </si>
  <si>
    <t>Ис-9-2</t>
  </si>
  <si>
    <t>Ис-9-3</t>
  </si>
  <si>
    <t>Ис-9-5</t>
  </si>
  <si>
    <t>Ис-9-6</t>
  </si>
  <si>
    <t>Ис-9-7</t>
  </si>
  <si>
    <t>Ис-9-8</t>
  </si>
  <si>
    <t>Ис-9-9</t>
  </si>
  <si>
    <t>Ис-9-10</t>
  </si>
  <si>
    <t>Ис-9-11</t>
  </si>
  <si>
    <t>Ис-9-12</t>
  </si>
  <si>
    <t>Ис-9-13</t>
  </si>
  <si>
    <t>Ис-9-14</t>
  </si>
  <si>
    <r>
      <t xml:space="preserve">Протокол школьного этапа этапа всероссийской олимпиады школьников по </t>
    </r>
    <r>
      <rPr>
        <b/>
        <sz val="11"/>
        <color rgb="FF000000"/>
        <rFont val="Arial"/>
      </rPr>
      <t>история в 2024-2025 уч.г.,</t>
    </r>
    <r>
      <rPr>
        <b/>
        <sz val="11"/>
        <color rgb="FF000000"/>
        <rFont val="Arial"/>
      </rPr>
      <t xml:space="preserve"> 11</t>
    </r>
    <r>
      <rPr>
        <b/>
        <sz val="11"/>
        <color rgb="FF000000"/>
        <rFont val="Arial"/>
      </rPr>
      <t xml:space="preserve"> </t>
    </r>
    <r>
      <rPr>
        <b/>
        <sz val="11"/>
        <color rgb="FF000000"/>
        <rFont val="Arial"/>
      </rPr>
      <t>класс</t>
    </r>
  </si>
  <si>
    <r>
      <t>Председатель жюри:</t>
    </r>
    <r>
      <rPr>
        <b/>
        <i/>
        <sz val="11"/>
        <color rgb="FF000000"/>
        <rFont val="Arial"/>
      </rPr>
      <t xml:space="preserve"> Трофимова И.Г., учитель истории</t>
    </r>
  </si>
  <si>
    <r>
      <t>Члены жюри:</t>
    </r>
    <r>
      <rPr>
        <b/>
        <i/>
        <sz val="11"/>
        <color rgb="FF000000"/>
        <rFont val="Arial"/>
      </rPr>
      <t xml:space="preserve"> Егорова Н.А.</t>
    </r>
  </si>
  <si>
    <t>Ис-11-1</t>
  </si>
  <si>
    <t>11А</t>
  </si>
  <si>
    <t>Ис-11-2</t>
  </si>
  <si>
    <t>Ис-11-3</t>
  </si>
  <si>
    <t>Ис-11-4</t>
  </si>
  <si>
    <t>Ис-11-5</t>
  </si>
  <si>
    <t>Ис-11-6</t>
  </si>
  <si>
    <t>Ис-11-7</t>
  </si>
  <si>
    <t>Ис-11-8</t>
  </si>
  <si>
    <t>Ис-11-10</t>
  </si>
  <si>
    <t>Ис-11-11</t>
  </si>
  <si>
    <t>победитель</t>
  </si>
  <si>
    <t>призер</t>
  </si>
  <si>
    <t>участник</t>
  </si>
  <si>
    <t>Ис-11-12</t>
  </si>
  <si>
    <t>Ис-11-13</t>
  </si>
  <si>
    <t>Ис-11-14</t>
  </si>
  <si>
    <t>Ис-11-15</t>
  </si>
  <si>
    <t>Ис-11-16</t>
  </si>
  <si>
    <t>Количество участников: 15</t>
  </si>
  <si>
    <t>Егорова Н.А.</t>
  </si>
  <si>
    <t>Трофимова И.Г.</t>
  </si>
  <si>
    <t xml:space="preserve"> Трофимова И.Г</t>
  </si>
  <si>
    <t>: Трофимова И.Г.</t>
  </si>
  <si>
    <t>Трофимова И.Г</t>
  </si>
  <si>
    <t xml:space="preserve"> Егорова Н.А.</t>
  </si>
  <si>
    <t>МБОУ "СОШ №39" г.Чебоксары</t>
  </si>
  <si>
    <t>МБОУ "СОШ №39"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</si>
</sst>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9"/>
      <color theme="1"/>
      <name val="Calibri"/>
      <scheme val="minor"/>
    </font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i/>
      <sz val="11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name val="Arial"/>
    </font>
    <font>
      <b/>
      <sz val="10"/>
      <name val="Arial"/>
    </font>
    <font>
      <sz val="9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Font="1"/>
    <xf numFmtId="0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wrapText="1"/>
    </xf>
    <xf numFmtId="0" fontId="7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1" fontId="7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vertical="top" wrapText="1"/>
    </xf>
    <xf numFmtId="1" fontId="7" fillId="0" borderId="6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9" fillId="0" borderId="0" xfId="0" applyNumberFormat="1" applyFont="1" applyAlignment="1">
      <alignment horizontal="left" vertical="top" wrapText="1"/>
    </xf>
    <xf numFmtId="0" fontId="10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center" vertical="top" wrapText="1"/>
    </xf>
    <xf numFmtId="1" fontId="9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0" fontId="10" fillId="0" borderId="0" xfId="0" applyNumberFormat="1" applyFont="1" applyAlignment="1">
      <alignment horizontal="center" vertical="top" wrapText="1"/>
    </xf>
    <xf numFmtId="0" fontId="10" fillId="0" borderId="0" xfId="0" applyNumberFormat="1" applyFont="1" applyAlignment="1">
      <alignment horizontal="left" vertical="top"/>
    </xf>
    <xf numFmtId="0" fontId="10" fillId="0" borderId="0" xfId="0" applyNumberFormat="1" applyFont="1"/>
    <xf numFmtId="0" fontId="9" fillId="0" borderId="0" xfId="0" applyNumberFormat="1" applyFont="1"/>
    <xf numFmtId="0" fontId="10" fillId="0" borderId="0" xfId="0" applyNumberFormat="1" applyFont="1" applyAlignment="1">
      <alignment vertical="top"/>
    </xf>
    <xf numFmtId="0" fontId="11" fillId="0" borderId="0" xfId="0" applyNumberFormat="1" applyFont="1"/>
    <xf numFmtId="0" fontId="3" fillId="0" borderId="0" xfId="0" applyNumberFormat="1" applyFont="1" applyAlignment="1">
      <alignment horizontal="left" vertical="top" wrapText="1"/>
    </xf>
    <xf numFmtId="0" fontId="6" fillId="0" borderId="5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7" fillId="0" borderId="9" xfId="0" applyNumberFormat="1" applyFont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 wrapText="1"/>
    </xf>
    <xf numFmtId="0" fontId="9" fillId="0" borderId="7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1" fontId="6" fillId="0" borderId="12" xfId="0" applyNumberFormat="1" applyFont="1" applyBorder="1" applyAlignment="1">
      <alignment horizontal="center" vertical="top" wrapText="1"/>
    </xf>
    <xf numFmtId="1" fontId="6" fillId="0" borderId="13" xfId="0" applyNumberFormat="1" applyFont="1" applyBorder="1" applyAlignment="1">
      <alignment horizontal="center" vertical="top" wrapText="1"/>
    </xf>
    <xf numFmtId="1" fontId="10" fillId="0" borderId="13" xfId="0" applyNumberFormat="1" applyFont="1" applyBorder="1" applyAlignment="1">
      <alignment horizontal="center" vertical="top" wrapText="1"/>
    </xf>
    <xf numFmtId="1" fontId="6" fillId="0" borderId="14" xfId="0" applyNumberFormat="1" applyFont="1" applyBorder="1" applyAlignment="1">
      <alignment horizontal="center" vertical="top" wrapText="1"/>
    </xf>
    <xf numFmtId="1" fontId="6" fillId="0" borderId="15" xfId="0" applyNumberFormat="1" applyFont="1" applyBorder="1" applyAlignment="1">
      <alignment horizontal="center" vertical="top" wrapText="1"/>
    </xf>
    <xf numFmtId="1" fontId="10" fillId="0" borderId="15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topLeftCell="A12" zoomScale="70" zoomScaleNormal="70" workbookViewId="0">
      <selection activeCell="C15" sqref="C15"/>
    </sheetView>
  </sheetViews>
  <sheetFormatPr defaultColWidth="7.44140625" defaultRowHeight="12" x14ac:dyDescent="0.25"/>
  <cols>
    <col min="1" max="1" width="5.88671875" customWidth="1"/>
    <col min="2" max="2" width="8.6640625" customWidth="1"/>
    <col min="3" max="3" width="16.88671875" customWidth="1"/>
    <col min="4" max="4" width="20" customWidth="1"/>
    <col min="5" max="5" width="10.44140625" customWidth="1"/>
    <col min="6" max="6" width="11.5546875" customWidth="1"/>
    <col min="7" max="7" width="20.109375" customWidth="1"/>
    <col min="8" max="8" width="11.109375" customWidth="1"/>
    <col min="9" max="9" width="10.5546875" customWidth="1"/>
    <col min="10" max="10" width="13" customWidth="1"/>
    <col min="11" max="14" width="10.6640625" customWidth="1"/>
    <col min="15" max="15" width="10.5546875" customWidth="1"/>
    <col min="16" max="16" width="18.109375" customWidth="1"/>
    <col min="17" max="17" width="18" customWidth="1"/>
    <col min="18" max="18" width="14" customWidth="1"/>
  </cols>
  <sheetData>
    <row r="3" spans="1:18" s="1" customFormat="1" ht="14.4" x14ac:dyDescent="0.3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s="1" customFormat="1" ht="14.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1" customFormat="1" ht="14.4" x14ac:dyDescent="0.3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s="1" customFormat="1" ht="14.4" x14ac:dyDescent="0.3">
      <c r="A6" s="56" t="s">
        <v>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s="1" customFormat="1" ht="14.4" x14ac:dyDescent="0.3">
      <c r="A7" s="57" t="s">
        <v>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s="1" customFormat="1" ht="14.4" x14ac:dyDescent="0.3">
      <c r="A8" s="58" t="s">
        <v>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s="1" customFormat="1" ht="14.4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3" t="s">
        <v>6</v>
      </c>
      <c r="M9" s="3" t="s">
        <v>6</v>
      </c>
      <c r="N9" s="3" t="s">
        <v>6</v>
      </c>
      <c r="O9" s="4"/>
      <c r="P9" s="4"/>
      <c r="Q9" s="4"/>
      <c r="R9" s="4"/>
    </row>
    <row r="10" spans="1:18" s="1" customFormat="1" ht="14.4" x14ac:dyDescent="0.3">
      <c r="A10" s="59" t="s">
        <v>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s="1" customFormat="1" ht="14.4" x14ac:dyDescent="0.3">
      <c r="A11" s="59" t="s">
        <v>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8" s="1" customFormat="1" ht="14.4" x14ac:dyDescent="0.3">
      <c r="A12" s="59" t="s">
        <v>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8" s="1" customFormat="1" ht="14.4" x14ac:dyDescent="0.3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18" s="1" customFormat="1" ht="15" thickBot="1" x14ac:dyDescent="0.35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1" customFormat="1" ht="53.4" thickBot="1" x14ac:dyDescent="0.35">
      <c r="A15" s="7" t="s">
        <v>10</v>
      </c>
      <c r="B15" s="8" t="s">
        <v>11</v>
      </c>
      <c r="C15" s="8" t="s">
        <v>12</v>
      </c>
      <c r="D15" s="7" t="s">
        <v>13</v>
      </c>
      <c r="E15" s="9" t="s">
        <v>14</v>
      </c>
      <c r="F15" s="9" t="s">
        <v>15</v>
      </c>
      <c r="G15" s="7" t="s">
        <v>16</v>
      </c>
      <c r="H15" s="10" t="s">
        <v>17</v>
      </c>
      <c r="I15" s="7" t="s">
        <v>18</v>
      </c>
      <c r="J15" s="7" t="s">
        <v>19</v>
      </c>
      <c r="K15" s="9" t="s">
        <v>20</v>
      </c>
      <c r="L15" s="7" t="s">
        <v>21</v>
      </c>
      <c r="M15" s="9" t="s">
        <v>22</v>
      </c>
      <c r="N15" s="7" t="s">
        <v>23</v>
      </c>
      <c r="O15" s="7" t="s">
        <v>24</v>
      </c>
      <c r="P15" s="7" t="s">
        <v>25</v>
      </c>
      <c r="Q15" s="7" t="s">
        <v>26</v>
      </c>
      <c r="R15" s="7" t="s">
        <v>27</v>
      </c>
    </row>
    <row r="16" spans="1:18" s="1" customFormat="1" ht="26.4" x14ac:dyDescent="0.3">
      <c r="A16" s="11">
        <v>1</v>
      </c>
      <c r="B16" s="12" t="s">
        <v>33</v>
      </c>
      <c r="C16" s="14" t="s">
        <v>29</v>
      </c>
      <c r="D16" s="13" t="s">
        <v>193</v>
      </c>
      <c r="E16" s="13" t="s">
        <v>30</v>
      </c>
      <c r="F16" s="14">
        <v>5</v>
      </c>
      <c r="G16" s="13" t="s">
        <v>31</v>
      </c>
      <c r="H16" s="11">
        <v>12</v>
      </c>
      <c r="I16" s="11">
        <v>3</v>
      </c>
      <c r="J16" s="11">
        <v>6</v>
      </c>
      <c r="K16" s="15">
        <v>5</v>
      </c>
      <c r="L16" s="15">
        <v>5</v>
      </c>
      <c r="M16" s="15">
        <v>3</v>
      </c>
      <c r="N16" s="15">
        <v>10</v>
      </c>
      <c r="O16" s="16">
        <f>SUM(H16:N16)</f>
        <v>44</v>
      </c>
      <c r="P16" s="16">
        <v>50</v>
      </c>
      <c r="Q16" s="16">
        <f>O16/P16*100</f>
        <v>88</v>
      </c>
      <c r="R16" s="17" t="s">
        <v>178</v>
      </c>
    </row>
    <row r="17" spans="1:18" s="1" customFormat="1" ht="26.4" x14ac:dyDescent="0.3">
      <c r="A17" s="18">
        <v>2</v>
      </c>
      <c r="B17" s="19" t="s">
        <v>41</v>
      </c>
      <c r="C17" s="14" t="s">
        <v>29</v>
      </c>
      <c r="D17" s="14" t="s">
        <v>193</v>
      </c>
      <c r="E17" s="14" t="s">
        <v>39</v>
      </c>
      <c r="F17" s="14">
        <v>5</v>
      </c>
      <c r="G17" s="14" t="s">
        <v>40</v>
      </c>
      <c r="H17" s="18">
        <v>12</v>
      </c>
      <c r="I17" s="18">
        <v>6</v>
      </c>
      <c r="J17" s="18">
        <v>6</v>
      </c>
      <c r="K17" s="21">
        <v>3</v>
      </c>
      <c r="L17" s="21">
        <v>4</v>
      </c>
      <c r="M17" s="21">
        <v>2</v>
      </c>
      <c r="N17" s="21">
        <v>10</v>
      </c>
      <c r="O17" s="16">
        <f t="shared" ref="O17:O31" si="0">SUM(H17:N17)</f>
        <v>43</v>
      </c>
      <c r="P17" s="16">
        <v>50</v>
      </c>
      <c r="Q17" s="16">
        <f t="shared" ref="Q17:Q31" si="1">O17/P17*100</f>
        <v>86</v>
      </c>
      <c r="R17" s="22" t="s">
        <v>179</v>
      </c>
    </row>
    <row r="18" spans="1:18" s="1" customFormat="1" ht="26.4" x14ac:dyDescent="0.3">
      <c r="A18" s="18">
        <v>3</v>
      </c>
      <c r="B18" s="12" t="s">
        <v>43</v>
      </c>
      <c r="C18" s="14" t="s">
        <v>29</v>
      </c>
      <c r="D18" s="14" t="s">
        <v>193</v>
      </c>
      <c r="E18" s="14" t="s">
        <v>39</v>
      </c>
      <c r="F18" s="14">
        <v>5</v>
      </c>
      <c r="G18" s="14" t="s">
        <v>40</v>
      </c>
      <c r="H18" s="18">
        <v>12</v>
      </c>
      <c r="I18" s="18">
        <v>6</v>
      </c>
      <c r="J18" s="18">
        <v>6</v>
      </c>
      <c r="K18" s="21">
        <v>3</v>
      </c>
      <c r="L18" s="21">
        <v>4</v>
      </c>
      <c r="M18" s="21">
        <v>2</v>
      </c>
      <c r="N18" s="21">
        <v>10</v>
      </c>
      <c r="O18" s="16">
        <f t="shared" si="0"/>
        <v>43</v>
      </c>
      <c r="P18" s="16">
        <v>50</v>
      </c>
      <c r="Q18" s="16">
        <f t="shared" si="1"/>
        <v>86</v>
      </c>
      <c r="R18" s="22" t="s">
        <v>179</v>
      </c>
    </row>
    <row r="19" spans="1:18" s="1" customFormat="1" ht="26.4" x14ac:dyDescent="0.3">
      <c r="A19" s="18">
        <v>4</v>
      </c>
      <c r="B19" s="19" t="s">
        <v>46</v>
      </c>
      <c r="C19" s="14" t="s">
        <v>29</v>
      </c>
      <c r="D19" s="14" t="s">
        <v>193</v>
      </c>
      <c r="E19" s="14" t="s">
        <v>39</v>
      </c>
      <c r="F19" s="14">
        <v>5</v>
      </c>
      <c r="G19" s="14" t="s">
        <v>40</v>
      </c>
      <c r="H19" s="18">
        <v>12</v>
      </c>
      <c r="I19" s="18">
        <v>5</v>
      </c>
      <c r="J19" s="18">
        <v>6</v>
      </c>
      <c r="K19" s="21">
        <v>5</v>
      </c>
      <c r="L19" s="21">
        <v>4</v>
      </c>
      <c r="M19" s="21">
        <v>2</v>
      </c>
      <c r="N19" s="21">
        <v>6</v>
      </c>
      <c r="O19" s="16">
        <f t="shared" si="0"/>
        <v>40</v>
      </c>
      <c r="P19" s="16">
        <f>SUM(I19:O19)</f>
        <v>68</v>
      </c>
      <c r="Q19" s="16">
        <f>O19/P19*100</f>
        <v>58.82352941176471</v>
      </c>
      <c r="R19" s="22" t="s">
        <v>179</v>
      </c>
    </row>
    <row r="20" spans="1:18" s="1" customFormat="1" ht="26.4" x14ac:dyDescent="0.3">
      <c r="A20" s="18">
        <v>5</v>
      </c>
      <c r="B20" s="12" t="s">
        <v>28</v>
      </c>
      <c r="C20" s="14" t="s">
        <v>29</v>
      </c>
      <c r="D20" s="14" t="s">
        <v>193</v>
      </c>
      <c r="E20" s="37" t="s">
        <v>30</v>
      </c>
      <c r="F20" s="14">
        <v>5</v>
      </c>
      <c r="G20" s="37" t="s">
        <v>31</v>
      </c>
      <c r="H20" s="18">
        <v>6</v>
      </c>
      <c r="I20" s="18">
        <v>6</v>
      </c>
      <c r="J20" s="18">
        <v>6</v>
      </c>
      <c r="K20" s="21">
        <v>5</v>
      </c>
      <c r="L20" s="21">
        <v>5</v>
      </c>
      <c r="M20" s="21">
        <v>1</v>
      </c>
      <c r="N20" s="21">
        <v>10</v>
      </c>
      <c r="O20" s="16">
        <f t="shared" si="0"/>
        <v>39</v>
      </c>
      <c r="P20" s="16">
        <v>50</v>
      </c>
      <c r="Q20" s="16">
        <f>O20/P20*100</f>
        <v>78</v>
      </c>
      <c r="R20" s="22" t="s">
        <v>179</v>
      </c>
    </row>
    <row r="21" spans="1:18" s="1" customFormat="1" ht="26.4" x14ac:dyDescent="0.3">
      <c r="A21" s="18">
        <v>6</v>
      </c>
      <c r="B21" s="19" t="s">
        <v>34</v>
      </c>
      <c r="C21" s="14" t="s">
        <v>29</v>
      </c>
      <c r="D21" s="14" t="s">
        <v>193</v>
      </c>
      <c r="E21" s="37" t="s">
        <v>30</v>
      </c>
      <c r="F21" s="14">
        <v>5</v>
      </c>
      <c r="G21" s="37" t="s">
        <v>31</v>
      </c>
      <c r="H21" s="18">
        <v>6</v>
      </c>
      <c r="I21" s="18">
        <v>5</v>
      </c>
      <c r="J21" s="18">
        <v>2</v>
      </c>
      <c r="K21" s="21">
        <v>3</v>
      </c>
      <c r="L21" s="21">
        <v>0</v>
      </c>
      <c r="M21" s="21">
        <v>2</v>
      </c>
      <c r="N21" s="21">
        <v>4</v>
      </c>
      <c r="O21" s="16">
        <f t="shared" si="0"/>
        <v>22</v>
      </c>
      <c r="P21" s="16">
        <v>50</v>
      </c>
      <c r="Q21" s="16">
        <f t="shared" si="1"/>
        <v>44</v>
      </c>
      <c r="R21" s="22" t="s">
        <v>180</v>
      </c>
    </row>
    <row r="22" spans="1:18" s="1" customFormat="1" ht="26.4" x14ac:dyDescent="0.3">
      <c r="A22" s="18">
        <v>7</v>
      </c>
      <c r="B22" s="19" t="s">
        <v>38</v>
      </c>
      <c r="C22" s="14" t="s">
        <v>29</v>
      </c>
      <c r="D22" s="14" t="s">
        <v>193</v>
      </c>
      <c r="E22" s="20" t="s">
        <v>39</v>
      </c>
      <c r="F22" s="14">
        <v>5</v>
      </c>
      <c r="G22" s="20" t="s">
        <v>40</v>
      </c>
      <c r="H22" s="18">
        <v>6</v>
      </c>
      <c r="I22" s="18">
        <v>5</v>
      </c>
      <c r="J22" s="18">
        <v>0</v>
      </c>
      <c r="K22" s="18">
        <v>0</v>
      </c>
      <c r="L22" s="18">
        <v>3</v>
      </c>
      <c r="M22" s="18">
        <v>3</v>
      </c>
      <c r="N22" s="18">
        <v>4</v>
      </c>
      <c r="O22" s="16">
        <f t="shared" si="0"/>
        <v>21</v>
      </c>
      <c r="P22" s="16">
        <v>50</v>
      </c>
      <c r="Q22" s="16">
        <f t="shared" si="1"/>
        <v>42</v>
      </c>
      <c r="R22" s="22" t="s">
        <v>180</v>
      </c>
    </row>
    <row r="23" spans="1:18" s="1" customFormat="1" ht="26.4" x14ac:dyDescent="0.3">
      <c r="A23" s="18">
        <v>8</v>
      </c>
      <c r="B23" s="12" t="s">
        <v>50</v>
      </c>
      <c r="C23" s="14" t="s">
        <v>29</v>
      </c>
      <c r="D23" s="14" t="s">
        <v>193</v>
      </c>
      <c r="E23" s="20" t="s">
        <v>30</v>
      </c>
      <c r="F23" s="14">
        <v>5</v>
      </c>
      <c r="G23" s="20" t="s">
        <v>31</v>
      </c>
      <c r="H23" s="18">
        <v>12</v>
      </c>
      <c r="I23" s="18">
        <v>5</v>
      </c>
      <c r="J23" s="18">
        <v>0</v>
      </c>
      <c r="K23" s="21">
        <v>2</v>
      </c>
      <c r="L23" s="21">
        <v>1</v>
      </c>
      <c r="M23" s="21">
        <v>0</v>
      </c>
      <c r="N23" s="21">
        <v>0</v>
      </c>
      <c r="O23" s="16">
        <f t="shared" si="0"/>
        <v>20</v>
      </c>
      <c r="P23" s="16">
        <v>50</v>
      </c>
      <c r="Q23" s="16">
        <f t="shared" si="1"/>
        <v>40</v>
      </c>
      <c r="R23" s="22" t="s">
        <v>180</v>
      </c>
    </row>
    <row r="24" spans="1:18" s="1" customFormat="1" ht="25.2" customHeight="1" x14ac:dyDescent="0.3">
      <c r="A24" s="18">
        <v>9</v>
      </c>
      <c r="B24" s="19" t="s">
        <v>35</v>
      </c>
      <c r="C24" s="14" t="s">
        <v>29</v>
      </c>
      <c r="D24" s="14" t="s">
        <v>193</v>
      </c>
      <c r="E24" s="20" t="s">
        <v>36</v>
      </c>
      <c r="F24" s="14">
        <v>5</v>
      </c>
      <c r="G24" s="20" t="s">
        <v>37</v>
      </c>
      <c r="H24" s="18">
        <v>12</v>
      </c>
      <c r="I24" s="18">
        <v>3</v>
      </c>
      <c r="J24" s="18">
        <v>0</v>
      </c>
      <c r="K24" s="21">
        <v>3</v>
      </c>
      <c r="L24" s="21">
        <v>0</v>
      </c>
      <c r="M24" s="21">
        <v>0</v>
      </c>
      <c r="N24" s="21">
        <v>0</v>
      </c>
      <c r="O24" s="16">
        <f t="shared" si="0"/>
        <v>18</v>
      </c>
      <c r="P24" s="16">
        <v>50</v>
      </c>
      <c r="Q24" s="16">
        <f t="shared" si="1"/>
        <v>36</v>
      </c>
      <c r="R24" s="22" t="s">
        <v>180</v>
      </c>
    </row>
    <row r="25" spans="1:18" s="1" customFormat="1" ht="26.4" x14ac:dyDescent="0.3">
      <c r="A25" s="18">
        <v>10</v>
      </c>
      <c r="B25" s="12" t="s">
        <v>47</v>
      </c>
      <c r="C25" s="14" t="s">
        <v>29</v>
      </c>
      <c r="D25" s="14" t="s">
        <v>193</v>
      </c>
      <c r="E25" s="20" t="s">
        <v>30</v>
      </c>
      <c r="F25" s="14">
        <v>5</v>
      </c>
      <c r="G25" s="20" t="s">
        <v>31</v>
      </c>
      <c r="H25" s="18">
        <v>6</v>
      </c>
      <c r="I25" s="18">
        <v>6</v>
      </c>
      <c r="J25" s="18">
        <v>0</v>
      </c>
      <c r="K25" s="21">
        <v>3</v>
      </c>
      <c r="L25" s="21">
        <v>1</v>
      </c>
      <c r="M25" s="21">
        <v>1</v>
      </c>
      <c r="N25" s="21">
        <v>0</v>
      </c>
      <c r="O25" s="16">
        <f t="shared" si="0"/>
        <v>17</v>
      </c>
      <c r="P25" s="16">
        <v>50</v>
      </c>
      <c r="Q25" s="16">
        <f t="shared" si="1"/>
        <v>34</v>
      </c>
      <c r="R25" s="22" t="s">
        <v>180</v>
      </c>
    </row>
    <row r="26" spans="1:18" s="1" customFormat="1" ht="26.4" x14ac:dyDescent="0.3">
      <c r="A26" s="18">
        <v>11</v>
      </c>
      <c r="B26" s="19" t="s">
        <v>48</v>
      </c>
      <c r="C26" s="14" t="s">
        <v>29</v>
      </c>
      <c r="D26" s="14" t="s">
        <v>193</v>
      </c>
      <c r="E26" s="20" t="s">
        <v>30</v>
      </c>
      <c r="F26" s="14">
        <v>5</v>
      </c>
      <c r="G26" s="20" t="s">
        <v>31</v>
      </c>
      <c r="H26" s="18">
        <v>6</v>
      </c>
      <c r="I26" s="18">
        <v>6</v>
      </c>
      <c r="J26" s="18">
        <v>0</v>
      </c>
      <c r="K26" s="21">
        <v>3</v>
      </c>
      <c r="L26" s="21">
        <v>0</v>
      </c>
      <c r="M26" s="21">
        <v>0</v>
      </c>
      <c r="N26" s="21">
        <v>0</v>
      </c>
      <c r="O26" s="16">
        <f t="shared" si="0"/>
        <v>15</v>
      </c>
      <c r="P26" s="16">
        <v>50</v>
      </c>
      <c r="Q26" s="16">
        <f t="shared" si="1"/>
        <v>30</v>
      </c>
      <c r="R26" s="22" t="s">
        <v>180</v>
      </c>
    </row>
    <row r="27" spans="1:18" s="1" customFormat="1" ht="26.4" x14ac:dyDescent="0.3">
      <c r="A27" s="18">
        <v>12</v>
      </c>
      <c r="B27" s="19" t="s">
        <v>49</v>
      </c>
      <c r="C27" s="14" t="s">
        <v>29</v>
      </c>
      <c r="D27" s="14" t="s">
        <v>193</v>
      </c>
      <c r="E27" s="20" t="s">
        <v>30</v>
      </c>
      <c r="F27" s="14">
        <v>5</v>
      </c>
      <c r="G27" s="20" t="s">
        <v>31</v>
      </c>
      <c r="H27" s="18">
        <v>6</v>
      </c>
      <c r="I27" s="18">
        <v>4</v>
      </c>
      <c r="J27" s="18">
        <v>0</v>
      </c>
      <c r="K27" s="21">
        <v>1</v>
      </c>
      <c r="L27" s="21">
        <v>1</v>
      </c>
      <c r="M27" s="21">
        <v>0</v>
      </c>
      <c r="N27" s="21">
        <v>0</v>
      </c>
      <c r="O27" s="16">
        <f t="shared" si="0"/>
        <v>12</v>
      </c>
      <c r="P27" s="16">
        <v>50</v>
      </c>
      <c r="Q27" s="16">
        <f t="shared" si="1"/>
        <v>24</v>
      </c>
      <c r="R27" s="22" t="s">
        <v>180</v>
      </c>
    </row>
    <row r="28" spans="1:18" s="1" customFormat="1" ht="26.4" x14ac:dyDescent="0.3">
      <c r="A28" s="18">
        <v>13</v>
      </c>
      <c r="B28" s="19" t="s">
        <v>44</v>
      </c>
      <c r="C28" s="14" t="s">
        <v>29</v>
      </c>
      <c r="D28" s="14" t="s">
        <v>193</v>
      </c>
      <c r="E28" s="20" t="s">
        <v>39</v>
      </c>
      <c r="F28" s="14">
        <v>5</v>
      </c>
      <c r="G28" s="20" t="s">
        <v>40</v>
      </c>
      <c r="H28" s="18">
        <v>0</v>
      </c>
      <c r="I28" s="18">
        <v>6</v>
      </c>
      <c r="J28" s="18">
        <v>0</v>
      </c>
      <c r="K28" s="21">
        <v>5</v>
      </c>
      <c r="L28" s="21">
        <v>0</v>
      </c>
      <c r="M28" s="21">
        <v>0</v>
      </c>
      <c r="N28" s="21">
        <v>0</v>
      </c>
      <c r="O28" s="16">
        <f t="shared" si="0"/>
        <v>11</v>
      </c>
      <c r="P28" s="16">
        <v>50</v>
      </c>
      <c r="Q28" s="16">
        <f t="shared" si="1"/>
        <v>22</v>
      </c>
      <c r="R28" s="22" t="s">
        <v>180</v>
      </c>
    </row>
    <row r="29" spans="1:18" s="1" customFormat="1" ht="26.4" x14ac:dyDescent="0.3">
      <c r="A29" s="18">
        <v>14</v>
      </c>
      <c r="B29" s="12" t="s">
        <v>42</v>
      </c>
      <c r="C29" s="14" t="s">
        <v>29</v>
      </c>
      <c r="D29" s="14" t="s">
        <v>193</v>
      </c>
      <c r="E29" s="20" t="s">
        <v>39</v>
      </c>
      <c r="F29" s="14">
        <v>5</v>
      </c>
      <c r="G29" s="20" t="s">
        <v>40</v>
      </c>
      <c r="H29" s="18">
        <v>0</v>
      </c>
      <c r="I29" s="18">
        <v>2</v>
      </c>
      <c r="J29" s="18">
        <v>2</v>
      </c>
      <c r="K29" s="21">
        <v>1</v>
      </c>
      <c r="L29" s="21">
        <v>0</v>
      </c>
      <c r="M29" s="21">
        <v>1</v>
      </c>
      <c r="N29" s="21">
        <v>2</v>
      </c>
      <c r="O29" s="16">
        <f t="shared" si="0"/>
        <v>8</v>
      </c>
      <c r="P29" s="16">
        <v>50</v>
      </c>
      <c r="Q29" s="16">
        <f t="shared" si="1"/>
        <v>16</v>
      </c>
      <c r="R29" s="22" t="s">
        <v>180</v>
      </c>
    </row>
    <row r="30" spans="1:18" s="1" customFormat="1" ht="27" customHeight="1" x14ac:dyDescent="0.3">
      <c r="A30" s="18">
        <v>15</v>
      </c>
      <c r="B30" s="19" t="s">
        <v>32</v>
      </c>
      <c r="C30" s="14" t="s">
        <v>29</v>
      </c>
      <c r="D30" s="14" t="s">
        <v>193</v>
      </c>
      <c r="E30" s="37" t="s">
        <v>30</v>
      </c>
      <c r="F30" s="14">
        <v>5</v>
      </c>
      <c r="G30" s="37" t="s">
        <v>31</v>
      </c>
      <c r="H30" s="18">
        <v>0</v>
      </c>
      <c r="I30" s="18">
        <v>0</v>
      </c>
      <c r="J30" s="18">
        <v>0</v>
      </c>
      <c r="K30" s="21">
        <v>0</v>
      </c>
      <c r="L30" s="21">
        <v>0</v>
      </c>
      <c r="M30" s="21">
        <v>0</v>
      </c>
      <c r="N30" s="21">
        <v>0</v>
      </c>
      <c r="O30" s="16">
        <f t="shared" si="0"/>
        <v>0</v>
      </c>
      <c r="P30" s="16">
        <v>50</v>
      </c>
      <c r="Q30" s="16">
        <f t="shared" si="1"/>
        <v>0</v>
      </c>
      <c r="R30" s="22" t="s">
        <v>180</v>
      </c>
    </row>
    <row r="31" spans="1:18" s="1" customFormat="1" ht="26.4" x14ac:dyDescent="0.3">
      <c r="A31" s="18">
        <v>16</v>
      </c>
      <c r="B31" s="12" t="s">
        <v>45</v>
      </c>
      <c r="C31" s="14" t="s">
        <v>29</v>
      </c>
      <c r="D31" s="14" t="s">
        <v>193</v>
      </c>
      <c r="E31" s="20" t="s">
        <v>39</v>
      </c>
      <c r="F31" s="14">
        <v>5</v>
      </c>
      <c r="G31" s="20" t="s">
        <v>40</v>
      </c>
      <c r="H31" s="18">
        <v>0</v>
      </c>
      <c r="I31" s="18">
        <v>0</v>
      </c>
      <c r="J31" s="18">
        <v>0</v>
      </c>
      <c r="K31" s="21">
        <v>0</v>
      </c>
      <c r="L31" s="21">
        <v>0</v>
      </c>
      <c r="M31" s="21">
        <v>0</v>
      </c>
      <c r="N31" s="21">
        <v>0</v>
      </c>
      <c r="O31" s="16">
        <f t="shared" si="0"/>
        <v>0</v>
      </c>
      <c r="P31" s="16">
        <v>50</v>
      </c>
      <c r="Q31" s="16">
        <f t="shared" si="1"/>
        <v>0</v>
      </c>
      <c r="R31" s="22" t="s">
        <v>180</v>
      </c>
    </row>
    <row r="32" spans="1:18" ht="13.2" x14ac:dyDescent="0.25">
      <c r="A32" s="23"/>
      <c r="B32" s="24"/>
      <c r="C32" s="23"/>
      <c r="D32" s="23"/>
      <c r="E32" s="23"/>
      <c r="F32" s="23"/>
      <c r="G32" s="23"/>
      <c r="H32" s="25"/>
      <c r="I32" s="25"/>
      <c r="J32" s="25"/>
      <c r="K32" s="26"/>
      <c r="L32" s="26"/>
      <c r="M32" s="26"/>
      <c r="N32" s="26"/>
      <c r="O32" s="27"/>
      <c r="P32" s="27"/>
      <c r="Q32" s="27"/>
      <c r="R32" s="28"/>
    </row>
    <row r="33" spans="1:18" ht="13.2" x14ac:dyDescent="0.25">
      <c r="A33" s="23"/>
      <c r="B33" s="24"/>
      <c r="C33" s="23"/>
      <c r="D33" s="23"/>
      <c r="E33" s="23"/>
      <c r="F33" s="23"/>
      <c r="G33" s="23"/>
      <c r="H33" s="25"/>
      <c r="I33" s="25"/>
      <c r="J33" s="25"/>
      <c r="K33" s="26"/>
      <c r="L33" s="26"/>
      <c r="M33" s="26"/>
      <c r="N33" s="26"/>
      <c r="O33" s="26"/>
      <c r="P33" s="26"/>
      <c r="Q33" s="26"/>
      <c r="R33" s="25"/>
    </row>
    <row r="34" spans="1:18" ht="13.2" x14ac:dyDescent="0.25">
      <c r="A34" s="23"/>
      <c r="B34" s="29" t="s">
        <v>51</v>
      </c>
      <c r="C34" s="23"/>
      <c r="D34" s="23"/>
      <c r="E34" s="23"/>
      <c r="F34" s="23"/>
      <c r="G34" s="23" t="s">
        <v>188</v>
      </c>
      <c r="H34" s="25"/>
      <c r="I34" s="25"/>
      <c r="J34" s="25"/>
      <c r="K34" s="26"/>
      <c r="L34" s="26"/>
      <c r="M34" s="26"/>
      <c r="N34" s="26"/>
      <c r="O34" s="26"/>
      <c r="P34" s="26"/>
      <c r="Q34" s="26"/>
      <c r="R34" s="25"/>
    </row>
    <row r="35" spans="1:18" ht="13.2" x14ac:dyDescent="0.25">
      <c r="B35" s="30" t="s">
        <v>52</v>
      </c>
      <c r="C35" s="31"/>
      <c r="D35" s="31"/>
      <c r="E35" s="31"/>
      <c r="F35" s="31"/>
      <c r="G35" s="31" t="s">
        <v>187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18" ht="13.2" x14ac:dyDescent="0.25">
      <c r="B36" s="32"/>
      <c r="C36" s="32"/>
      <c r="D36" s="32"/>
      <c r="E36" s="32"/>
      <c r="F36" s="32"/>
      <c r="G36" s="23" t="s">
        <v>7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ht="13.2" x14ac:dyDescent="0.25">
      <c r="B37" s="32"/>
      <c r="C37" s="32"/>
      <c r="D37" s="32"/>
      <c r="E37" s="32"/>
      <c r="F37" s="32"/>
      <c r="G37" s="23" t="s">
        <v>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1:18" ht="13.2" x14ac:dyDescent="0.25">
      <c r="B38" s="32"/>
      <c r="C38" s="32"/>
      <c r="D38" s="32"/>
      <c r="E38" s="32"/>
      <c r="F38" s="32"/>
      <c r="G38" s="23" t="s">
        <v>7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8" ht="13.2" x14ac:dyDescent="0.25">
      <c r="B39" s="32"/>
      <c r="C39" s="32"/>
      <c r="D39" s="32"/>
      <c r="E39" s="32"/>
      <c r="F39" s="32"/>
      <c r="G39" s="23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1:18" ht="13.2" x14ac:dyDescent="0.25">
      <c r="B40" s="32"/>
      <c r="C40" s="32"/>
      <c r="D40" s="32"/>
      <c r="E40" s="32"/>
      <c r="F40" s="32"/>
      <c r="G40" s="23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1:18" ht="13.2" x14ac:dyDescent="0.25">
      <c r="B41" s="32"/>
      <c r="C41" s="32"/>
      <c r="D41" s="32"/>
      <c r="E41" s="32"/>
      <c r="F41" s="32"/>
      <c r="G41" s="23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1:18" ht="13.2" x14ac:dyDescent="0.25">
      <c r="B42" s="32"/>
      <c r="C42" s="32"/>
      <c r="D42" s="32"/>
      <c r="E42" s="32"/>
      <c r="F42" s="32"/>
      <c r="G42" s="23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</row>
    <row r="43" spans="1:18" ht="13.2" x14ac:dyDescent="0.25">
      <c r="B43" s="32"/>
      <c r="C43" s="32"/>
      <c r="D43" s="32"/>
      <c r="E43" s="32"/>
      <c r="F43" s="32"/>
      <c r="G43" s="23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18" ht="13.2" x14ac:dyDescent="0.25">
      <c r="B44" s="32"/>
      <c r="C44" s="32"/>
      <c r="D44" s="32"/>
      <c r="E44" s="32"/>
      <c r="F44" s="32"/>
      <c r="G44" s="23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</sheetData>
  <sortState ref="B16:R31">
    <sortCondition descending="1" ref="O16:O31"/>
  </sortState>
  <mergeCells count="10">
    <mergeCell ref="A10:R10"/>
    <mergeCell ref="A11:R11"/>
    <mergeCell ref="A12:R12"/>
    <mergeCell ref="A13:R13"/>
    <mergeCell ref="A9:K9"/>
    <mergeCell ref="A3:R3"/>
    <mergeCell ref="A5:R5"/>
    <mergeCell ref="A6:R6"/>
    <mergeCell ref="A7:R7"/>
    <mergeCell ref="A8:R8"/>
  </mergeCells>
  <pageMargins left="0.70866137742996205" right="0.70866137742996205" top="0.74803149700164795" bottom="0.74803149700164795" header="0.31496062874794001" footer="0.31496062874794001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opLeftCell="A2" zoomScale="81" zoomScaleNormal="81" workbookViewId="0">
      <selection activeCell="C16" sqref="C16"/>
    </sheetView>
  </sheetViews>
  <sheetFormatPr defaultColWidth="10.6640625" defaultRowHeight="12" x14ac:dyDescent="0.25"/>
  <cols>
    <col min="3" max="3" width="12.5546875" customWidth="1"/>
    <col min="4" max="4" width="19.44140625" customWidth="1"/>
    <col min="7" max="7" width="17.5546875" customWidth="1"/>
    <col min="16" max="16" width="12.44140625" customWidth="1"/>
    <col min="18" max="18" width="14.5546875" customWidth="1"/>
  </cols>
  <sheetData>
    <row r="2" spans="1:18" s="1" customFormat="1" ht="14.4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1" customFormat="1" ht="14.4" x14ac:dyDescent="0.3">
      <c r="A3" s="55" t="s">
        <v>53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s="1" customFormat="1" ht="14.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1" customFormat="1" ht="14.4" x14ac:dyDescent="0.3">
      <c r="A5" s="56" t="s">
        <v>54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s="1" customFormat="1" ht="14.4" x14ac:dyDescent="0.3">
      <c r="A6" s="56" t="s">
        <v>55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s="1" customFormat="1" ht="14.4" x14ac:dyDescent="0.3">
      <c r="A7" s="57" t="s">
        <v>56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s="1" customFormat="1" ht="14.4" x14ac:dyDescent="0.3">
      <c r="A8" s="58" t="s">
        <v>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s="1" customFormat="1" ht="14.4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34" t="s">
        <v>6</v>
      </c>
      <c r="M9" s="34" t="s">
        <v>6</v>
      </c>
      <c r="N9" s="34" t="s">
        <v>6</v>
      </c>
      <c r="O9" s="4"/>
      <c r="P9" s="4"/>
      <c r="Q9" s="4"/>
      <c r="R9" s="4"/>
    </row>
    <row r="10" spans="1:18" s="1" customFormat="1" ht="14.4" x14ac:dyDescent="0.3">
      <c r="A10" s="59" t="s">
        <v>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s="1" customFormat="1" ht="14.4" x14ac:dyDescent="0.3">
      <c r="A11" s="59" t="s">
        <v>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8" s="1" customFormat="1" ht="14.4" x14ac:dyDescent="0.3">
      <c r="A12" s="59" t="s">
        <v>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8" s="1" customFormat="1" ht="14.4" x14ac:dyDescent="0.3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18" s="1" customFormat="1" ht="15" thickBot="1" x14ac:dyDescent="0.35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1" customFormat="1" ht="53.4" thickBot="1" x14ac:dyDescent="0.35">
      <c r="A15" s="7" t="s">
        <v>10</v>
      </c>
      <c r="B15" s="8" t="s">
        <v>11</v>
      </c>
      <c r="C15" s="8" t="s">
        <v>12</v>
      </c>
      <c r="D15" s="7" t="s">
        <v>13</v>
      </c>
      <c r="E15" s="9" t="s">
        <v>14</v>
      </c>
      <c r="F15" s="9" t="s">
        <v>15</v>
      </c>
      <c r="G15" s="7" t="s">
        <v>16</v>
      </c>
      <c r="H15" s="10" t="s">
        <v>17</v>
      </c>
      <c r="I15" s="7" t="s">
        <v>18</v>
      </c>
      <c r="J15" s="7" t="s">
        <v>19</v>
      </c>
      <c r="K15" s="9" t="s">
        <v>20</v>
      </c>
      <c r="L15" s="7" t="s">
        <v>21</v>
      </c>
      <c r="M15" s="9" t="s">
        <v>22</v>
      </c>
      <c r="N15" s="7" t="s">
        <v>23</v>
      </c>
      <c r="O15" s="7" t="s">
        <v>24</v>
      </c>
      <c r="P15" s="7" t="s">
        <v>25</v>
      </c>
      <c r="Q15" s="7" t="s">
        <v>26</v>
      </c>
      <c r="R15" s="7" t="s">
        <v>27</v>
      </c>
    </row>
    <row r="16" spans="1:18" s="1" customFormat="1" ht="28.2" customHeight="1" x14ac:dyDescent="0.3">
      <c r="A16" s="11">
        <v>1</v>
      </c>
      <c r="B16" s="35" t="s">
        <v>65</v>
      </c>
      <c r="C16" s="14" t="s">
        <v>29</v>
      </c>
      <c r="D16" s="13" t="s">
        <v>194</v>
      </c>
      <c r="E16" s="13" t="s">
        <v>58</v>
      </c>
      <c r="F16" s="14">
        <v>6</v>
      </c>
      <c r="G16" s="13" t="s">
        <v>40</v>
      </c>
      <c r="H16" s="11">
        <v>12</v>
      </c>
      <c r="I16" s="11">
        <v>5</v>
      </c>
      <c r="J16" s="11">
        <v>8</v>
      </c>
      <c r="K16" s="15">
        <v>3</v>
      </c>
      <c r="L16" s="15">
        <v>3</v>
      </c>
      <c r="M16" s="15">
        <v>3</v>
      </c>
      <c r="N16" s="15">
        <v>8</v>
      </c>
      <c r="O16" s="16">
        <f t="shared" ref="O16:O41" si="0">SUM(H16:N16)</f>
        <v>42</v>
      </c>
      <c r="P16" s="16">
        <v>50</v>
      </c>
      <c r="Q16" s="16">
        <f t="shared" ref="Q16:Q41" si="1">O16/P16*100</f>
        <v>84</v>
      </c>
      <c r="R16" s="17" t="s">
        <v>178</v>
      </c>
    </row>
    <row r="17" spans="1:18" s="1" customFormat="1" ht="26.4" x14ac:dyDescent="0.3">
      <c r="A17" s="18">
        <v>2</v>
      </c>
      <c r="B17" s="36" t="s">
        <v>61</v>
      </c>
      <c r="C17" s="14" t="s">
        <v>29</v>
      </c>
      <c r="D17" s="14" t="s">
        <v>194</v>
      </c>
      <c r="E17" s="13" t="s">
        <v>58</v>
      </c>
      <c r="F17" s="14">
        <v>6</v>
      </c>
      <c r="G17" s="13" t="s">
        <v>40</v>
      </c>
      <c r="H17" s="18">
        <v>12</v>
      </c>
      <c r="I17" s="18">
        <v>5</v>
      </c>
      <c r="J17" s="18">
        <v>4</v>
      </c>
      <c r="K17" s="21">
        <v>3</v>
      </c>
      <c r="L17" s="21">
        <v>3</v>
      </c>
      <c r="M17" s="21">
        <v>1</v>
      </c>
      <c r="N17" s="21">
        <v>10</v>
      </c>
      <c r="O17" s="16">
        <f t="shared" si="0"/>
        <v>38</v>
      </c>
      <c r="P17" s="16">
        <v>50</v>
      </c>
      <c r="Q17" s="16">
        <f t="shared" si="1"/>
        <v>76</v>
      </c>
      <c r="R17" s="22" t="s">
        <v>179</v>
      </c>
    </row>
    <row r="18" spans="1:18" s="1" customFormat="1" ht="26.4" x14ac:dyDescent="0.3">
      <c r="A18" s="11">
        <v>3</v>
      </c>
      <c r="B18" s="35" t="s">
        <v>57</v>
      </c>
      <c r="C18" s="14" t="s">
        <v>29</v>
      </c>
      <c r="D18" s="14" t="s">
        <v>194</v>
      </c>
      <c r="E18" s="13" t="s">
        <v>58</v>
      </c>
      <c r="F18" s="14">
        <v>6</v>
      </c>
      <c r="G18" s="13" t="s">
        <v>40</v>
      </c>
      <c r="H18" s="18">
        <v>9</v>
      </c>
      <c r="I18" s="18">
        <v>6</v>
      </c>
      <c r="J18" s="18">
        <v>8</v>
      </c>
      <c r="K18" s="21">
        <v>3</v>
      </c>
      <c r="L18" s="21">
        <v>3</v>
      </c>
      <c r="M18" s="21">
        <v>0</v>
      </c>
      <c r="N18" s="21">
        <v>8</v>
      </c>
      <c r="O18" s="16">
        <f t="shared" si="0"/>
        <v>37</v>
      </c>
      <c r="P18" s="16">
        <v>50</v>
      </c>
      <c r="Q18" s="16">
        <f t="shared" si="1"/>
        <v>74</v>
      </c>
      <c r="R18" s="22" t="s">
        <v>179</v>
      </c>
    </row>
    <row r="19" spans="1:18" s="1" customFormat="1" ht="28.2" customHeight="1" x14ac:dyDescent="0.3">
      <c r="A19" s="18">
        <v>4</v>
      </c>
      <c r="B19" s="36" t="s">
        <v>66</v>
      </c>
      <c r="C19" s="14" t="s">
        <v>29</v>
      </c>
      <c r="D19" s="14" t="s">
        <v>194</v>
      </c>
      <c r="E19" s="13" t="s">
        <v>58</v>
      </c>
      <c r="F19" s="14">
        <v>6</v>
      </c>
      <c r="G19" s="13" t="s">
        <v>40</v>
      </c>
      <c r="H19" s="18">
        <v>9</v>
      </c>
      <c r="I19" s="18">
        <v>5</v>
      </c>
      <c r="J19" s="18">
        <v>8</v>
      </c>
      <c r="K19" s="21">
        <v>3</v>
      </c>
      <c r="L19" s="21">
        <v>3</v>
      </c>
      <c r="M19" s="21">
        <v>1</v>
      </c>
      <c r="N19" s="21">
        <v>8</v>
      </c>
      <c r="O19" s="16">
        <f t="shared" si="0"/>
        <v>37</v>
      </c>
      <c r="P19" s="16">
        <v>50</v>
      </c>
      <c r="Q19" s="16">
        <f t="shared" si="1"/>
        <v>74</v>
      </c>
      <c r="R19" s="22" t="s">
        <v>179</v>
      </c>
    </row>
    <row r="20" spans="1:18" s="1" customFormat="1" ht="26.4" x14ac:dyDescent="0.3">
      <c r="A20" s="11">
        <v>5</v>
      </c>
      <c r="B20" s="35" t="s">
        <v>63</v>
      </c>
      <c r="C20" s="14" t="s">
        <v>29</v>
      </c>
      <c r="D20" s="14" t="s">
        <v>194</v>
      </c>
      <c r="E20" s="13" t="s">
        <v>58</v>
      </c>
      <c r="F20" s="14">
        <v>6</v>
      </c>
      <c r="G20" s="13" t="s">
        <v>40</v>
      </c>
      <c r="H20" s="18">
        <v>12</v>
      </c>
      <c r="I20" s="18">
        <v>5</v>
      </c>
      <c r="J20" s="18">
        <v>2</v>
      </c>
      <c r="K20" s="18">
        <v>3</v>
      </c>
      <c r="L20" s="18">
        <v>3</v>
      </c>
      <c r="M20" s="18">
        <v>1</v>
      </c>
      <c r="N20" s="18">
        <v>10</v>
      </c>
      <c r="O20" s="16">
        <f t="shared" si="0"/>
        <v>36</v>
      </c>
      <c r="P20" s="16">
        <v>50</v>
      </c>
      <c r="Q20" s="16">
        <f t="shared" si="1"/>
        <v>72</v>
      </c>
      <c r="R20" s="22" t="s">
        <v>179</v>
      </c>
    </row>
    <row r="21" spans="1:18" s="1" customFormat="1" ht="26.4" x14ac:dyDescent="0.3">
      <c r="A21" s="18">
        <v>6</v>
      </c>
      <c r="B21" s="36" t="s">
        <v>76</v>
      </c>
      <c r="C21" s="14" t="s">
        <v>29</v>
      </c>
      <c r="D21" s="14" t="s">
        <v>194</v>
      </c>
      <c r="E21" s="14" t="s">
        <v>68</v>
      </c>
      <c r="F21" s="14">
        <v>6</v>
      </c>
      <c r="G21" s="14" t="s">
        <v>69</v>
      </c>
      <c r="H21" s="18">
        <v>12</v>
      </c>
      <c r="I21" s="18">
        <v>6</v>
      </c>
      <c r="J21" s="18">
        <v>6</v>
      </c>
      <c r="K21" s="21">
        <v>1</v>
      </c>
      <c r="L21" s="21">
        <v>0</v>
      </c>
      <c r="M21" s="21">
        <v>2</v>
      </c>
      <c r="N21" s="21">
        <v>4</v>
      </c>
      <c r="O21" s="16">
        <f t="shared" si="0"/>
        <v>31</v>
      </c>
      <c r="P21" s="16">
        <v>50</v>
      </c>
      <c r="Q21" s="16">
        <f t="shared" si="1"/>
        <v>62</v>
      </c>
      <c r="R21" s="22" t="s">
        <v>179</v>
      </c>
    </row>
    <row r="22" spans="1:18" s="1" customFormat="1" ht="28.2" customHeight="1" x14ac:dyDescent="0.3">
      <c r="A22" s="11">
        <v>7</v>
      </c>
      <c r="B22" s="36" t="s">
        <v>82</v>
      </c>
      <c r="C22" s="14" t="s">
        <v>29</v>
      </c>
      <c r="D22" s="14" t="s">
        <v>194</v>
      </c>
      <c r="E22" s="14" t="s">
        <v>80</v>
      </c>
      <c r="F22" s="14">
        <v>6</v>
      </c>
      <c r="G22" s="14" t="s">
        <v>40</v>
      </c>
      <c r="H22" s="18">
        <v>12</v>
      </c>
      <c r="I22" s="18">
        <v>4</v>
      </c>
      <c r="J22" s="18">
        <v>6</v>
      </c>
      <c r="K22" s="21">
        <v>3</v>
      </c>
      <c r="L22" s="21">
        <v>1</v>
      </c>
      <c r="M22" s="21">
        <v>3</v>
      </c>
      <c r="N22" s="21">
        <v>0</v>
      </c>
      <c r="O22" s="16">
        <f t="shared" si="0"/>
        <v>29</v>
      </c>
      <c r="P22" s="16">
        <v>50</v>
      </c>
      <c r="Q22" s="16">
        <f t="shared" si="1"/>
        <v>57.999999999999993</v>
      </c>
      <c r="R22" s="22" t="s">
        <v>179</v>
      </c>
    </row>
    <row r="23" spans="1:18" s="1" customFormat="1" ht="26.4" x14ac:dyDescent="0.3">
      <c r="A23" s="18">
        <v>8</v>
      </c>
      <c r="B23" s="35" t="s">
        <v>62</v>
      </c>
      <c r="C23" s="14" t="s">
        <v>29</v>
      </c>
      <c r="D23" s="14" t="s">
        <v>194</v>
      </c>
      <c r="E23" s="13" t="s">
        <v>58</v>
      </c>
      <c r="F23" s="14">
        <v>6</v>
      </c>
      <c r="G23" s="13" t="s">
        <v>40</v>
      </c>
      <c r="H23" s="18">
        <v>6</v>
      </c>
      <c r="I23" s="18">
        <v>4</v>
      </c>
      <c r="J23" s="18">
        <v>2</v>
      </c>
      <c r="K23" s="21">
        <v>3</v>
      </c>
      <c r="L23" s="21">
        <v>3</v>
      </c>
      <c r="M23" s="21">
        <v>2</v>
      </c>
      <c r="N23" s="21">
        <v>8</v>
      </c>
      <c r="O23" s="16">
        <f t="shared" si="0"/>
        <v>28</v>
      </c>
      <c r="P23" s="16">
        <v>50</v>
      </c>
      <c r="Q23" s="16">
        <f t="shared" si="1"/>
        <v>56.000000000000007</v>
      </c>
      <c r="R23" s="22" t="s">
        <v>179</v>
      </c>
    </row>
    <row r="24" spans="1:18" s="1" customFormat="1" ht="30.6" customHeight="1" x14ac:dyDescent="0.3">
      <c r="A24" s="11">
        <v>9</v>
      </c>
      <c r="B24" s="36" t="s">
        <v>79</v>
      </c>
      <c r="C24" s="14" t="s">
        <v>29</v>
      </c>
      <c r="D24" s="14" t="s">
        <v>194</v>
      </c>
      <c r="E24" s="14" t="s">
        <v>80</v>
      </c>
      <c r="F24" s="14">
        <v>6</v>
      </c>
      <c r="G24" s="14" t="s">
        <v>40</v>
      </c>
      <c r="H24" s="18">
        <v>12</v>
      </c>
      <c r="I24" s="18">
        <v>5</v>
      </c>
      <c r="J24" s="18">
        <v>0</v>
      </c>
      <c r="K24" s="21">
        <v>3</v>
      </c>
      <c r="L24" s="21">
        <v>0</v>
      </c>
      <c r="M24" s="21">
        <v>1</v>
      </c>
      <c r="N24" s="21">
        <v>4</v>
      </c>
      <c r="O24" s="16">
        <f t="shared" si="0"/>
        <v>25</v>
      </c>
      <c r="P24" s="16">
        <v>50</v>
      </c>
      <c r="Q24" s="16">
        <f t="shared" si="1"/>
        <v>50</v>
      </c>
      <c r="R24" s="22" t="s">
        <v>179</v>
      </c>
    </row>
    <row r="25" spans="1:18" s="1" customFormat="1" ht="26.4" x14ac:dyDescent="0.3">
      <c r="A25" s="18">
        <v>10</v>
      </c>
      <c r="B25" s="35" t="s">
        <v>85</v>
      </c>
      <c r="C25" s="14" t="s">
        <v>29</v>
      </c>
      <c r="D25" s="14" t="s">
        <v>194</v>
      </c>
      <c r="E25" s="20" t="s">
        <v>80</v>
      </c>
      <c r="F25" s="14">
        <v>6</v>
      </c>
      <c r="G25" s="20" t="s">
        <v>40</v>
      </c>
      <c r="H25" s="18">
        <v>12</v>
      </c>
      <c r="I25" s="18">
        <v>4</v>
      </c>
      <c r="J25" s="18">
        <v>6</v>
      </c>
      <c r="K25" s="21">
        <v>3</v>
      </c>
      <c r="L25" s="21">
        <v>0</v>
      </c>
      <c r="M25" s="21">
        <v>0</v>
      </c>
      <c r="N25" s="21">
        <v>0</v>
      </c>
      <c r="O25" s="16">
        <f t="shared" si="0"/>
        <v>25</v>
      </c>
      <c r="P25" s="16">
        <v>50</v>
      </c>
      <c r="Q25" s="16">
        <f t="shared" si="1"/>
        <v>50</v>
      </c>
      <c r="R25" s="22" t="s">
        <v>179</v>
      </c>
    </row>
    <row r="26" spans="1:18" s="1" customFormat="1" ht="27.6" customHeight="1" x14ac:dyDescent="0.3">
      <c r="A26" s="11">
        <v>11</v>
      </c>
      <c r="B26" s="36" t="s">
        <v>84</v>
      </c>
      <c r="C26" s="14" t="s">
        <v>29</v>
      </c>
      <c r="D26" s="14" t="s">
        <v>194</v>
      </c>
      <c r="E26" s="20" t="s">
        <v>80</v>
      </c>
      <c r="F26" s="14">
        <v>6</v>
      </c>
      <c r="G26" s="20" t="s">
        <v>40</v>
      </c>
      <c r="H26" s="18">
        <v>6</v>
      </c>
      <c r="I26" s="18">
        <v>3</v>
      </c>
      <c r="J26" s="18">
        <v>4</v>
      </c>
      <c r="K26" s="21">
        <v>3</v>
      </c>
      <c r="L26" s="21">
        <v>2</v>
      </c>
      <c r="M26" s="21">
        <v>2</v>
      </c>
      <c r="N26" s="21">
        <v>2</v>
      </c>
      <c r="O26" s="16">
        <f t="shared" si="0"/>
        <v>22</v>
      </c>
      <c r="P26" s="16">
        <v>50</v>
      </c>
      <c r="Q26" s="16">
        <f t="shared" si="1"/>
        <v>44</v>
      </c>
      <c r="R26" s="22" t="s">
        <v>180</v>
      </c>
    </row>
    <row r="27" spans="1:18" s="1" customFormat="1" ht="26.4" x14ac:dyDescent="0.3">
      <c r="A27" s="18">
        <v>12</v>
      </c>
      <c r="B27" s="35" t="s">
        <v>74</v>
      </c>
      <c r="C27" s="14" t="s">
        <v>29</v>
      </c>
      <c r="D27" s="14" t="s">
        <v>194</v>
      </c>
      <c r="E27" s="20" t="s">
        <v>68</v>
      </c>
      <c r="F27" s="14">
        <v>6</v>
      </c>
      <c r="G27" s="20" t="s">
        <v>69</v>
      </c>
      <c r="H27" s="18">
        <v>6</v>
      </c>
      <c r="I27" s="18">
        <v>4</v>
      </c>
      <c r="J27" s="18">
        <v>6</v>
      </c>
      <c r="K27" s="21">
        <v>3</v>
      </c>
      <c r="L27" s="21">
        <v>0</v>
      </c>
      <c r="M27" s="21">
        <v>0</v>
      </c>
      <c r="N27" s="21">
        <v>0</v>
      </c>
      <c r="O27" s="16">
        <f t="shared" si="0"/>
        <v>19</v>
      </c>
      <c r="P27" s="16">
        <v>50</v>
      </c>
      <c r="Q27" s="16">
        <f t="shared" si="1"/>
        <v>38</v>
      </c>
      <c r="R27" s="22" t="s">
        <v>180</v>
      </c>
    </row>
    <row r="28" spans="1:18" s="1" customFormat="1" ht="27" customHeight="1" x14ac:dyDescent="0.3">
      <c r="A28" s="11">
        <v>13</v>
      </c>
      <c r="B28" s="36" t="s">
        <v>60</v>
      </c>
      <c r="C28" s="14" t="s">
        <v>29</v>
      </c>
      <c r="D28" s="14" t="s">
        <v>194</v>
      </c>
      <c r="E28" s="37" t="s">
        <v>58</v>
      </c>
      <c r="F28" s="14">
        <v>6</v>
      </c>
      <c r="G28" s="37" t="s">
        <v>40</v>
      </c>
      <c r="H28" s="18">
        <v>9</v>
      </c>
      <c r="I28" s="18">
        <v>4</v>
      </c>
      <c r="J28" s="18">
        <v>0</v>
      </c>
      <c r="K28" s="21">
        <v>2</v>
      </c>
      <c r="L28" s="21">
        <v>0</v>
      </c>
      <c r="M28" s="21">
        <v>1</v>
      </c>
      <c r="N28" s="21">
        <v>2</v>
      </c>
      <c r="O28" s="16">
        <f t="shared" si="0"/>
        <v>18</v>
      </c>
      <c r="P28" s="16">
        <v>50</v>
      </c>
      <c r="Q28" s="16">
        <f t="shared" si="1"/>
        <v>36</v>
      </c>
      <c r="R28" s="22" t="s">
        <v>180</v>
      </c>
    </row>
    <row r="29" spans="1:18" s="1" customFormat="1" ht="30" customHeight="1" x14ac:dyDescent="0.3">
      <c r="A29" s="18">
        <v>14</v>
      </c>
      <c r="B29" s="35" t="s">
        <v>81</v>
      </c>
      <c r="C29" s="14" t="s">
        <v>29</v>
      </c>
      <c r="D29" s="14" t="s">
        <v>194</v>
      </c>
      <c r="E29" s="20" t="s">
        <v>80</v>
      </c>
      <c r="F29" s="14">
        <v>6</v>
      </c>
      <c r="G29" s="20" t="s">
        <v>40</v>
      </c>
      <c r="H29" s="18">
        <v>6</v>
      </c>
      <c r="I29" s="18">
        <v>3</v>
      </c>
      <c r="J29" s="18">
        <v>0</v>
      </c>
      <c r="K29" s="21">
        <v>3</v>
      </c>
      <c r="L29" s="21">
        <v>2</v>
      </c>
      <c r="M29" s="21">
        <v>2</v>
      </c>
      <c r="N29" s="21">
        <v>2</v>
      </c>
      <c r="O29" s="16">
        <f t="shared" si="0"/>
        <v>18</v>
      </c>
      <c r="P29" s="16">
        <v>50</v>
      </c>
      <c r="Q29" s="16">
        <f t="shared" si="1"/>
        <v>36</v>
      </c>
      <c r="R29" s="22" t="s">
        <v>180</v>
      </c>
    </row>
    <row r="30" spans="1:18" s="1" customFormat="1" ht="26.4" x14ac:dyDescent="0.3">
      <c r="A30" s="11">
        <v>15</v>
      </c>
      <c r="B30" s="36" t="s">
        <v>59</v>
      </c>
      <c r="C30" s="14" t="s">
        <v>29</v>
      </c>
      <c r="D30" s="14" t="s">
        <v>194</v>
      </c>
      <c r="E30" s="37" t="s">
        <v>58</v>
      </c>
      <c r="F30" s="14">
        <v>6</v>
      </c>
      <c r="G30" s="37" t="s">
        <v>40</v>
      </c>
      <c r="H30" s="18">
        <v>6</v>
      </c>
      <c r="I30" s="18">
        <v>0</v>
      </c>
      <c r="J30" s="18">
        <v>6</v>
      </c>
      <c r="K30" s="21">
        <v>1</v>
      </c>
      <c r="L30" s="21">
        <v>0</v>
      </c>
      <c r="M30" s="21">
        <v>0</v>
      </c>
      <c r="N30" s="21">
        <v>0</v>
      </c>
      <c r="O30" s="16">
        <f t="shared" si="0"/>
        <v>13</v>
      </c>
      <c r="P30" s="16">
        <v>50</v>
      </c>
      <c r="Q30" s="16">
        <f t="shared" si="1"/>
        <v>26</v>
      </c>
      <c r="R30" s="22" t="s">
        <v>180</v>
      </c>
    </row>
    <row r="31" spans="1:18" s="1" customFormat="1" ht="26.4" x14ac:dyDescent="0.3">
      <c r="A31" s="18">
        <v>16</v>
      </c>
      <c r="B31" s="35" t="s">
        <v>75</v>
      </c>
      <c r="C31" s="14" t="s">
        <v>29</v>
      </c>
      <c r="D31" s="14" t="s">
        <v>194</v>
      </c>
      <c r="E31" s="20" t="s">
        <v>68</v>
      </c>
      <c r="F31" s="14">
        <v>6</v>
      </c>
      <c r="G31" s="20" t="s">
        <v>69</v>
      </c>
      <c r="H31" s="18">
        <v>10</v>
      </c>
      <c r="I31" s="18">
        <v>3</v>
      </c>
      <c r="J31" s="18">
        <v>0</v>
      </c>
      <c r="K31" s="21">
        <v>0</v>
      </c>
      <c r="L31" s="21">
        <v>0</v>
      </c>
      <c r="M31" s="21">
        <v>0</v>
      </c>
      <c r="N31" s="21">
        <v>0</v>
      </c>
      <c r="O31" s="16">
        <f t="shared" si="0"/>
        <v>13</v>
      </c>
      <c r="P31" s="16">
        <v>50</v>
      </c>
      <c r="Q31" s="16">
        <f t="shared" si="1"/>
        <v>26</v>
      </c>
      <c r="R31" s="22" t="s">
        <v>180</v>
      </c>
    </row>
    <row r="32" spans="1:18" s="1" customFormat="1" ht="26.4" x14ac:dyDescent="0.3">
      <c r="A32" s="11">
        <v>17</v>
      </c>
      <c r="B32" s="36" t="s">
        <v>64</v>
      </c>
      <c r="C32" s="14" t="s">
        <v>29</v>
      </c>
      <c r="D32" s="14" t="s">
        <v>194</v>
      </c>
      <c r="E32" s="37" t="s">
        <v>58</v>
      </c>
      <c r="F32" s="14">
        <v>6</v>
      </c>
      <c r="G32" s="37" t="s">
        <v>40</v>
      </c>
      <c r="H32" s="18">
        <v>4</v>
      </c>
      <c r="I32" s="18">
        <v>6</v>
      </c>
      <c r="J32" s="18">
        <v>0</v>
      </c>
      <c r="K32" s="21">
        <v>2</v>
      </c>
      <c r="L32" s="21">
        <v>0</v>
      </c>
      <c r="M32" s="21">
        <v>0</v>
      </c>
      <c r="N32" s="21">
        <v>0</v>
      </c>
      <c r="O32" s="16">
        <f t="shared" si="0"/>
        <v>12</v>
      </c>
      <c r="P32" s="16">
        <v>50</v>
      </c>
      <c r="Q32" s="16">
        <f t="shared" si="1"/>
        <v>24</v>
      </c>
      <c r="R32" s="22" t="s">
        <v>180</v>
      </c>
    </row>
    <row r="33" spans="1:18" s="1" customFormat="1" ht="26.4" x14ac:dyDescent="0.3">
      <c r="A33" s="18">
        <v>18</v>
      </c>
      <c r="B33" s="35" t="s">
        <v>83</v>
      </c>
      <c r="C33" s="14" t="s">
        <v>29</v>
      </c>
      <c r="D33" s="14" t="s">
        <v>194</v>
      </c>
      <c r="E33" s="20" t="s">
        <v>80</v>
      </c>
      <c r="F33" s="14">
        <v>6</v>
      </c>
      <c r="G33" s="20" t="s">
        <v>40</v>
      </c>
      <c r="H33" s="18">
        <v>3</v>
      </c>
      <c r="I33" s="18">
        <v>4</v>
      </c>
      <c r="J33" s="18">
        <v>0</v>
      </c>
      <c r="K33" s="21">
        <v>5</v>
      </c>
      <c r="L33" s="21">
        <v>0</v>
      </c>
      <c r="M33" s="21">
        <v>0</v>
      </c>
      <c r="N33" s="21">
        <v>0</v>
      </c>
      <c r="O33" s="16">
        <f t="shared" si="0"/>
        <v>12</v>
      </c>
      <c r="P33" s="16">
        <v>50</v>
      </c>
      <c r="Q33" s="16">
        <f t="shared" si="1"/>
        <v>24</v>
      </c>
      <c r="R33" s="22" t="s">
        <v>180</v>
      </c>
    </row>
    <row r="34" spans="1:18" s="1" customFormat="1" ht="30" customHeight="1" x14ac:dyDescent="0.3">
      <c r="A34" s="11">
        <v>19</v>
      </c>
      <c r="B34" s="35" t="s">
        <v>70</v>
      </c>
      <c r="C34" s="14" t="s">
        <v>29</v>
      </c>
      <c r="D34" s="14" t="s">
        <v>194</v>
      </c>
      <c r="E34" s="20" t="s">
        <v>68</v>
      </c>
      <c r="F34" s="14">
        <v>6</v>
      </c>
      <c r="G34" s="20" t="s">
        <v>69</v>
      </c>
      <c r="H34" s="18">
        <v>0</v>
      </c>
      <c r="I34" s="18">
        <v>2</v>
      </c>
      <c r="J34" s="18">
        <v>0</v>
      </c>
      <c r="K34" s="21">
        <v>1</v>
      </c>
      <c r="L34" s="21">
        <v>0</v>
      </c>
      <c r="M34" s="21">
        <v>1</v>
      </c>
      <c r="N34" s="21">
        <v>4</v>
      </c>
      <c r="O34" s="16">
        <f t="shared" si="0"/>
        <v>8</v>
      </c>
      <c r="P34" s="16">
        <v>50</v>
      </c>
      <c r="Q34" s="16">
        <f t="shared" si="1"/>
        <v>16</v>
      </c>
      <c r="R34" s="22" t="s">
        <v>180</v>
      </c>
    </row>
    <row r="35" spans="1:18" s="1" customFormat="1" ht="26.4" x14ac:dyDescent="0.3">
      <c r="A35" s="18">
        <v>20</v>
      </c>
      <c r="B35" s="36" t="s">
        <v>87</v>
      </c>
      <c r="C35" s="14" t="s">
        <v>29</v>
      </c>
      <c r="D35" s="14" t="s">
        <v>194</v>
      </c>
      <c r="E35" s="20" t="s">
        <v>80</v>
      </c>
      <c r="F35" s="14">
        <v>6</v>
      </c>
      <c r="G35" s="20" t="s">
        <v>40</v>
      </c>
      <c r="H35" s="18">
        <v>0</v>
      </c>
      <c r="I35" s="18">
        <v>5</v>
      </c>
      <c r="J35" s="18">
        <v>0</v>
      </c>
      <c r="K35" s="21">
        <v>0</v>
      </c>
      <c r="L35" s="21">
        <v>0</v>
      </c>
      <c r="M35" s="21">
        <v>2</v>
      </c>
      <c r="N35" s="21">
        <v>0</v>
      </c>
      <c r="O35" s="16">
        <f t="shared" si="0"/>
        <v>7</v>
      </c>
      <c r="P35" s="16">
        <v>50</v>
      </c>
      <c r="Q35" s="16">
        <f t="shared" si="1"/>
        <v>14.000000000000002</v>
      </c>
      <c r="R35" s="22" t="s">
        <v>180</v>
      </c>
    </row>
    <row r="36" spans="1:18" s="1" customFormat="1" ht="26.4" x14ac:dyDescent="0.3">
      <c r="A36" s="11">
        <v>21</v>
      </c>
      <c r="B36" s="35" t="s">
        <v>67</v>
      </c>
      <c r="C36" s="14" t="s">
        <v>29</v>
      </c>
      <c r="D36" s="14" t="s">
        <v>194</v>
      </c>
      <c r="E36" s="20" t="s">
        <v>68</v>
      </c>
      <c r="F36" s="14">
        <v>6</v>
      </c>
      <c r="G36" s="20" t="s">
        <v>69</v>
      </c>
      <c r="H36" s="18">
        <v>0</v>
      </c>
      <c r="I36" s="18">
        <v>5</v>
      </c>
      <c r="J36" s="18">
        <v>0</v>
      </c>
      <c r="K36" s="21">
        <v>1</v>
      </c>
      <c r="L36" s="21">
        <v>0</v>
      </c>
      <c r="M36" s="21">
        <v>0</v>
      </c>
      <c r="N36" s="21">
        <v>0</v>
      </c>
      <c r="O36" s="16">
        <f t="shared" si="0"/>
        <v>6</v>
      </c>
      <c r="P36" s="16">
        <v>50</v>
      </c>
      <c r="Q36" s="16">
        <f t="shared" si="1"/>
        <v>12</v>
      </c>
      <c r="R36" s="22" t="s">
        <v>180</v>
      </c>
    </row>
    <row r="37" spans="1:18" s="1" customFormat="1" ht="26.4" x14ac:dyDescent="0.3">
      <c r="A37" s="18">
        <v>22</v>
      </c>
      <c r="B37" s="36" t="s">
        <v>71</v>
      </c>
      <c r="C37" s="14" t="s">
        <v>29</v>
      </c>
      <c r="D37" s="14" t="s">
        <v>194</v>
      </c>
      <c r="E37" s="20" t="s">
        <v>68</v>
      </c>
      <c r="F37" s="14">
        <v>6</v>
      </c>
      <c r="G37" s="20" t="s">
        <v>69</v>
      </c>
      <c r="H37" s="18">
        <v>3</v>
      </c>
      <c r="I37" s="18">
        <v>3</v>
      </c>
      <c r="J37" s="18">
        <v>0</v>
      </c>
      <c r="K37" s="21">
        <v>0</v>
      </c>
      <c r="L37" s="21">
        <v>0</v>
      </c>
      <c r="M37" s="21">
        <v>0</v>
      </c>
      <c r="N37" s="21">
        <v>0</v>
      </c>
      <c r="O37" s="16">
        <f t="shared" si="0"/>
        <v>6</v>
      </c>
      <c r="P37" s="16">
        <v>50</v>
      </c>
      <c r="Q37" s="16">
        <f t="shared" si="1"/>
        <v>12</v>
      </c>
      <c r="R37" s="22" t="s">
        <v>180</v>
      </c>
    </row>
    <row r="38" spans="1:18" s="1" customFormat="1" ht="26.4" x14ac:dyDescent="0.3">
      <c r="A38" s="11">
        <v>23</v>
      </c>
      <c r="B38" s="35" t="s">
        <v>86</v>
      </c>
      <c r="C38" s="14" t="s">
        <v>29</v>
      </c>
      <c r="D38" s="14" t="s">
        <v>194</v>
      </c>
      <c r="E38" s="20" t="s">
        <v>80</v>
      </c>
      <c r="F38" s="14">
        <v>6</v>
      </c>
      <c r="G38" s="20" t="s">
        <v>40</v>
      </c>
      <c r="H38" s="18">
        <v>0</v>
      </c>
      <c r="I38" s="18">
        <v>4</v>
      </c>
      <c r="J38" s="18">
        <v>0</v>
      </c>
      <c r="K38" s="21">
        <v>2</v>
      </c>
      <c r="L38" s="21">
        <v>0</v>
      </c>
      <c r="M38" s="21">
        <v>0</v>
      </c>
      <c r="N38" s="21">
        <v>0</v>
      </c>
      <c r="O38" s="16">
        <f t="shared" si="0"/>
        <v>6</v>
      </c>
      <c r="P38" s="16">
        <v>50</v>
      </c>
      <c r="Q38" s="16">
        <f t="shared" si="1"/>
        <v>12</v>
      </c>
      <c r="R38" s="22" t="s">
        <v>180</v>
      </c>
    </row>
    <row r="39" spans="1:18" s="1" customFormat="1" ht="26.4" x14ac:dyDescent="0.3">
      <c r="A39" s="18">
        <v>24</v>
      </c>
      <c r="B39" s="36" t="s">
        <v>72</v>
      </c>
      <c r="C39" s="14" t="s">
        <v>29</v>
      </c>
      <c r="D39" s="14" t="s">
        <v>194</v>
      </c>
      <c r="E39" s="20" t="s">
        <v>68</v>
      </c>
      <c r="F39" s="14">
        <v>6</v>
      </c>
      <c r="G39" s="20" t="s">
        <v>69</v>
      </c>
      <c r="H39" s="18">
        <v>3</v>
      </c>
      <c r="I39" s="18">
        <v>0</v>
      </c>
      <c r="J39" s="18">
        <v>0</v>
      </c>
      <c r="K39" s="21">
        <v>0</v>
      </c>
      <c r="L39" s="21">
        <v>1</v>
      </c>
      <c r="M39" s="21">
        <v>0</v>
      </c>
      <c r="N39" s="21">
        <v>0</v>
      </c>
      <c r="O39" s="16">
        <f t="shared" si="0"/>
        <v>4</v>
      </c>
      <c r="P39" s="16">
        <v>50</v>
      </c>
      <c r="Q39" s="16">
        <f t="shared" si="1"/>
        <v>8</v>
      </c>
      <c r="R39" s="22" t="s">
        <v>180</v>
      </c>
    </row>
    <row r="40" spans="1:18" s="1" customFormat="1" ht="26.4" x14ac:dyDescent="0.3">
      <c r="A40" s="11">
        <v>25</v>
      </c>
      <c r="B40" s="35" t="s">
        <v>73</v>
      </c>
      <c r="C40" s="14" t="s">
        <v>29</v>
      </c>
      <c r="D40" s="14" t="s">
        <v>194</v>
      </c>
      <c r="E40" s="20" t="s">
        <v>68</v>
      </c>
      <c r="F40" s="14">
        <v>6</v>
      </c>
      <c r="G40" s="20" t="s">
        <v>69</v>
      </c>
      <c r="H40" s="18">
        <v>0</v>
      </c>
      <c r="I40" s="18">
        <v>3</v>
      </c>
      <c r="J40" s="18">
        <v>0</v>
      </c>
      <c r="K40" s="21">
        <v>1</v>
      </c>
      <c r="L40" s="21">
        <v>0</v>
      </c>
      <c r="M40" s="21">
        <v>0</v>
      </c>
      <c r="N40" s="21">
        <v>0</v>
      </c>
      <c r="O40" s="16">
        <f t="shared" si="0"/>
        <v>4</v>
      </c>
      <c r="P40" s="16">
        <v>50</v>
      </c>
      <c r="Q40" s="16">
        <f t="shared" si="1"/>
        <v>8</v>
      </c>
      <c r="R40" s="22" t="s">
        <v>180</v>
      </c>
    </row>
    <row r="41" spans="1:18" s="1" customFormat="1" ht="26.4" x14ac:dyDescent="0.3">
      <c r="A41" s="18">
        <v>26</v>
      </c>
      <c r="B41" s="36" t="s">
        <v>77</v>
      </c>
      <c r="C41" s="14" t="s">
        <v>29</v>
      </c>
      <c r="D41" s="14" t="s">
        <v>194</v>
      </c>
      <c r="E41" s="20" t="s">
        <v>78</v>
      </c>
      <c r="F41" s="14">
        <v>6</v>
      </c>
      <c r="G41" s="20" t="s">
        <v>40</v>
      </c>
      <c r="H41" s="18">
        <v>3</v>
      </c>
      <c r="I41" s="18">
        <v>0</v>
      </c>
      <c r="J41" s="18">
        <v>0</v>
      </c>
      <c r="K41" s="21">
        <v>0</v>
      </c>
      <c r="L41" s="21">
        <v>0</v>
      </c>
      <c r="M41" s="21">
        <v>0</v>
      </c>
      <c r="N41" s="21">
        <v>0</v>
      </c>
      <c r="O41" s="16">
        <f t="shared" si="0"/>
        <v>3</v>
      </c>
      <c r="P41" s="16">
        <v>50</v>
      </c>
      <c r="Q41" s="16">
        <f t="shared" si="1"/>
        <v>6</v>
      </c>
      <c r="R41" s="22" t="s">
        <v>180</v>
      </c>
    </row>
    <row r="42" spans="1:18" ht="13.2" x14ac:dyDescent="0.25">
      <c r="A42" s="23"/>
      <c r="B42" s="24"/>
      <c r="C42" s="23"/>
      <c r="D42" s="23"/>
      <c r="E42" s="23"/>
      <c r="F42" s="23"/>
      <c r="G42" s="23"/>
      <c r="H42" s="25"/>
      <c r="I42" s="25"/>
      <c r="J42" s="25"/>
      <c r="K42" s="26"/>
      <c r="L42" s="26"/>
      <c r="M42" s="26"/>
      <c r="N42" s="26"/>
      <c r="O42" s="26"/>
      <c r="P42" s="26"/>
      <c r="Q42" s="26"/>
      <c r="R42" s="25"/>
    </row>
    <row r="43" spans="1:18" ht="13.2" x14ac:dyDescent="0.25">
      <c r="A43" s="23"/>
      <c r="B43" s="29" t="s">
        <v>51</v>
      </c>
      <c r="C43" s="23"/>
      <c r="D43" s="23"/>
      <c r="E43" s="23"/>
      <c r="F43" s="23"/>
      <c r="G43" s="23" t="s">
        <v>189</v>
      </c>
      <c r="H43" s="25"/>
      <c r="I43" s="25"/>
      <c r="J43" s="25"/>
      <c r="K43" s="26"/>
      <c r="L43" s="26"/>
      <c r="M43" s="26"/>
      <c r="N43" s="26"/>
      <c r="O43" s="26"/>
      <c r="P43" s="26"/>
      <c r="Q43" s="26"/>
      <c r="R43" s="25"/>
    </row>
    <row r="44" spans="1:18" ht="13.2" x14ac:dyDescent="0.25">
      <c r="B44" s="30" t="s">
        <v>52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</row>
    <row r="45" spans="1:18" ht="13.2" x14ac:dyDescent="0.25">
      <c r="B45" s="32"/>
      <c r="C45" s="32"/>
      <c r="D45" s="32"/>
      <c r="E45" s="32"/>
      <c r="F45" s="32"/>
      <c r="G45" s="23" t="s">
        <v>187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1:18" ht="13.2" x14ac:dyDescent="0.25">
      <c r="B46" s="32"/>
      <c r="C46" s="32"/>
      <c r="D46" s="32"/>
      <c r="E46" s="32"/>
      <c r="F46" s="32"/>
      <c r="G46" s="23" t="s">
        <v>7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ht="13.2" x14ac:dyDescent="0.25">
      <c r="B47" s="32"/>
      <c r="C47" s="32"/>
      <c r="D47" s="32"/>
      <c r="E47" s="32"/>
      <c r="F47" s="32"/>
      <c r="G47" s="23" t="s">
        <v>8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18" ht="13.2" x14ac:dyDescent="0.25">
      <c r="B48" s="32"/>
      <c r="C48" s="32"/>
      <c r="D48" s="32"/>
      <c r="E48" s="32"/>
      <c r="F48" s="32"/>
      <c r="G48" s="23" t="s">
        <v>9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</sheetData>
  <sortState ref="B16:R41">
    <sortCondition descending="1" ref="O16:O41"/>
  </sortState>
  <mergeCells count="10">
    <mergeCell ref="A10:R10"/>
    <mergeCell ref="A11:R11"/>
    <mergeCell ref="A12:R12"/>
    <mergeCell ref="A13:R13"/>
    <mergeCell ref="A9:K9"/>
    <mergeCell ref="A3:R3"/>
    <mergeCell ref="A5:R5"/>
    <mergeCell ref="A6:R6"/>
    <mergeCell ref="A7:R7"/>
    <mergeCell ref="A8:R8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4"/>
  <sheetViews>
    <sheetView zoomScale="70" zoomScaleNormal="70" workbookViewId="0">
      <selection activeCell="C16" sqref="C16"/>
    </sheetView>
  </sheetViews>
  <sheetFormatPr defaultColWidth="10.6640625" defaultRowHeight="12" x14ac:dyDescent="0.25"/>
  <cols>
    <col min="3" max="3" width="14.5546875" customWidth="1"/>
    <col min="4" max="4" width="17.88671875" customWidth="1"/>
    <col min="7" max="7" width="18.109375" customWidth="1"/>
    <col min="20" max="20" width="12.21875" customWidth="1"/>
  </cols>
  <sheetData>
    <row r="2" spans="1:20" s="1" customFormat="1" ht="14.4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1" customFormat="1" ht="14.4" x14ac:dyDescent="0.3">
      <c r="A3" s="55" t="s">
        <v>88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s="1" customFormat="1" ht="14.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4.4" x14ac:dyDescent="0.3">
      <c r="A5" s="56" t="s">
        <v>89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s="1" customFormat="1" ht="14.4" x14ac:dyDescent="0.3">
      <c r="A6" s="56" t="s">
        <v>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s="1" customFormat="1" ht="14.4" x14ac:dyDescent="0.3">
      <c r="A7" s="57" t="s">
        <v>56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s="1" customFormat="1" ht="14.4" x14ac:dyDescent="0.3">
      <c r="A8" s="58" t="s">
        <v>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s="1" customFormat="1" ht="14.4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3" t="s">
        <v>6</v>
      </c>
      <c r="M9" s="3" t="s">
        <v>6</v>
      </c>
      <c r="N9" s="3" t="s">
        <v>6</v>
      </c>
      <c r="O9" s="3" t="s">
        <v>6</v>
      </c>
      <c r="P9" s="3" t="s">
        <v>6</v>
      </c>
      <c r="Q9" s="4"/>
      <c r="R9" s="4"/>
      <c r="S9" s="4"/>
      <c r="T9" s="4"/>
    </row>
    <row r="10" spans="1:20" s="1" customFormat="1" ht="14.4" x14ac:dyDescent="0.3">
      <c r="A10" s="59" t="s">
        <v>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 s="1" customFormat="1" ht="14.4" x14ac:dyDescent="0.3">
      <c r="A11" s="59" t="s">
        <v>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1" customFormat="1" ht="14.4" x14ac:dyDescent="0.3">
      <c r="A12" s="59" t="s">
        <v>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1" customFormat="1" ht="14.4" x14ac:dyDescent="0.3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spans="1:20" s="1" customFormat="1" ht="15" thickBot="1" x14ac:dyDescent="0.35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1" customFormat="1" ht="53.4" thickBot="1" x14ac:dyDescent="0.35">
      <c r="A15" s="7" t="s">
        <v>10</v>
      </c>
      <c r="B15" s="8" t="s">
        <v>11</v>
      </c>
      <c r="C15" s="8" t="s">
        <v>12</v>
      </c>
      <c r="D15" s="7" t="s">
        <v>13</v>
      </c>
      <c r="E15" s="9" t="s">
        <v>14</v>
      </c>
      <c r="F15" s="9" t="s">
        <v>15</v>
      </c>
      <c r="G15" s="7" t="s">
        <v>16</v>
      </c>
      <c r="H15" s="10" t="s">
        <v>17</v>
      </c>
      <c r="I15" s="7" t="s">
        <v>18</v>
      </c>
      <c r="J15" s="7" t="s">
        <v>19</v>
      </c>
      <c r="K15" s="9" t="s">
        <v>20</v>
      </c>
      <c r="L15" s="7" t="s">
        <v>21</v>
      </c>
      <c r="M15" s="9" t="s">
        <v>22</v>
      </c>
      <c r="N15" s="7" t="s">
        <v>23</v>
      </c>
      <c r="O15" s="9" t="s">
        <v>90</v>
      </c>
      <c r="P15" s="7" t="s">
        <v>91</v>
      </c>
      <c r="Q15" s="7" t="s">
        <v>24</v>
      </c>
      <c r="R15" s="7" t="s">
        <v>25</v>
      </c>
      <c r="S15" s="7" t="s">
        <v>26</v>
      </c>
      <c r="T15" s="7" t="s">
        <v>27</v>
      </c>
    </row>
    <row r="16" spans="1:20" s="1" customFormat="1" ht="26.4" x14ac:dyDescent="0.3">
      <c r="A16" s="11">
        <v>1</v>
      </c>
      <c r="B16" s="35" t="s">
        <v>106</v>
      </c>
      <c r="C16" s="14" t="s">
        <v>29</v>
      </c>
      <c r="D16" s="13" t="s">
        <v>193</v>
      </c>
      <c r="E16" s="14" t="s">
        <v>104</v>
      </c>
      <c r="F16" s="14">
        <v>7</v>
      </c>
      <c r="G16" s="14" t="s">
        <v>40</v>
      </c>
      <c r="H16" s="11">
        <v>0</v>
      </c>
      <c r="I16" s="11">
        <v>2</v>
      </c>
      <c r="J16" s="11">
        <v>2</v>
      </c>
      <c r="K16" s="15">
        <v>2</v>
      </c>
      <c r="L16" s="15">
        <v>12</v>
      </c>
      <c r="M16" s="15">
        <v>9</v>
      </c>
      <c r="N16" s="15">
        <v>4</v>
      </c>
      <c r="O16" s="15">
        <v>3</v>
      </c>
      <c r="P16" s="15">
        <v>3</v>
      </c>
      <c r="Q16" s="16">
        <f t="shared" ref="Q16:Q43" si="0">SUM(H16:P16)</f>
        <v>37</v>
      </c>
      <c r="R16" s="16">
        <v>62</v>
      </c>
      <c r="S16" s="16">
        <f t="shared" ref="S16:S43" si="1">Q16/R16*100</f>
        <v>59.677419354838712</v>
      </c>
      <c r="T16" s="17" t="s">
        <v>178</v>
      </c>
    </row>
    <row r="17" spans="1:20" s="1" customFormat="1" ht="26.4" x14ac:dyDescent="0.3">
      <c r="A17" s="18">
        <v>2</v>
      </c>
      <c r="B17" s="36" t="s">
        <v>108</v>
      </c>
      <c r="C17" s="14" t="s">
        <v>29</v>
      </c>
      <c r="D17" s="14" t="s">
        <v>193</v>
      </c>
      <c r="E17" s="14" t="s">
        <v>104</v>
      </c>
      <c r="F17" s="14">
        <v>7</v>
      </c>
      <c r="G17" s="14" t="s">
        <v>40</v>
      </c>
      <c r="H17" s="18">
        <v>0</v>
      </c>
      <c r="I17" s="18">
        <v>2</v>
      </c>
      <c r="J17" s="18">
        <v>3</v>
      </c>
      <c r="K17" s="21">
        <v>2</v>
      </c>
      <c r="L17" s="21">
        <v>12</v>
      </c>
      <c r="M17" s="21">
        <v>5</v>
      </c>
      <c r="N17" s="21">
        <v>5</v>
      </c>
      <c r="O17" s="21">
        <v>3</v>
      </c>
      <c r="P17" s="21">
        <v>1</v>
      </c>
      <c r="Q17" s="16">
        <f t="shared" si="0"/>
        <v>33</v>
      </c>
      <c r="R17" s="16">
        <v>62</v>
      </c>
      <c r="S17" s="16">
        <f t="shared" si="1"/>
        <v>53.225806451612897</v>
      </c>
      <c r="T17" s="17" t="s">
        <v>179</v>
      </c>
    </row>
    <row r="18" spans="1:20" s="1" customFormat="1" ht="26.4" x14ac:dyDescent="0.3">
      <c r="A18" s="11">
        <v>3</v>
      </c>
      <c r="B18" s="35" t="s">
        <v>123</v>
      </c>
      <c r="C18" s="14" t="s">
        <v>29</v>
      </c>
      <c r="D18" s="14" t="s">
        <v>193</v>
      </c>
      <c r="E18" s="20" t="s">
        <v>120</v>
      </c>
      <c r="F18" s="14">
        <v>7</v>
      </c>
      <c r="G18" s="20" t="s">
        <v>40</v>
      </c>
      <c r="H18" s="18">
        <v>2</v>
      </c>
      <c r="I18" s="18">
        <v>2</v>
      </c>
      <c r="J18" s="18">
        <v>3</v>
      </c>
      <c r="K18" s="21">
        <v>1</v>
      </c>
      <c r="L18" s="21">
        <v>12</v>
      </c>
      <c r="M18" s="21">
        <v>8</v>
      </c>
      <c r="N18" s="21">
        <v>1</v>
      </c>
      <c r="O18" s="21">
        <v>3</v>
      </c>
      <c r="P18" s="21">
        <v>1</v>
      </c>
      <c r="Q18" s="16">
        <f t="shared" si="0"/>
        <v>33</v>
      </c>
      <c r="R18" s="16">
        <v>62</v>
      </c>
      <c r="S18" s="16">
        <f t="shared" si="1"/>
        <v>53.225806451612897</v>
      </c>
      <c r="T18" s="17" t="s">
        <v>179</v>
      </c>
    </row>
    <row r="19" spans="1:20" s="1" customFormat="1" ht="26.4" x14ac:dyDescent="0.3">
      <c r="A19" s="18">
        <v>4</v>
      </c>
      <c r="B19" s="36" t="s">
        <v>110</v>
      </c>
      <c r="C19" s="14" t="s">
        <v>29</v>
      </c>
      <c r="D19" s="14" t="s">
        <v>193</v>
      </c>
      <c r="E19" s="20" t="s">
        <v>104</v>
      </c>
      <c r="F19" s="14">
        <v>7</v>
      </c>
      <c r="G19" s="20" t="s">
        <v>40</v>
      </c>
      <c r="H19" s="18">
        <v>0</v>
      </c>
      <c r="I19" s="18">
        <v>2</v>
      </c>
      <c r="J19" s="18">
        <v>1</v>
      </c>
      <c r="K19" s="21">
        <v>4</v>
      </c>
      <c r="L19" s="21">
        <v>6</v>
      </c>
      <c r="M19" s="21">
        <v>9</v>
      </c>
      <c r="N19" s="21">
        <v>3</v>
      </c>
      <c r="O19" s="21">
        <v>3</v>
      </c>
      <c r="P19" s="21">
        <v>3</v>
      </c>
      <c r="Q19" s="16">
        <f t="shared" si="0"/>
        <v>31</v>
      </c>
      <c r="R19" s="16">
        <v>62</v>
      </c>
      <c r="S19" s="16">
        <f t="shared" si="1"/>
        <v>50</v>
      </c>
      <c r="T19" s="17" t="s">
        <v>179</v>
      </c>
    </row>
    <row r="20" spans="1:20" s="1" customFormat="1" ht="26.4" x14ac:dyDescent="0.3">
      <c r="A20" s="11">
        <v>5</v>
      </c>
      <c r="B20" s="35" t="s">
        <v>114</v>
      </c>
      <c r="C20" s="14" t="s">
        <v>29</v>
      </c>
      <c r="D20" s="14" t="s">
        <v>193</v>
      </c>
      <c r="E20" s="20" t="s">
        <v>104</v>
      </c>
      <c r="F20" s="14">
        <v>7</v>
      </c>
      <c r="G20" s="20" t="s">
        <v>40</v>
      </c>
      <c r="H20" s="18">
        <v>0</v>
      </c>
      <c r="I20" s="18">
        <v>2</v>
      </c>
      <c r="J20" s="18">
        <v>1</v>
      </c>
      <c r="K20" s="21">
        <v>2</v>
      </c>
      <c r="L20" s="21">
        <v>6</v>
      </c>
      <c r="M20" s="21">
        <v>7</v>
      </c>
      <c r="N20" s="21">
        <v>3</v>
      </c>
      <c r="O20" s="21">
        <v>6</v>
      </c>
      <c r="P20" s="21">
        <v>3</v>
      </c>
      <c r="Q20" s="16">
        <f t="shared" si="0"/>
        <v>30</v>
      </c>
      <c r="R20" s="16">
        <v>62</v>
      </c>
      <c r="S20" s="16">
        <f t="shared" si="1"/>
        <v>48.387096774193552</v>
      </c>
      <c r="T20" s="22" t="s">
        <v>180</v>
      </c>
    </row>
    <row r="21" spans="1:20" s="1" customFormat="1" ht="26.4" x14ac:dyDescent="0.3">
      <c r="A21" s="18">
        <v>6</v>
      </c>
      <c r="B21" s="36" t="s">
        <v>122</v>
      </c>
      <c r="C21" s="14" t="s">
        <v>29</v>
      </c>
      <c r="D21" s="14" t="s">
        <v>193</v>
      </c>
      <c r="E21" s="20" t="s">
        <v>120</v>
      </c>
      <c r="F21" s="14">
        <v>7</v>
      </c>
      <c r="G21" s="20" t="s">
        <v>40</v>
      </c>
      <c r="H21" s="18">
        <v>2</v>
      </c>
      <c r="I21" s="18">
        <v>2</v>
      </c>
      <c r="J21" s="18">
        <v>3</v>
      </c>
      <c r="K21" s="21">
        <v>0</v>
      </c>
      <c r="L21" s="21">
        <v>12</v>
      </c>
      <c r="M21" s="21">
        <v>4</v>
      </c>
      <c r="N21" s="21">
        <v>2</v>
      </c>
      <c r="O21" s="21">
        <v>0</v>
      </c>
      <c r="P21" s="21">
        <v>2</v>
      </c>
      <c r="Q21" s="16">
        <f t="shared" si="0"/>
        <v>27</v>
      </c>
      <c r="R21" s="16">
        <v>62</v>
      </c>
      <c r="S21" s="16">
        <f t="shared" si="1"/>
        <v>43.548387096774192</v>
      </c>
      <c r="T21" s="22" t="s">
        <v>180</v>
      </c>
    </row>
    <row r="22" spans="1:20" s="1" customFormat="1" ht="26.4" x14ac:dyDescent="0.3">
      <c r="A22" s="11">
        <v>7</v>
      </c>
      <c r="B22" s="35" t="s">
        <v>119</v>
      </c>
      <c r="C22" s="14" t="s">
        <v>29</v>
      </c>
      <c r="D22" s="14" t="s">
        <v>193</v>
      </c>
      <c r="E22" s="20" t="s">
        <v>120</v>
      </c>
      <c r="F22" s="14">
        <v>7</v>
      </c>
      <c r="G22" s="20" t="s">
        <v>40</v>
      </c>
      <c r="H22" s="18">
        <v>2</v>
      </c>
      <c r="I22" s="18">
        <v>0</v>
      </c>
      <c r="J22" s="18">
        <v>3</v>
      </c>
      <c r="K22" s="21">
        <v>2</v>
      </c>
      <c r="L22" s="21">
        <v>12</v>
      </c>
      <c r="M22" s="21">
        <v>4</v>
      </c>
      <c r="N22" s="21">
        <v>0</v>
      </c>
      <c r="O22" s="21">
        <v>2</v>
      </c>
      <c r="P22" s="21">
        <v>1</v>
      </c>
      <c r="Q22" s="16">
        <f t="shared" si="0"/>
        <v>26</v>
      </c>
      <c r="R22" s="16">
        <v>62</v>
      </c>
      <c r="S22" s="16">
        <f t="shared" si="1"/>
        <v>41.935483870967744</v>
      </c>
      <c r="T22" s="22" t="s">
        <v>180</v>
      </c>
    </row>
    <row r="23" spans="1:20" s="1" customFormat="1" ht="26.4" x14ac:dyDescent="0.3">
      <c r="A23" s="18">
        <v>8</v>
      </c>
      <c r="B23" s="36" t="s">
        <v>94</v>
      </c>
      <c r="C23" s="14" t="s">
        <v>29</v>
      </c>
      <c r="D23" s="14" t="s">
        <v>193</v>
      </c>
      <c r="E23" s="37" t="s">
        <v>93</v>
      </c>
      <c r="F23" s="14">
        <v>7</v>
      </c>
      <c r="G23" s="37" t="s">
        <v>40</v>
      </c>
      <c r="H23" s="18">
        <v>0</v>
      </c>
      <c r="I23" s="18">
        <v>0</v>
      </c>
      <c r="J23" s="18">
        <v>3</v>
      </c>
      <c r="K23" s="21">
        <v>1</v>
      </c>
      <c r="L23" s="21">
        <v>6</v>
      </c>
      <c r="M23" s="21">
        <v>6</v>
      </c>
      <c r="N23" s="21">
        <v>5</v>
      </c>
      <c r="O23" s="21">
        <v>2</v>
      </c>
      <c r="P23" s="21">
        <v>2</v>
      </c>
      <c r="Q23" s="16">
        <f t="shared" si="0"/>
        <v>25</v>
      </c>
      <c r="R23" s="16">
        <v>62</v>
      </c>
      <c r="S23" s="16">
        <f t="shared" si="1"/>
        <v>40.322580645161288</v>
      </c>
      <c r="T23" s="22" t="s">
        <v>180</v>
      </c>
    </row>
    <row r="24" spans="1:20" s="1" customFormat="1" ht="26.4" x14ac:dyDescent="0.3">
      <c r="A24" s="11">
        <v>9</v>
      </c>
      <c r="B24" s="35" t="s">
        <v>109</v>
      </c>
      <c r="C24" s="14" t="s">
        <v>29</v>
      </c>
      <c r="D24" s="14" t="s">
        <v>193</v>
      </c>
      <c r="E24" s="20" t="s">
        <v>104</v>
      </c>
      <c r="F24" s="14">
        <v>7</v>
      </c>
      <c r="G24" s="20" t="s">
        <v>40</v>
      </c>
      <c r="H24" s="18">
        <v>0</v>
      </c>
      <c r="I24" s="18">
        <v>2</v>
      </c>
      <c r="J24" s="18">
        <v>2</v>
      </c>
      <c r="K24" s="21">
        <v>4</v>
      </c>
      <c r="L24" s="21">
        <v>6</v>
      </c>
      <c r="M24" s="21">
        <v>8</v>
      </c>
      <c r="N24" s="21">
        <v>2</v>
      </c>
      <c r="O24" s="21">
        <v>0</v>
      </c>
      <c r="P24" s="21">
        <v>1</v>
      </c>
      <c r="Q24" s="16">
        <f t="shared" si="0"/>
        <v>25</v>
      </c>
      <c r="R24" s="16">
        <v>62</v>
      </c>
      <c r="S24" s="16">
        <f t="shared" si="1"/>
        <v>40.322580645161288</v>
      </c>
      <c r="T24" s="22" t="s">
        <v>180</v>
      </c>
    </row>
    <row r="25" spans="1:20" s="1" customFormat="1" ht="26.4" x14ac:dyDescent="0.3">
      <c r="A25" s="18">
        <v>10</v>
      </c>
      <c r="B25" s="36" t="s">
        <v>98</v>
      </c>
      <c r="C25" s="14" t="s">
        <v>29</v>
      </c>
      <c r="D25" s="14" t="s">
        <v>193</v>
      </c>
      <c r="E25" s="20" t="s">
        <v>96</v>
      </c>
      <c r="F25" s="14">
        <v>7</v>
      </c>
      <c r="G25" s="20" t="s">
        <v>69</v>
      </c>
      <c r="H25" s="18">
        <v>0</v>
      </c>
      <c r="I25" s="18">
        <v>2</v>
      </c>
      <c r="J25" s="18">
        <v>2</v>
      </c>
      <c r="K25" s="21">
        <v>3</v>
      </c>
      <c r="L25" s="21">
        <v>3</v>
      </c>
      <c r="M25" s="21">
        <v>7</v>
      </c>
      <c r="N25" s="21">
        <v>5</v>
      </c>
      <c r="O25" s="21">
        <v>1</v>
      </c>
      <c r="P25" s="21">
        <v>1</v>
      </c>
      <c r="Q25" s="16">
        <f t="shared" si="0"/>
        <v>24</v>
      </c>
      <c r="R25" s="16">
        <v>62</v>
      </c>
      <c r="S25" s="16">
        <f t="shared" si="1"/>
        <v>38.70967741935484</v>
      </c>
      <c r="T25" s="22" t="s">
        <v>180</v>
      </c>
    </row>
    <row r="26" spans="1:20" s="1" customFormat="1" ht="26.4" x14ac:dyDescent="0.3">
      <c r="A26" s="11">
        <v>11</v>
      </c>
      <c r="B26" s="35" t="s">
        <v>92</v>
      </c>
      <c r="C26" s="14" t="s">
        <v>29</v>
      </c>
      <c r="D26" s="14" t="s">
        <v>193</v>
      </c>
      <c r="E26" s="37" t="s">
        <v>93</v>
      </c>
      <c r="F26" s="14">
        <v>7</v>
      </c>
      <c r="G26" s="37" t="s">
        <v>40</v>
      </c>
      <c r="H26" s="18">
        <v>0</v>
      </c>
      <c r="I26" s="18">
        <v>0</v>
      </c>
      <c r="J26" s="18">
        <v>1</v>
      </c>
      <c r="K26" s="21">
        <v>1</v>
      </c>
      <c r="L26" s="21">
        <v>6</v>
      </c>
      <c r="M26" s="21">
        <v>6</v>
      </c>
      <c r="N26" s="21">
        <v>5</v>
      </c>
      <c r="O26" s="21">
        <v>2</v>
      </c>
      <c r="P26" s="21">
        <v>2</v>
      </c>
      <c r="Q26" s="16">
        <f t="shared" si="0"/>
        <v>23</v>
      </c>
      <c r="R26" s="16">
        <v>62</v>
      </c>
      <c r="S26" s="16">
        <f t="shared" si="1"/>
        <v>37.096774193548384</v>
      </c>
      <c r="T26" s="22" t="s">
        <v>180</v>
      </c>
    </row>
    <row r="27" spans="1:20" s="1" customFormat="1" ht="26.4" x14ac:dyDescent="0.3">
      <c r="A27" s="18">
        <v>12</v>
      </c>
      <c r="B27" s="36" t="s">
        <v>107</v>
      </c>
      <c r="C27" s="14" t="s">
        <v>29</v>
      </c>
      <c r="D27" s="14" t="s">
        <v>193</v>
      </c>
      <c r="E27" s="20" t="s">
        <v>104</v>
      </c>
      <c r="F27" s="14">
        <v>7</v>
      </c>
      <c r="G27" s="20" t="s">
        <v>40</v>
      </c>
      <c r="H27" s="18">
        <v>0</v>
      </c>
      <c r="I27" s="18">
        <v>2</v>
      </c>
      <c r="J27" s="18">
        <v>1</v>
      </c>
      <c r="K27" s="21">
        <v>3</v>
      </c>
      <c r="L27" s="21">
        <v>3</v>
      </c>
      <c r="M27" s="21">
        <v>5</v>
      </c>
      <c r="N27" s="21">
        <v>6</v>
      </c>
      <c r="O27" s="21">
        <v>2</v>
      </c>
      <c r="P27" s="21">
        <v>1</v>
      </c>
      <c r="Q27" s="16">
        <f t="shared" si="0"/>
        <v>23</v>
      </c>
      <c r="R27" s="16">
        <v>62</v>
      </c>
      <c r="S27" s="16">
        <f t="shared" si="1"/>
        <v>37.096774193548384</v>
      </c>
      <c r="T27" s="22" t="s">
        <v>180</v>
      </c>
    </row>
    <row r="28" spans="1:20" s="1" customFormat="1" ht="26.4" x14ac:dyDescent="0.3">
      <c r="A28" s="11">
        <v>13</v>
      </c>
      <c r="B28" s="35" t="s">
        <v>111</v>
      </c>
      <c r="C28" s="14" t="s">
        <v>29</v>
      </c>
      <c r="D28" s="14" t="s">
        <v>193</v>
      </c>
      <c r="E28" s="20" t="s">
        <v>104</v>
      </c>
      <c r="F28" s="14">
        <v>7</v>
      </c>
      <c r="G28" s="20" t="s">
        <v>40</v>
      </c>
      <c r="H28" s="18">
        <v>0</v>
      </c>
      <c r="I28" s="18">
        <v>0</v>
      </c>
      <c r="J28" s="18">
        <v>0</v>
      </c>
      <c r="K28" s="21">
        <v>1</v>
      </c>
      <c r="L28" s="21">
        <v>6</v>
      </c>
      <c r="M28" s="21">
        <v>7</v>
      </c>
      <c r="N28" s="21">
        <v>2</v>
      </c>
      <c r="O28" s="21">
        <v>3</v>
      </c>
      <c r="P28" s="21">
        <v>2</v>
      </c>
      <c r="Q28" s="16">
        <f t="shared" si="0"/>
        <v>21</v>
      </c>
      <c r="R28" s="16">
        <v>62</v>
      </c>
      <c r="S28" s="16">
        <f t="shared" si="1"/>
        <v>33.87096774193548</v>
      </c>
      <c r="T28" s="22" t="s">
        <v>180</v>
      </c>
    </row>
    <row r="29" spans="1:20" s="1" customFormat="1" ht="26.4" x14ac:dyDescent="0.3">
      <c r="A29" s="18">
        <v>14</v>
      </c>
      <c r="B29" s="36" t="s">
        <v>99</v>
      </c>
      <c r="C29" s="14" t="s">
        <v>29</v>
      </c>
      <c r="D29" s="14" t="s">
        <v>193</v>
      </c>
      <c r="E29" s="20" t="s">
        <v>96</v>
      </c>
      <c r="F29" s="14">
        <v>7</v>
      </c>
      <c r="G29" s="20" t="s">
        <v>69</v>
      </c>
      <c r="H29" s="18">
        <v>0</v>
      </c>
      <c r="I29" s="18">
        <v>0</v>
      </c>
      <c r="J29" s="18">
        <v>0</v>
      </c>
      <c r="K29" s="18">
        <v>0</v>
      </c>
      <c r="L29" s="18">
        <v>3</v>
      </c>
      <c r="M29" s="18">
        <v>6</v>
      </c>
      <c r="N29" s="18">
        <v>4</v>
      </c>
      <c r="O29" s="18">
        <v>6</v>
      </c>
      <c r="P29" s="18">
        <v>1</v>
      </c>
      <c r="Q29" s="16">
        <f t="shared" si="0"/>
        <v>20</v>
      </c>
      <c r="R29" s="16">
        <v>62</v>
      </c>
      <c r="S29" s="16">
        <f t="shared" si="1"/>
        <v>32.258064516129032</v>
      </c>
      <c r="T29" s="22" t="s">
        <v>180</v>
      </c>
    </row>
    <row r="30" spans="1:20" s="1" customFormat="1" ht="26.4" x14ac:dyDescent="0.3">
      <c r="A30" s="11">
        <v>15</v>
      </c>
      <c r="B30" s="35" t="s">
        <v>117</v>
      </c>
      <c r="C30" s="14" t="s">
        <v>29</v>
      </c>
      <c r="D30" s="14" t="s">
        <v>193</v>
      </c>
      <c r="E30" s="20" t="s">
        <v>104</v>
      </c>
      <c r="F30" s="14">
        <v>7</v>
      </c>
      <c r="G30" s="20" t="s">
        <v>40</v>
      </c>
      <c r="H30" s="18">
        <v>0</v>
      </c>
      <c r="I30" s="18">
        <v>0</v>
      </c>
      <c r="J30" s="18">
        <v>3</v>
      </c>
      <c r="K30" s="21">
        <v>4</v>
      </c>
      <c r="L30" s="21">
        <v>12</v>
      </c>
      <c r="M30" s="21">
        <v>0</v>
      </c>
      <c r="N30" s="21">
        <v>0</v>
      </c>
      <c r="O30" s="21">
        <v>0</v>
      </c>
      <c r="P30" s="21">
        <v>1</v>
      </c>
      <c r="Q30" s="16">
        <f t="shared" si="0"/>
        <v>20</v>
      </c>
      <c r="R30" s="16">
        <v>62</v>
      </c>
      <c r="S30" s="16">
        <f t="shared" si="1"/>
        <v>32.258064516129032</v>
      </c>
      <c r="T30" s="22" t="s">
        <v>180</v>
      </c>
    </row>
    <row r="31" spans="1:20" s="1" customFormat="1" ht="26.4" x14ac:dyDescent="0.3">
      <c r="A31" s="18">
        <v>16</v>
      </c>
      <c r="B31" s="36" t="s">
        <v>105</v>
      </c>
      <c r="C31" s="14" t="s">
        <v>29</v>
      </c>
      <c r="D31" s="14" t="s">
        <v>193</v>
      </c>
      <c r="E31" s="20" t="s">
        <v>104</v>
      </c>
      <c r="F31" s="14">
        <v>7</v>
      </c>
      <c r="G31" s="20" t="s">
        <v>40</v>
      </c>
      <c r="H31" s="18">
        <v>0</v>
      </c>
      <c r="I31" s="18">
        <v>2</v>
      </c>
      <c r="J31" s="18">
        <v>2</v>
      </c>
      <c r="K31" s="21">
        <v>2</v>
      </c>
      <c r="L31" s="21">
        <v>6</v>
      </c>
      <c r="M31" s="21">
        <v>5</v>
      </c>
      <c r="N31" s="21">
        <v>2</v>
      </c>
      <c r="O31" s="21">
        <v>0</v>
      </c>
      <c r="P31" s="21">
        <v>0</v>
      </c>
      <c r="Q31" s="16">
        <f t="shared" si="0"/>
        <v>19</v>
      </c>
      <c r="R31" s="16">
        <v>62</v>
      </c>
      <c r="S31" s="16">
        <f t="shared" si="1"/>
        <v>30.64516129032258</v>
      </c>
      <c r="T31" s="22" t="s">
        <v>180</v>
      </c>
    </row>
    <row r="32" spans="1:20" s="1" customFormat="1" ht="26.4" x14ac:dyDescent="0.3">
      <c r="A32" s="11">
        <v>17</v>
      </c>
      <c r="B32" s="35" t="s">
        <v>103</v>
      </c>
      <c r="C32" s="14" t="s">
        <v>29</v>
      </c>
      <c r="D32" s="14" t="s">
        <v>193</v>
      </c>
      <c r="E32" s="20" t="s">
        <v>104</v>
      </c>
      <c r="F32" s="14">
        <v>7</v>
      </c>
      <c r="G32" s="20" t="s">
        <v>40</v>
      </c>
      <c r="H32" s="18">
        <v>0</v>
      </c>
      <c r="I32" s="18">
        <v>2</v>
      </c>
      <c r="J32" s="18">
        <v>2</v>
      </c>
      <c r="K32" s="21">
        <v>1</v>
      </c>
      <c r="L32" s="21">
        <v>0</v>
      </c>
      <c r="M32" s="21">
        <v>8</v>
      </c>
      <c r="N32" s="21">
        <v>2</v>
      </c>
      <c r="O32" s="21">
        <v>1</v>
      </c>
      <c r="P32" s="21">
        <v>2</v>
      </c>
      <c r="Q32" s="16">
        <f t="shared" si="0"/>
        <v>18</v>
      </c>
      <c r="R32" s="16">
        <v>62</v>
      </c>
      <c r="S32" s="16">
        <f t="shared" si="1"/>
        <v>29.032258064516132</v>
      </c>
      <c r="T32" s="22" t="s">
        <v>180</v>
      </c>
    </row>
    <row r="33" spans="1:20" s="1" customFormat="1" ht="26.4" x14ac:dyDescent="0.3">
      <c r="A33" s="18">
        <v>18</v>
      </c>
      <c r="B33" s="36" t="s">
        <v>118</v>
      </c>
      <c r="C33" s="14" t="s">
        <v>29</v>
      </c>
      <c r="D33" s="14" t="s">
        <v>193</v>
      </c>
      <c r="E33" s="20" t="s">
        <v>104</v>
      </c>
      <c r="F33" s="14">
        <v>7</v>
      </c>
      <c r="G33" s="20" t="s">
        <v>40</v>
      </c>
      <c r="H33" s="18">
        <v>0</v>
      </c>
      <c r="I33" s="18">
        <v>2</v>
      </c>
      <c r="J33" s="18">
        <v>0</v>
      </c>
      <c r="K33" s="21">
        <v>3</v>
      </c>
      <c r="L33" s="21">
        <v>3</v>
      </c>
      <c r="M33" s="21">
        <v>6</v>
      </c>
      <c r="N33" s="21">
        <v>3</v>
      </c>
      <c r="O33" s="21">
        <v>0</v>
      </c>
      <c r="P33" s="21">
        <v>0</v>
      </c>
      <c r="Q33" s="16">
        <f t="shared" si="0"/>
        <v>17</v>
      </c>
      <c r="R33" s="16">
        <v>62</v>
      </c>
      <c r="S33" s="16">
        <f t="shared" si="1"/>
        <v>27.419354838709676</v>
      </c>
      <c r="T33" s="22" t="s">
        <v>180</v>
      </c>
    </row>
    <row r="34" spans="1:20" s="1" customFormat="1" ht="26.4" x14ac:dyDescent="0.3">
      <c r="A34" s="11">
        <v>19</v>
      </c>
      <c r="B34" s="35" t="s">
        <v>113</v>
      </c>
      <c r="C34" s="14" t="s">
        <v>29</v>
      </c>
      <c r="D34" s="14" t="s">
        <v>193</v>
      </c>
      <c r="E34" s="20" t="s">
        <v>104</v>
      </c>
      <c r="F34" s="14">
        <v>7</v>
      </c>
      <c r="G34" s="20" t="s">
        <v>40</v>
      </c>
      <c r="H34" s="18">
        <v>0</v>
      </c>
      <c r="I34" s="18">
        <v>0</v>
      </c>
      <c r="J34" s="18">
        <v>0</v>
      </c>
      <c r="K34" s="21">
        <v>0</v>
      </c>
      <c r="L34" s="21">
        <v>6</v>
      </c>
      <c r="M34" s="21">
        <v>2</v>
      </c>
      <c r="N34" s="21">
        <v>4</v>
      </c>
      <c r="O34" s="21">
        <v>2</v>
      </c>
      <c r="P34" s="21">
        <v>1</v>
      </c>
      <c r="Q34" s="16">
        <f t="shared" si="0"/>
        <v>15</v>
      </c>
      <c r="R34" s="16">
        <v>62</v>
      </c>
      <c r="S34" s="16">
        <f t="shared" si="1"/>
        <v>24.193548387096776</v>
      </c>
      <c r="T34" s="22" t="s">
        <v>180</v>
      </c>
    </row>
    <row r="35" spans="1:20" s="1" customFormat="1" ht="26.4" x14ac:dyDescent="0.3">
      <c r="A35" s="18">
        <v>20</v>
      </c>
      <c r="B35" s="36" t="s">
        <v>115</v>
      </c>
      <c r="C35" s="14" t="s">
        <v>29</v>
      </c>
      <c r="D35" s="14" t="s">
        <v>193</v>
      </c>
      <c r="E35" s="20" t="s">
        <v>104</v>
      </c>
      <c r="F35" s="14">
        <v>7</v>
      </c>
      <c r="G35" s="20" t="s">
        <v>40</v>
      </c>
      <c r="H35" s="18">
        <v>0</v>
      </c>
      <c r="I35" s="18">
        <v>0</v>
      </c>
      <c r="J35" s="18">
        <v>0</v>
      </c>
      <c r="K35" s="21">
        <v>0</v>
      </c>
      <c r="L35" s="21">
        <v>6</v>
      </c>
      <c r="M35" s="21">
        <v>0</v>
      </c>
      <c r="N35" s="21">
        <v>3</v>
      </c>
      <c r="O35" s="21">
        <v>2</v>
      </c>
      <c r="P35" s="21">
        <v>3</v>
      </c>
      <c r="Q35" s="16">
        <f t="shared" si="0"/>
        <v>14</v>
      </c>
      <c r="R35" s="16">
        <v>62</v>
      </c>
      <c r="S35" s="16">
        <f t="shared" si="1"/>
        <v>22.58064516129032</v>
      </c>
      <c r="T35" s="22" t="s">
        <v>180</v>
      </c>
    </row>
    <row r="36" spans="1:20" s="1" customFormat="1" ht="26.4" x14ac:dyDescent="0.3">
      <c r="A36" s="11">
        <v>21</v>
      </c>
      <c r="B36" s="35" t="s">
        <v>116</v>
      </c>
      <c r="C36" s="14" t="s">
        <v>29</v>
      </c>
      <c r="D36" s="14" t="s">
        <v>193</v>
      </c>
      <c r="E36" s="20" t="s">
        <v>104</v>
      </c>
      <c r="F36" s="14">
        <v>7</v>
      </c>
      <c r="G36" s="20" t="s">
        <v>40</v>
      </c>
      <c r="H36" s="18">
        <v>0</v>
      </c>
      <c r="I36" s="18">
        <v>0</v>
      </c>
      <c r="J36" s="18">
        <v>0</v>
      </c>
      <c r="K36" s="21">
        <v>0</v>
      </c>
      <c r="L36" s="21">
        <v>6</v>
      </c>
      <c r="M36" s="21">
        <v>2</v>
      </c>
      <c r="N36" s="21">
        <v>3</v>
      </c>
      <c r="O36" s="21">
        <v>2</v>
      </c>
      <c r="P36" s="21">
        <v>1</v>
      </c>
      <c r="Q36" s="16">
        <f t="shared" si="0"/>
        <v>14</v>
      </c>
      <c r="R36" s="16">
        <v>62</v>
      </c>
      <c r="S36" s="16">
        <f t="shared" si="1"/>
        <v>22.58064516129032</v>
      </c>
      <c r="T36" s="22" t="s">
        <v>180</v>
      </c>
    </row>
    <row r="37" spans="1:20" s="1" customFormat="1" ht="26.4" x14ac:dyDescent="0.3">
      <c r="A37" s="18">
        <v>22</v>
      </c>
      <c r="B37" s="36" t="s">
        <v>100</v>
      </c>
      <c r="C37" s="14" t="s">
        <v>29</v>
      </c>
      <c r="D37" s="14" t="s">
        <v>193</v>
      </c>
      <c r="E37" s="20" t="s">
        <v>96</v>
      </c>
      <c r="F37" s="14">
        <v>7</v>
      </c>
      <c r="G37" s="20" t="s">
        <v>69</v>
      </c>
      <c r="H37" s="18">
        <v>0</v>
      </c>
      <c r="I37" s="18">
        <v>0</v>
      </c>
      <c r="J37" s="18">
        <v>0</v>
      </c>
      <c r="K37" s="21">
        <v>1</v>
      </c>
      <c r="L37" s="21">
        <v>6</v>
      </c>
      <c r="M37" s="21">
        <v>0</v>
      </c>
      <c r="N37" s="21">
        <v>3</v>
      </c>
      <c r="O37" s="21">
        <v>1</v>
      </c>
      <c r="P37" s="21">
        <v>0</v>
      </c>
      <c r="Q37" s="16">
        <f t="shared" si="0"/>
        <v>11</v>
      </c>
      <c r="R37" s="16">
        <v>62</v>
      </c>
      <c r="S37" s="16">
        <f t="shared" si="1"/>
        <v>17.741935483870968</v>
      </c>
      <c r="T37" s="22" t="s">
        <v>180</v>
      </c>
    </row>
    <row r="38" spans="1:20" s="1" customFormat="1" ht="26.4" x14ac:dyDescent="0.3">
      <c r="A38" s="11">
        <v>23</v>
      </c>
      <c r="B38" s="35" t="s">
        <v>97</v>
      </c>
      <c r="C38" s="14" t="s">
        <v>29</v>
      </c>
      <c r="D38" s="14" t="s">
        <v>193</v>
      </c>
      <c r="E38" s="20" t="s">
        <v>96</v>
      </c>
      <c r="F38" s="14">
        <v>7</v>
      </c>
      <c r="G38" s="20" t="s">
        <v>69</v>
      </c>
      <c r="H38" s="18">
        <v>0</v>
      </c>
      <c r="I38" s="18">
        <v>0</v>
      </c>
      <c r="J38" s="18">
        <v>0</v>
      </c>
      <c r="K38" s="21">
        <v>0</v>
      </c>
      <c r="L38" s="21">
        <v>3</v>
      </c>
      <c r="M38" s="21">
        <v>3</v>
      </c>
      <c r="N38" s="21">
        <v>2</v>
      </c>
      <c r="O38" s="21">
        <v>1</v>
      </c>
      <c r="P38" s="21">
        <v>1</v>
      </c>
      <c r="Q38" s="16">
        <f t="shared" si="0"/>
        <v>10</v>
      </c>
      <c r="R38" s="16">
        <v>62</v>
      </c>
      <c r="S38" s="16">
        <f t="shared" si="1"/>
        <v>16.129032258064516</v>
      </c>
      <c r="T38" s="22" t="s">
        <v>180</v>
      </c>
    </row>
    <row r="39" spans="1:20" s="1" customFormat="1" ht="26.4" x14ac:dyDescent="0.3">
      <c r="A39" s="18">
        <v>24</v>
      </c>
      <c r="B39" s="36" t="s">
        <v>101</v>
      </c>
      <c r="C39" s="14" t="s">
        <v>29</v>
      </c>
      <c r="D39" s="14" t="s">
        <v>193</v>
      </c>
      <c r="E39" s="20" t="s">
        <v>96</v>
      </c>
      <c r="F39" s="14">
        <v>7</v>
      </c>
      <c r="G39" s="20" t="s">
        <v>69</v>
      </c>
      <c r="H39" s="18">
        <v>0</v>
      </c>
      <c r="I39" s="18">
        <v>0</v>
      </c>
      <c r="J39" s="18">
        <v>0</v>
      </c>
      <c r="K39" s="21">
        <v>6</v>
      </c>
      <c r="L39" s="21">
        <v>0</v>
      </c>
      <c r="M39" s="21">
        <v>0</v>
      </c>
      <c r="N39" s="21">
        <v>0</v>
      </c>
      <c r="O39" s="21">
        <v>1</v>
      </c>
      <c r="P39" s="21">
        <v>1</v>
      </c>
      <c r="Q39" s="16">
        <f t="shared" si="0"/>
        <v>8</v>
      </c>
      <c r="R39" s="16">
        <v>62</v>
      </c>
      <c r="S39" s="16">
        <f t="shared" si="1"/>
        <v>12.903225806451612</v>
      </c>
      <c r="T39" s="22" t="s">
        <v>180</v>
      </c>
    </row>
    <row r="40" spans="1:20" s="1" customFormat="1" ht="26.4" x14ac:dyDescent="0.3">
      <c r="A40" s="11">
        <v>25</v>
      </c>
      <c r="B40" s="35" t="s">
        <v>121</v>
      </c>
      <c r="C40" s="14" t="s">
        <v>29</v>
      </c>
      <c r="D40" s="14" t="s">
        <v>193</v>
      </c>
      <c r="E40" s="20" t="s">
        <v>120</v>
      </c>
      <c r="F40" s="14">
        <v>7</v>
      </c>
      <c r="G40" s="20" t="s">
        <v>40</v>
      </c>
      <c r="H40" s="18">
        <v>2</v>
      </c>
      <c r="I40" s="18">
        <v>2</v>
      </c>
      <c r="J40" s="18">
        <v>2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16">
        <f t="shared" si="0"/>
        <v>6</v>
      </c>
      <c r="R40" s="16">
        <v>62</v>
      </c>
      <c r="S40" s="16">
        <f t="shared" si="1"/>
        <v>9.67741935483871</v>
      </c>
      <c r="T40" s="22" t="s">
        <v>180</v>
      </c>
    </row>
    <row r="41" spans="1:20" s="1" customFormat="1" ht="26.4" x14ac:dyDescent="0.3">
      <c r="A41" s="18">
        <v>26</v>
      </c>
      <c r="B41" s="36" t="s">
        <v>95</v>
      </c>
      <c r="C41" s="14" t="s">
        <v>29</v>
      </c>
      <c r="D41" s="14" t="s">
        <v>193</v>
      </c>
      <c r="E41" s="20" t="s">
        <v>96</v>
      </c>
      <c r="F41" s="14">
        <v>7</v>
      </c>
      <c r="G41" s="20" t="s">
        <v>69</v>
      </c>
      <c r="H41" s="18">
        <v>2</v>
      </c>
      <c r="I41" s="18">
        <v>0</v>
      </c>
      <c r="J41" s="18">
        <v>0</v>
      </c>
      <c r="K41" s="21">
        <v>1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16">
        <f t="shared" si="0"/>
        <v>3</v>
      </c>
      <c r="R41" s="16">
        <v>62</v>
      </c>
      <c r="S41" s="16">
        <f t="shared" si="1"/>
        <v>4.838709677419355</v>
      </c>
      <c r="T41" s="22" t="s">
        <v>180</v>
      </c>
    </row>
    <row r="42" spans="1:20" s="1" customFormat="1" ht="26.4" x14ac:dyDescent="0.3">
      <c r="A42" s="11">
        <v>27</v>
      </c>
      <c r="B42" s="36" t="s">
        <v>112</v>
      </c>
      <c r="C42" s="14" t="s">
        <v>29</v>
      </c>
      <c r="D42" s="14" t="s">
        <v>193</v>
      </c>
      <c r="E42" s="20" t="s">
        <v>104</v>
      </c>
      <c r="F42" s="14">
        <v>7</v>
      </c>
      <c r="G42" s="20" t="s">
        <v>40</v>
      </c>
      <c r="H42" s="18">
        <v>0</v>
      </c>
      <c r="I42" s="18">
        <v>0</v>
      </c>
      <c r="J42" s="18">
        <v>0</v>
      </c>
      <c r="K42" s="21">
        <v>2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16">
        <f t="shared" si="0"/>
        <v>2</v>
      </c>
      <c r="R42" s="16">
        <v>62</v>
      </c>
      <c r="S42" s="16">
        <f t="shared" si="1"/>
        <v>3.225806451612903</v>
      </c>
      <c r="T42" s="22" t="s">
        <v>180</v>
      </c>
    </row>
    <row r="43" spans="1:20" s="1" customFormat="1" ht="26.4" x14ac:dyDescent="0.3">
      <c r="A43" s="18">
        <v>28</v>
      </c>
      <c r="B43" s="35" t="s">
        <v>102</v>
      </c>
      <c r="C43" s="14" t="s">
        <v>29</v>
      </c>
      <c r="D43" s="14" t="s">
        <v>193</v>
      </c>
      <c r="E43" s="20" t="s">
        <v>96</v>
      </c>
      <c r="F43" s="14">
        <v>7</v>
      </c>
      <c r="G43" s="20" t="s">
        <v>69</v>
      </c>
      <c r="H43" s="18">
        <v>0</v>
      </c>
      <c r="I43" s="18">
        <v>0</v>
      </c>
      <c r="J43" s="18">
        <v>0</v>
      </c>
      <c r="K43" s="21">
        <v>1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16">
        <f t="shared" si="0"/>
        <v>1</v>
      </c>
      <c r="R43" s="16">
        <v>62</v>
      </c>
      <c r="S43" s="16">
        <f t="shared" si="1"/>
        <v>1.6129032258064515</v>
      </c>
      <c r="T43" s="22" t="s">
        <v>180</v>
      </c>
    </row>
    <row r="44" spans="1:20" ht="13.2" x14ac:dyDescent="0.25">
      <c r="A44" s="23"/>
      <c r="B44" s="24"/>
      <c r="C44" s="23"/>
      <c r="D44" s="23"/>
      <c r="E44" s="23"/>
      <c r="F44" s="23"/>
      <c r="G44" s="23"/>
      <c r="H44" s="25"/>
      <c r="I44" s="25"/>
      <c r="J44" s="25"/>
      <c r="K44" s="26"/>
      <c r="L44" s="26"/>
      <c r="M44" s="26"/>
      <c r="N44" s="26"/>
      <c r="O44" s="26"/>
      <c r="P44" s="26"/>
      <c r="Q44" s="26"/>
      <c r="R44" s="26"/>
      <c r="S44" s="26"/>
      <c r="T44" s="25"/>
    </row>
    <row r="45" spans="1:20" ht="13.2" x14ac:dyDescent="0.25">
      <c r="A45" s="23"/>
      <c r="B45" s="29" t="s">
        <v>51</v>
      </c>
      <c r="C45" s="23"/>
      <c r="D45" s="23"/>
      <c r="E45" s="23"/>
      <c r="F45" s="23"/>
      <c r="G45" s="23" t="s">
        <v>190</v>
      </c>
      <c r="H45" s="25"/>
      <c r="I45" s="25"/>
      <c r="J45" s="25"/>
      <c r="K45" s="26"/>
      <c r="L45" s="26"/>
      <c r="M45" s="26"/>
      <c r="N45" s="26"/>
      <c r="O45" s="26"/>
      <c r="P45" s="26"/>
      <c r="Q45" s="26"/>
      <c r="R45" s="26"/>
      <c r="S45" s="26"/>
      <c r="T45" s="25"/>
    </row>
    <row r="46" spans="1:20" ht="13.2" x14ac:dyDescent="0.25">
      <c r="B46" s="30" t="s">
        <v>52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ht="13.2" x14ac:dyDescent="0.25">
      <c r="B47" s="32"/>
      <c r="C47" s="32"/>
      <c r="D47" s="32"/>
      <c r="E47" s="32"/>
      <c r="F47" s="32"/>
      <c r="G47" s="23" t="s">
        <v>187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13.2" x14ac:dyDescent="0.25">
      <c r="B48" s="32"/>
      <c r="C48" s="32"/>
      <c r="D48" s="32"/>
      <c r="E48" s="32"/>
      <c r="F48" s="32"/>
      <c r="G48" s="23" t="s">
        <v>7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2:20" ht="13.2" x14ac:dyDescent="0.25">
      <c r="B49" s="32"/>
      <c r="C49" s="32"/>
      <c r="D49" s="32"/>
      <c r="E49" s="32"/>
      <c r="F49" s="32"/>
      <c r="G49" s="23" t="s">
        <v>8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2:20" ht="13.2" x14ac:dyDescent="0.25">
      <c r="B50" s="32"/>
      <c r="C50" s="32"/>
      <c r="D50" s="32"/>
      <c r="E50" s="32"/>
      <c r="F50" s="32"/>
      <c r="G50" s="23" t="s">
        <v>9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2:20" ht="13.2" x14ac:dyDescent="0.25">
      <c r="B51" s="32"/>
      <c r="C51" s="32"/>
      <c r="D51" s="32"/>
      <c r="E51" s="32"/>
      <c r="F51" s="32"/>
      <c r="G51" s="23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2:20" ht="13.2" x14ac:dyDescent="0.25">
      <c r="B52" s="32"/>
      <c r="C52" s="32"/>
      <c r="D52" s="32"/>
      <c r="E52" s="32"/>
      <c r="F52" s="32"/>
      <c r="G52" s="23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2:20" ht="13.2" x14ac:dyDescent="0.25">
      <c r="B53" s="32"/>
      <c r="C53" s="32"/>
      <c r="D53" s="32"/>
      <c r="E53" s="32"/>
      <c r="F53" s="32"/>
      <c r="G53" s="23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2:20" ht="13.2" x14ac:dyDescent="0.25">
      <c r="B54" s="32"/>
      <c r="C54" s="32"/>
      <c r="D54" s="32"/>
      <c r="E54" s="32"/>
      <c r="F54" s="32"/>
      <c r="G54" s="23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</sheetData>
  <sortState ref="B16:T43">
    <sortCondition descending="1" ref="Q16:Q43"/>
  </sortState>
  <mergeCells count="10">
    <mergeCell ref="A10:T10"/>
    <mergeCell ref="A11:T11"/>
    <mergeCell ref="A12:T12"/>
    <mergeCell ref="A13:T13"/>
    <mergeCell ref="A9:K9"/>
    <mergeCell ref="A3:T3"/>
    <mergeCell ref="A5:T5"/>
    <mergeCell ref="A6:T6"/>
    <mergeCell ref="A7:T7"/>
    <mergeCell ref="A8:T8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topLeftCell="A3" zoomScale="70" zoomScaleNormal="70" workbookViewId="0">
      <selection activeCell="C17" sqref="C17"/>
    </sheetView>
  </sheetViews>
  <sheetFormatPr defaultColWidth="10.6640625" defaultRowHeight="12" x14ac:dyDescent="0.25"/>
  <cols>
    <col min="3" max="3" width="13.33203125" customWidth="1"/>
    <col min="4" max="4" width="18.44140625" customWidth="1"/>
    <col min="7" max="7" width="19" customWidth="1"/>
    <col min="20" max="20" width="12.5546875" customWidth="1"/>
  </cols>
  <sheetData>
    <row r="2" spans="1:20" s="1" customFormat="1" ht="14.4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1" customFormat="1" ht="14.4" x14ac:dyDescent="0.3">
      <c r="A3" s="55" t="s">
        <v>124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s="1" customFormat="1" ht="14.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4.4" x14ac:dyDescent="0.3">
      <c r="A5" s="56" t="s">
        <v>125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s="1" customFormat="1" ht="14.4" x14ac:dyDescent="0.3">
      <c r="A6" s="56" t="s">
        <v>55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s="1" customFormat="1" ht="14.4" x14ac:dyDescent="0.3">
      <c r="A7" s="57" t="s">
        <v>56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s="1" customFormat="1" ht="14.4" x14ac:dyDescent="0.3">
      <c r="A8" s="58" t="s">
        <v>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s="1" customFormat="1" ht="14.4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3" t="s">
        <v>6</v>
      </c>
      <c r="M9" s="3" t="s">
        <v>6</v>
      </c>
      <c r="N9" s="3" t="s">
        <v>6</v>
      </c>
      <c r="O9" s="3" t="s">
        <v>6</v>
      </c>
      <c r="P9" s="3" t="s">
        <v>6</v>
      </c>
      <c r="Q9" s="4"/>
      <c r="R9" s="4"/>
      <c r="S9" s="4"/>
      <c r="T9" s="4"/>
    </row>
    <row r="10" spans="1:20" s="1" customFormat="1" ht="14.4" x14ac:dyDescent="0.3">
      <c r="A10" s="59" t="s">
        <v>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 s="1" customFormat="1" ht="14.4" x14ac:dyDescent="0.3">
      <c r="A11" s="59" t="s">
        <v>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1" customFormat="1" ht="14.4" x14ac:dyDescent="0.3">
      <c r="A12" s="59" t="s">
        <v>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1" customFormat="1" ht="14.4" x14ac:dyDescent="0.3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spans="1:20" s="1" customFormat="1" ht="15" thickBot="1" x14ac:dyDescent="0.35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1" customFormat="1" ht="53.4" thickBot="1" x14ac:dyDescent="0.35">
      <c r="A15" s="7" t="s">
        <v>10</v>
      </c>
      <c r="B15" s="8" t="s">
        <v>11</v>
      </c>
      <c r="C15" s="8" t="s">
        <v>12</v>
      </c>
      <c r="D15" s="7" t="s">
        <v>13</v>
      </c>
      <c r="E15" s="9" t="s">
        <v>14</v>
      </c>
      <c r="F15" s="9" t="s">
        <v>15</v>
      </c>
      <c r="G15" s="7" t="s">
        <v>16</v>
      </c>
      <c r="H15" s="10" t="s">
        <v>17</v>
      </c>
      <c r="I15" s="7" t="s">
        <v>18</v>
      </c>
      <c r="J15" s="7" t="s">
        <v>19</v>
      </c>
      <c r="K15" s="9" t="s">
        <v>20</v>
      </c>
      <c r="L15" s="7" t="s">
        <v>21</v>
      </c>
      <c r="M15" s="9" t="s">
        <v>22</v>
      </c>
      <c r="N15" s="7" t="s">
        <v>23</v>
      </c>
      <c r="O15" s="9" t="s">
        <v>90</v>
      </c>
      <c r="P15" s="7" t="s">
        <v>91</v>
      </c>
      <c r="Q15" s="7" t="s">
        <v>24</v>
      </c>
      <c r="R15" s="7" t="s">
        <v>25</v>
      </c>
      <c r="S15" s="7" t="s">
        <v>26</v>
      </c>
      <c r="T15" s="7" t="s">
        <v>27</v>
      </c>
    </row>
    <row r="16" spans="1:20" s="1" customFormat="1" ht="26.4" customHeight="1" x14ac:dyDescent="0.3">
      <c r="A16" s="11">
        <v>1</v>
      </c>
      <c r="B16" s="35" t="s">
        <v>140</v>
      </c>
      <c r="C16" s="14" t="s">
        <v>29</v>
      </c>
      <c r="D16" s="13" t="s">
        <v>193</v>
      </c>
      <c r="E16" s="14" t="s">
        <v>141</v>
      </c>
      <c r="F16" s="14">
        <v>8</v>
      </c>
      <c r="G16" s="13" t="s">
        <v>40</v>
      </c>
      <c r="H16" s="11">
        <v>6</v>
      </c>
      <c r="I16" s="11">
        <v>2</v>
      </c>
      <c r="J16" s="11">
        <v>6</v>
      </c>
      <c r="K16" s="15">
        <v>4</v>
      </c>
      <c r="L16" s="15">
        <v>12</v>
      </c>
      <c r="M16" s="15">
        <v>10</v>
      </c>
      <c r="N16" s="15">
        <v>9</v>
      </c>
      <c r="O16" s="15">
        <v>6</v>
      </c>
      <c r="P16" s="15">
        <v>3</v>
      </c>
      <c r="Q16" s="16">
        <f t="shared" ref="Q16:Q33" si="0">SUM(H16:P16)</f>
        <v>58</v>
      </c>
      <c r="R16" s="16">
        <v>62</v>
      </c>
      <c r="S16" s="16">
        <f t="shared" ref="S16:S33" si="1">Q16/R16*100</f>
        <v>93.548387096774192</v>
      </c>
      <c r="T16" s="17" t="s">
        <v>178</v>
      </c>
    </row>
    <row r="17" spans="1:20" s="1" customFormat="1" ht="26.4" x14ac:dyDescent="0.3">
      <c r="A17" s="18">
        <v>2</v>
      </c>
      <c r="B17" s="36" t="s">
        <v>144</v>
      </c>
      <c r="C17" s="14" t="s">
        <v>29</v>
      </c>
      <c r="D17" s="14" t="s">
        <v>193</v>
      </c>
      <c r="E17" s="14" t="s">
        <v>141</v>
      </c>
      <c r="F17" s="14">
        <v>8</v>
      </c>
      <c r="G17" s="13" t="s">
        <v>40</v>
      </c>
      <c r="H17" s="18">
        <v>2</v>
      </c>
      <c r="I17" s="18">
        <v>2</v>
      </c>
      <c r="J17" s="18">
        <v>6</v>
      </c>
      <c r="K17" s="21">
        <v>2</v>
      </c>
      <c r="L17" s="21">
        <v>12</v>
      </c>
      <c r="M17" s="21">
        <v>8</v>
      </c>
      <c r="N17" s="21">
        <v>7</v>
      </c>
      <c r="O17" s="21">
        <v>0</v>
      </c>
      <c r="P17" s="21">
        <v>3</v>
      </c>
      <c r="Q17" s="16">
        <f t="shared" si="0"/>
        <v>42</v>
      </c>
      <c r="R17" s="16">
        <v>62</v>
      </c>
      <c r="S17" s="16">
        <f t="shared" si="1"/>
        <v>67.741935483870961</v>
      </c>
      <c r="T17" s="22" t="s">
        <v>179</v>
      </c>
    </row>
    <row r="18" spans="1:20" s="1" customFormat="1" ht="26.4" x14ac:dyDescent="0.3">
      <c r="A18" s="11">
        <v>3</v>
      </c>
      <c r="B18" s="35" t="s">
        <v>142</v>
      </c>
      <c r="C18" s="14" t="s">
        <v>29</v>
      </c>
      <c r="D18" s="14" t="s">
        <v>193</v>
      </c>
      <c r="E18" s="14" t="s">
        <v>141</v>
      </c>
      <c r="F18" s="14">
        <v>8</v>
      </c>
      <c r="G18" s="13" t="s">
        <v>40</v>
      </c>
      <c r="H18" s="18">
        <v>2</v>
      </c>
      <c r="I18" s="18">
        <v>2</v>
      </c>
      <c r="J18" s="18">
        <v>3</v>
      </c>
      <c r="K18" s="21">
        <v>0</v>
      </c>
      <c r="L18" s="21">
        <v>12</v>
      </c>
      <c r="M18" s="21">
        <v>10</v>
      </c>
      <c r="N18" s="21">
        <v>6</v>
      </c>
      <c r="O18" s="21">
        <v>1</v>
      </c>
      <c r="P18" s="21">
        <v>3</v>
      </c>
      <c r="Q18" s="16">
        <f t="shared" si="0"/>
        <v>39</v>
      </c>
      <c r="R18" s="16">
        <v>62</v>
      </c>
      <c r="S18" s="16">
        <f t="shared" si="1"/>
        <v>62.903225806451616</v>
      </c>
      <c r="T18" s="22" t="s">
        <v>179</v>
      </c>
    </row>
    <row r="19" spans="1:20" s="1" customFormat="1" ht="26.4" x14ac:dyDescent="0.3">
      <c r="A19" s="18">
        <v>4</v>
      </c>
      <c r="B19" s="36" t="s">
        <v>145</v>
      </c>
      <c r="C19" s="14" t="s">
        <v>29</v>
      </c>
      <c r="D19" s="14" t="s">
        <v>193</v>
      </c>
      <c r="E19" s="14" t="s">
        <v>146</v>
      </c>
      <c r="F19" s="14">
        <v>8</v>
      </c>
      <c r="G19" s="14" t="s">
        <v>147</v>
      </c>
      <c r="H19" s="18">
        <v>0</v>
      </c>
      <c r="I19" s="18">
        <v>4</v>
      </c>
      <c r="J19" s="18">
        <v>2</v>
      </c>
      <c r="K19" s="21">
        <v>0</v>
      </c>
      <c r="L19" s="21">
        <v>3</v>
      </c>
      <c r="M19" s="21">
        <v>8</v>
      </c>
      <c r="N19" s="21">
        <v>7</v>
      </c>
      <c r="O19" s="21">
        <v>2</v>
      </c>
      <c r="P19" s="21">
        <v>3</v>
      </c>
      <c r="Q19" s="16">
        <f t="shared" si="0"/>
        <v>29</v>
      </c>
      <c r="R19" s="16">
        <v>62</v>
      </c>
      <c r="S19" s="16">
        <f t="shared" si="1"/>
        <v>46.774193548387096</v>
      </c>
      <c r="T19" s="22" t="s">
        <v>180</v>
      </c>
    </row>
    <row r="20" spans="1:20" s="1" customFormat="1" ht="26.4" x14ac:dyDescent="0.3">
      <c r="A20" s="11">
        <v>5</v>
      </c>
      <c r="B20" s="35" t="s">
        <v>136</v>
      </c>
      <c r="C20" s="14" t="s">
        <v>29</v>
      </c>
      <c r="D20" s="14" t="s">
        <v>193</v>
      </c>
      <c r="E20" s="13" t="s">
        <v>127</v>
      </c>
      <c r="F20" s="14">
        <v>8</v>
      </c>
      <c r="G20" s="13" t="s">
        <v>40</v>
      </c>
      <c r="H20" s="18">
        <v>5</v>
      </c>
      <c r="I20" s="18">
        <v>2</v>
      </c>
      <c r="J20" s="18">
        <v>5</v>
      </c>
      <c r="K20" s="21">
        <v>1</v>
      </c>
      <c r="L20" s="21">
        <v>6</v>
      </c>
      <c r="M20" s="21">
        <v>0</v>
      </c>
      <c r="N20" s="21">
        <v>5</v>
      </c>
      <c r="O20" s="21">
        <v>2</v>
      </c>
      <c r="P20" s="21">
        <v>1</v>
      </c>
      <c r="Q20" s="16">
        <f t="shared" si="0"/>
        <v>27</v>
      </c>
      <c r="R20" s="16">
        <v>62</v>
      </c>
      <c r="S20" s="16">
        <f t="shared" si="1"/>
        <v>43.548387096774192</v>
      </c>
      <c r="T20" s="22" t="s">
        <v>180</v>
      </c>
    </row>
    <row r="21" spans="1:20" s="1" customFormat="1" ht="26.4" x14ac:dyDescent="0.3">
      <c r="A21" s="18">
        <v>6</v>
      </c>
      <c r="B21" s="36" t="s">
        <v>134</v>
      </c>
      <c r="C21" s="14" t="s">
        <v>29</v>
      </c>
      <c r="D21" s="14" t="s">
        <v>193</v>
      </c>
      <c r="E21" s="13" t="s">
        <v>127</v>
      </c>
      <c r="F21" s="14">
        <v>8</v>
      </c>
      <c r="G21" s="13" t="s">
        <v>40</v>
      </c>
      <c r="H21" s="18">
        <v>0</v>
      </c>
      <c r="I21" s="18">
        <v>0</v>
      </c>
      <c r="J21" s="18">
        <v>2</v>
      </c>
      <c r="K21" s="21">
        <v>0</v>
      </c>
      <c r="L21" s="21">
        <v>12</v>
      </c>
      <c r="M21" s="21">
        <v>8</v>
      </c>
      <c r="N21" s="21">
        <v>0</v>
      </c>
      <c r="O21" s="21">
        <v>0</v>
      </c>
      <c r="P21" s="21">
        <v>3</v>
      </c>
      <c r="Q21" s="16">
        <f t="shared" si="0"/>
        <v>25</v>
      </c>
      <c r="R21" s="16">
        <v>62</v>
      </c>
      <c r="S21" s="16">
        <f t="shared" si="1"/>
        <v>40.322580645161288</v>
      </c>
      <c r="T21" s="22" t="s">
        <v>180</v>
      </c>
    </row>
    <row r="22" spans="1:20" s="1" customFormat="1" ht="26.4" x14ac:dyDescent="0.3">
      <c r="A22" s="11">
        <v>7</v>
      </c>
      <c r="B22" s="35" t="s">
        <v>143</v>
      </c>
      <c r="C22" s="14" t="s">
        <v>29</v>
      </c>
      <c r="D22" s="14" t="s">
        <v>193</v>
      </c>
      <c r="E22" s="14" t="s">
        <v>141</v>
      </c>
      <c r="F22" s="14">
        <v>8</v>
      </c>
      <c r="G22" s="13" t="s">
        <v>40</v>
      </c>
      <c r="H22" s="18">
        <v>0</v>
      </c>
      <c r="I22" s="18">
        <v>0</v>
      </c>
      <c r="J22" s="18">
        <v>4</v>
      </c>
      <c r="K22" s="21">
        <v>2</v>
      </c>
      <c r="L22" s="21">
        <v>0</v>
      </c>
      <c r="M22" s="21">
        <v>10</v>
      </c>
      <c r="N22" s="21">
        <v>2</v>
      </c>
      <c r="O22" s="21">
        <v>3</v>
      </c>
      <c r="P22" s="21">
        <v>2</v>
      </c>
      <c r="Q22" s="16">
        <f t="shared" si="0"/>
        <v>23</v>
      </c>
      <c r="R22" s="16">
        <v>62</v>
      </c>
      <c r="S22" s="16">
        <f t="shared" si="1"/>
        <v>37.096774193548384</v>
      </c>
      <c r="T22" s="22" t="s">
        <v>180</v>
      </c>
    </row>
    <row r="23" spans="1:20" s="1" customFormat="1" ht="26.4" x14ac:dyDescent="0.3">
      <c r="A23" s="18">
        <v>8</v>
      </c>
      <c r="B23" s="36" t="s">
        <v>139</v>
      </c>
      <c r="C23" s="14" t="s">
        <v>29</v>
      </c>
      <c r="D23" s="14" t="s">
        <v>193</v>
      </c>
      <c r="E23" s="13" t="s">
        <v>127</v>
      </c>
      <c r="F23" s="14">
        <v>8</v>
      </c>
      <c r="G23" s="13" t="s">
        <v>40</v>
      </c>
      <c r="H23" s="18">
        <v>4</v>
      </c>
      <c r="I23" s="18">
        <v>0</v>
      </c>
      <c r="J23" s="18">
        <v>0</v>
      </c>
      <c r="K23" s="21">
        <v>4</v>
      </c>
      <c r="L23" s="21">
        <v>0</v>
      </c>
      <c r="M23" s="21">
        <v>1</v>
      </c>
      <c r="N23" s="21">
        <v>6</v>
      </c>
      <c r="O23" s="21">
        <v>1</v>
      </c>
      <c r="P23" s="21">
        <v>2</v>
      </c>
      <c r="Q23" s="16">
        <f t="shared" si="0"/>
        <v>18</v>
      </c>
      <c r="R23" s="16">
        <v>62</v>
      </c>
      <c r="S23" s="16">
        <f t="shared" si="1"/>
        <v>29.032258064516132</v>
      </c>
      <c r="T23" s="22" t="s">
        <v>180</v>
      </c>
    </row>
    <row r="24" spans="1:20" s="1" customFormat="1" ht="26.4" x14ac:dyDescent="0.3">
      <c r="A24" s="11">
        <v>9</v>
      </c>
      <c r="B24" s="35" t="s">
        <v>126</v>
      </c>
      <c r="C24" s="14" t="s">
        <v>29</v>
      </c>
      <c r="D24" s="14" t="s">
        <v>193</v>
      </c>
      <c r="E24" s="13" t="s">
        <v>127</v>
      </c>
      <c r="F24" s="14">
        <v>8</v>
      </c>
      <c r="G24" s="13" t="s">
        <v>40</v>
      </c>
      <c r="H24" s="18">
        <v>4</v>
      </c>
      <c r="I24" s="18">
        <v>0</v>
      </c>
      <c r="J24" s="18">
        <v>0</v>
      </c>
      <c r="K24" s="21">
        <v>0</v>
      </c>
      <c r="L24" s="21">
        <v>3</v>
      </c>
      <c r="M24" s="21">
        <v>1</v>
      </c>
      <c r="N24" s="21">
        <v>0</v>
      </c>
      <c r="O24" s="21">
        <v>6</v>
      </c>
      <c r="P24" s="21">
        <v>2</v>
      </c>
      <c r="Q24" s="16">
        <f t="shared" si="0"/>
        <v>16</v>
      </c>
      <c r="R24" s="16">
        <v>62</v>
      </c>
      <c r="S24" s="16">
        <f t="shared" si="1"/>
        <v>25.806451612903224</v>
      </c>
      <c r="T24" s="22" t="s">
        <v>180</v>
      </c>
    </row>
    <row r="25" spans="1:20" s="1" customFormat="1" ht="26.4" x14ac:dyDescent="0.3">
      <c r="A25" s="18">
        <v>10</v>
      </c>
      <c r="B25" s="36" t="s">
        <v>130</v>
      </c>
      <c r="C25" s="14" t="s">
        <v>29</v>
      </c>
      <c r="D25" s="14" t="s">
        <v>193</v>
      </c>
      <c r="E25" s="13" t="s">
        <v>127</v>
      </c>
      <c r="F25" s="14">
        <v>8</v>
      </c>
      <c r="G25" s="13" t="s">
        <v>40</v>
      </c>
      <c r="H25" s="18">
        <v>0</v>
      </c>
      <c r="I25" s="18">
        <v>0</v>
      </c>
      <c r="J25" s="18">
        <v>0</v>
      </c>
      <c r="K25" s="21">
        <v>3</v>
      </c>
      <c r="L25" s="21">
        <v>0</v>
      </c>
      <c r="M25" s="21">
        <v>10</v>
      </c>
      <c r="N25" s="21">
        <v>0</v>
      </c>
      <c r="O25" s="21">
        <v>0</v>
      </c>
      <c r="P25" s="21">
        <v>2</v>
      </c>
      <c r="Q25" s="16">
        <f t="shared" si="0"/>
        <v>15</v>
      </c>
      <c r="R25" s="16">
        <v>62</v>
      </c>
      <c r="S25" s="16">
        <f t="shared" si="1"/>
        <v>24.193548387096776</v>
      </c>
      <c r="T25" s="22" t="s">
        <v>180</v>
      </c>
    </row>
    <row r="26" spans="1:20" s="1" customFormat="1" ht="26.4" x14ac:dyDescent="0.3">
      <c r="A26" s="11">
        <v>11</v>
      </c>
      <c r="B26" s="35" t="s">
        <v>132</v>
      </c>
      <c r="C26" s="14" t="s">
        <v>29</v>
      </c>
      <c r="D26" s="14" t="s">
        <v>193</v>
      </c>
      <c r="E26" s="13" t="s">
        <v>127</v>
      </c>
      <c r="F26" s="14">
        <v>8</v>
      </c>
      <c r="G26" s="13" t="s">
        <v>40</v>
      </c>
      <c r="H26" s="18">
        <v>0</v>
      </c>
      <c r="I26" s="18">
        <v>0</v>
      </c>
      <c r="J26" s="18">
        <v>2</v>
      </c>
      <c r="K26" s="18">
        <v>1</v>
      </c>
      <c r="L26" s="18">
        <v>0</v>
      </c>
      <c r="M26" s="18">
        <v>3</v>
      </c>
      <c r="N26" s="18">
        <v>3</v>
      </c>
      <c r="O26" s="18">
        <v>4</v>
      </c>
      <c r="P26" s="18">
        <v>2</v>
      </c>
      <c r="Q26" s="16">
        <f t="shared" si="0"/>
        <v>15</v>
      </c>
      <c r="R26" s="16">
        <v>62</v>
      </c>
      <c r="S26" s="16">
        <f t="shared" si="1"/>
        <v>24.193548387096776</v>
      </c>
      <c r="T26" s="22" t="s">
        <v>180</v>
      </c>
    </row>
    <row r="27" spans="1:20" s="1" customFormat="1" ht="26.4" x14ac:dyDescent="0.3">
      <c r="A27" s="18">
        <v>12</v>
      </c>
      <c r="B27" s="36" t="s">
        <v>133</v>
      </c>
      <c r="C27" s="14" t="s">
        <v>29</v>
      </c>
      <c r="D27" s="14" t="s">
        <v>193</v>
      </c>
      <c r="E27" s="13" t="s">
        <v>127</v>
      </c>
      <c r="F27" s="14">
        <v>8</v>
      </c>
      <c r="G27" s="13" t="s">
        <v>40</v>
      </c>
      <c r="H27" s="18">
        <v>0</v>
      </c>
      <c r="I27" s="18">
        <v>0</v>
      </c>
      <c r="J27" s="18">
        <v>0</v>
      </c>
      <c r="K27" s="21">
        <v>2</v>
      </c>
      <c r="L27" s="21">
        <v>3</v>
      </c>
      <c r="M27" s="21">
        <v>2</v>
      </c>
      <c r="N27" s="21">
        <v>6</v>
      </c>
      <c r="O27" s="21">
        <v>0</v>
      </c>
      <c r="P27" s="21">
        <v>2</v>
      </c>
      <c r="Q27" s="16">
        <f t="shared" si="0"/>
        <v>15</v>
      </c>
      <c r="R27" s="16">
        <v>62</v>
      </c>
      <c r="S27" s="16">
        <f t="shared" si="1"/>
        <v>24.193548387096776</v>
      </c>
      <c r="T27" s="22" t="s">
        <v>180</v>
      </c>
    </row>
    <row r="28" spans="1:20" s="1" customFormat="1" ht="26.4" x14ac:dyDescent="0.3">
      <c r="A28" s="11">
        <v>13</v>
      </c>
      <c r="B28" s="35" t="s">
        <v>129</v>
      </c>
      <c r="C28" s="14" t="s">
        <v>29</v>
      </c>
      <c r="D28" s="14" t="s">
        <v>193</v>
      </c>
      <c r="E28" s="13" t="s">
        <v>127</v>
      </c>
      <c r="F28" s="14">
        <v>8</v>
      </c>
      <c r="G28" s="13" t="s">
        <v>40</v>
      </c>
      <c r="H28" s="18">
        <v>0</v>
      </c>
      <c r="I28" s="18">
        <v>0</v>
      </c>
      <c r="J28" s="18">
        <v>0</v>
      </c>
      <c r="K28" s="21">
        <v>0</v>
      </c>
      <c r="L28" s="21">
        <v>3</v>
      </c>
      <c r="M28" s="21">
        <v>1</v>
      </c>
      <c r="N28" s="21">
        <v>6</v>
      </c>
      <c r="O28" s="21">
        <v>1</v>
      </c>
      <c r="P28" s="21">
        <v>2</v>
      </c>
      <c r="Q28" s="16">
        <f t="shared" si="0"/>
        <v>13</v>
      </c>
      <c r="R28" s="16">
        <v>62</v>
      </c>
      <c r="S28" s="16">
        <f t="shared" si="1"/>
        <v>20.967741935483872</v>
      </c>
      <c r="T28" s="22" t="s">
        <v>180</v>
      </c>
    </row>
    <row r="29" spans="1:20" s="1" customFormat="1" ht="26.4" x14ac:dyDescent="0.3">
      <c r="A29" s="18">
        <v>14</v>
      </c>
      <c r="B29" s="36" t="s">
        <v>135</v>
      </c>
      <c r="C29" s="14" t="s">
        <v>29</v>
      </c>
      <c r="D29" s="14" t="s">
        <v>193</v>
      </c>
      <c r="E29" s="37" t="s">
        <v>127</v>
      </c>
      <c r="F29" s="14">
        <v>8</v>
      </c>
      <c r="G29" s="13" t="s">
        <v>40</v>
      </c>
      <c r="H29" s="18">
        <v>3</v>
      </c>
      <c r="I29" s="18">
        <v>0</v>
      </c>
      <c r="J29" s="18">
        <v>2</v>
      </c>
      <c r="K29" s="21">
        <v>1</v>
      </c>
      <c r="L29" s="21">
        <v>3</v>
      </c>
      <c r="M29" s="21">
        <v>0</v>
      </c>
      <c r="N29" s="21">
        <v>1</v>
      </c>
      <c r="O29" s="21">
        <v>0</v>
      </c>
      <c r="P29" s="21">
        <v>3</v>
      </c>
      <c r="Q29" s="16">
        <f t="shared" si="0"/>
        <v>13</v>
      </c>
      <c r="R29" s="16">
        <v>62</v>
      </c>
      <c r="S29" s="16">
        <f t="shared" si="1"/>
        <v>20.967741935483872</v>
      </c>
      <c r="T29" s="22" t="s">
        <v>180</v>
      </c>
    </row>
    <row r="30" spans="1:20" s="1" customFormat="1" ht="26.4" x14ac:dyDescent="0.3">
      <c r="A30" s="11">
        <v>15</v>
      </c>
      <c r="B30" s="35" t="s">
        <v>137</v>
      </c>
      <c r="C30" s="14" t="s">
        <v>29</v>
      </c>
      <c r="D30" s="14" t="s">
        <v>193</v>
      </c>
      <c r="E30" s="37" t="s">
        <v>127</v>
      </c>
      <c r="F30" s="14">
        <v>8</v>
      </c>
      <c r="G30" s="13" t="s">
        <v>40</v>
      </c>
      <c r="H30" s="18">
        <v>0</v>
      </c>
      <c r="I30" s="18">
        <v>2</v>
      </c>
      <c r="J30" s="18">
        <v>0</v>
      </c>
      <c r="K30" s="21">
        <v>0</v>
      </c>
      <c r="L30" s="21">
        <v>3</v>
      </c>
      <c r="M30" s="21">
        <v>0</v>
      </c>
      <c r="N30" s="21">
        <v>6</v>
      </c>
      <c r="O30" s="21">
        <v>0</v>
      </c>
      <c r="P30" s="21">
        <v>0</v>
      </c>
      <c r="Q30" s="16">
        <f t="shared" si="0"/>
        <v>11</v>
      </c>
      <c r="R30" s="16">
        <v>62</v>
      </c>
      <c r="S30" s="16">
        <f t="shared" si="1"/>
        <v>17.741935483870968</v>
      </c>
      <c r="T30" s="22" t="s">
        <v>180</v>
      </c>
    </row>
    <row r="31" spans="1:20" s="1" customFormat="1" ht="26.4" x14ac:dyDescent="0.3">
      <c r="A31" s="18">
        <v>16</v>
      </c>
      <c r="B31" s="36" t="s">
        <v>128</v>
      </c>
      <c r="C31" s="14" t="s">
        <v>29</v>
      </c>
      <c r="D31" s="14" t="s">
        <v>193</v>
      </c>
      <c r="E31" s="37" t="s">
        <v>127</v>
      </c>
      <c r="F31" s="14">
        <v>8</v>
      </c>
      <c r="G31" s="13" t="s">
        <v>40</v>
      </c>
      <c r="H31" s="18">
        <v>3</v>
      </c>
      <c r="I31" s="18">
        <v>6</v>
      </c>
      <c r="J31" s="18">
        <v>0</v>
      </c>
      <c r="K31" s="21">
        <v>1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16">
        <f t="shared" si="0"/>
        <v>10</v>
      </c>
      <c r="R31" s="16">
        <v>62</v>
      </c>
      <c r="S31" s="16">
        <f t="shared" si="1"/>
        <v>16.129032258064516</v>
      </c>
      <c r="T31" s="22" t="s">
        <v>180</v>
      </c>
    </row>
    <row r="32" spans="1:20" s="1" customFormat="1" ht="26.4" x14ac:dyDescent="0.3">
      <c r="A32" s="11">
        <v>17</v>
      </c>
      <c r="B32" s="35" t="s">
        <v>131</v>
      </c>
      <c r="C32" s="14" t="s">
        <v>29</v>
      </c>
      <c r="D32" s="14" t="s">
        <v>193</v>
      </c>
      <c r="E32" s="37" t="s">
        <v>127</v>
      </c>
      <c r="F32" s="14">
        <v>8</v>
      </c>
      <c r="G32" s="13" t="s">
        <v>40</v>
      </c>
      <c r="H32" s="18">
        <v>0</v>
      </c>
      <c r="I32" s="18">
        <v>0</v>
      </c>
      <c r="J32" s="18">
        <v>2</v>
      </c>
      <c r="K32" s="21">
        <v>1</v>
      </c>
      <c r="L32" s="21">
        <v>0</v>
      </c>
      <c r="M32" s="21">
        <v>0</v>
      </c>
      <c r="N32" s="21">
        <v>0</v>
      </c>
      <c r="O32" s="21">
        <v>1</v>
      </c>
      <c r="P32" s="21">
        <v>2</v>
      </c>
      <c r="Q32" s="16">
        <f t="shared" si="0"/>
        <v>6</v>
      </c>
      <c r="R32" s="16">
        <v>62</v>
      </c>
      <c r="S32" s="16">
        <f t="shared" si="1"/>
        <v>9.67741935483871</v>
      </c>
      <c r="T32" s="22" t="s">
        <v>180</v>
      </c>
    </row>
    <row r="33" spans="1:20" s="1" customFormat="1" ht="26.4" x14ac:dyDescent="0.3">
      <c r="A33" s="18">
        <v>18</v>
      </c>
      <c r="B33" s="35" t="s">
        <v>138</v>
      </c>
      <c r="C33" s="14" t="s">
        <v>29</v>
      </c>
      <c r="D33" s="14" t="s">
        <v>193</v>
      </c>
      <c r="E33" s="37" t="s">
        <v>127</v>
      </c>
      <c r="F33" s="14">
        <v>8</v>
      </c>
      <c r="G33" s="37" t="s">
        <v>40</v>
      </c>
      <c r="H33" s="18">
        <v>0</v>
      </c>
      <c r="I33" s="18">
        <v>0</v>
      </c>
      <c r="J33" s="18">
        <v>0</v>
      </c>
      <c r="K33" s="21">
        <v>0</v>
      </c>
      <c r="L33" s="21">
        <v>4</v>
      </c>
      <c r="M33" s="21">
        <v>0</v>
      </c>
      <c r="N33" s="21">
        <v>0</v>
      </c>
      <c r="O33" s="21">
        <v>0</v>
      </c>
      <c r="P33" s="21">
        <v>0</v>
      </c>
      <c r="Q33" s="16">
        <f t="shared" si="0"/>
        <v>4</v>
      </c>
      <c r="R33" s="16">
        <v>62</v>
      </c>
      <c r="S33" s="16">
        <f t="shared" si="1"/>
        <v>6.4516129032258061</v>
      </c>
      <c r="T33" s="22" t="s">
        <v>180</v>
      </c>
    </row>
    <row r="34" spans="1:20" ht="13.2" x14ac:dyDescent="0.25">
      <c r="A34" s="23"/>
      <c r="B34" s="24"/>
      <c r="C34" s="23"/>
      <c r="D34" s="23"/>
      <c r="E34" s="23"/>
      <c r="F34" s="23"/>
      <c r="G34" s="23"/>
      <c r="H34" s="25"/>
      <c r="I34" s="25"/>
      <c r="J34" s="25"/>
      <c r="K34" s="26"/>
      <c r="L34" s="26"/>
      <c r="M34" s="26"/>
      <c r="N34" s="26"/>
      <c r="O34" s="26"/>
      <c r="P34" s="26"/>
      <c r="Q34" s="26"/>
      <c r="R34" s="26"/>
      <c r="S34" s="26"/>
      <c r="T34" s="25"/>
    </row>
    <row r="35" spans="1:20" ht="13.2" x14ac:dyDescent="0.25">
      <c r="A35" s="23"/>
      <c r="B35" s="24"/>
      <c r="C35" s="23"/>
      <c r="D35" s="23"/>
      <c r="E35" s="23"/>
      <c r="F35" s="23"/>
      <c r="G35" s="23" t="s">
        <v>188</v>
      </c>
      <c r="H35" s="25"/>
      <c r="I35" s="25"/>
      <c r="J35" s="25"/>
      <c r="K35" s="26"/>
      <c r="L35" s="26"/>
      <c r="M35" s="26"/>
      <c r="N35" s="26"/>
      <c r="O35" s="26"/>
      <c r="P35" s="26"/>
      <c r="Q35" s="26"/>
      <c r="R35" s="26"/>
      <c r="S35" s="26"/>
      <c r="T35" s="25"/>
    </row>
    <row r="36" spans="1:20" ht="13.2" x14ac:dyDescent="0.25">
      <c r="A36" s="23"/>
      <c r="B36" s="29" t="s">
        <v>51</v>
      </c>
      <c r="C36" s="23"/>
      <c r="D36" s="23"/>
      <c r="E36" s="23"/>
      <c r="F36" s="23"/>
      <c r="G36" s="23" t="s">
        <v>187</v>
      </c>
      <c r="H36" s="25"/>
      <c r="I36" s="25"/>
      <c r="J36" s="25"/>
      <c r="K36" s="26"/>
      <c r="L36" s="26"/>
      <c r="M36" s="26"/>
      <c r="N36" s="26"/>
      <c r="O36" s="26"/>
      <c r="P36" s="26"/>
      <c r="Q36" s="26"/>
      <c r="R36" s="26"/>
      <c r="S36" s="26"/>
      <c r="T36" s="25"/>
    </row>
    <row r="37" spans="1:20" ht="13.2" x14ac:dyDescent="0.25">
      <c r="B37" s="30" t="s">
        <v>52</v>
      </c>
      <c r="C37" s="31"/>
      <c r="D37" s="31"/>
      <c r="E37" s="31"/>
      <c r="F37" s="31"/>
      <c r="G37" s="31" t="s">
        <v>7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ht="13.2" x14ac:dyDescent="0.25">
      <c r="B38" s="32"/>
      <c r="C38" s="32"/>
      <c r="D38" s="32"/>
      <c r="E38" s="32"/>
      <c r="F38" s="32"/>
      <c r="G38" s="23" t="s">
        <v>8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13.2" x14ac:dyDescent="0.25">
      <c r="B39" s="32"/>
      <c r="C39" s="32"/>
      <c r="D39" s="32"/>
      <c r="E39" s="32"/>
      <c r="F39" s="32"/>
      <c r="G39" s="23" t="s">
        <v>9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13.2" x14ac:dyDescent="0.25">
      <c r="B40" s="32"/>
      <c r="C40" s="32"/>
      <c r="D40" s="32"/>
      <c r="E40" s="32"/>
      <c r="F40" s="32"/>
      <c r="G40" s="23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13.2" x14ac:dyDescent="0.25">
      <c r="B41" s="32"/>
      <c r="C41" s="32"/>
      <c r="D41" s="32"/>
      <c r="E41" s="32"/>
      <c r="F41" s="32"/>
      <c r="G41" s="23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13.2" x14ac:dyDescent="0.25">
      <c r="B42" s="32"/>
      <c r="C42" s="32"/>
      <c r="D42" s="32"/>
      <c r="E42" s="32"/>
      <c r="F42" s="32"/>
      <c r="G42" s="23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13.2" x14ac:dyDescent="0.25">
      <c r="B43" s="32"/>
      <c r="C43" s="32"/>
      <c r="D43" s="32"/>
      <c r="E43" s="32"/>
      <c r="F43" s="32"/>
      <c r="G43" s="23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13.2" x14ac:dyDescent="0.25">
      <c r="B44" s="32"/>
      <c r="C44" s="32"/>
      <c r="D44" s="32"/>
      <c r="E44" s="32"/>
      <c r="F44" s="32"/>
      <c r="G44" s="23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13.2" x14ac:dyDescent="0.25">
      <c r="B45" s="32"/>
      <c r="C45" s="32"/>
      <c r="D45" s="32"/>
      <c r="E45" s="32"/>
      <c r="F45" s="32"/>
      <c r="G45" s="23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</sheetData>
  <sortState ref="B16:T33">
    <sortCondition descending="1" ref="Q16:Q33"/>
  </sortState>
  <mergeCells count="10">
    <mergeCell ref="A10:T10"/>
    <mergeCell ref="A11:T11"/>
    <mergeCell ref="A12:T12"/>
    <mergeCell ref="A13:T13"/>
    <mergeCell ref="A9:K9"/>
    <mergeCell ref="A3:T3"/>
    <mergeCell ref="A5:T5"/>
    <mergeCell ref="A6:T6"/>
    <mergeCell ref="A7:T7"/>
    <mergeCell ref="A8:T8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1"/>
  <sheetViews>
    <sheetView topLeftCell="A7" zoomScale="70" zoomScaleNormal="70" workbookViewId="0">
      <selection activeCell="C17" sqref="C17"/>
    </sheetView>
  </sheetViews>
  <sheetFormatPr defaultColWidth="10.6640625" defaultRowHeight="12" x14ac:dyDescent="0.25"/>
  <cols>
    <col min="3" max="3" width="14.6640625" customWidth="1"/>
    <col min="4" max="4" width="19.109375" customWidth="1"/>
    <col min="7" max="7" width="17.33203125" customWidth="1"/>
    <col min="21" max="21" width="13" customWidth="1"/>
  </cols>
  <sheetData>
    <row r="3" spans="1:21" s="1" customFormat="1" ht="14.4" x14ac:dyDescent="0.3">
      <c r="A3" s="55" t="s">
        <v>148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 s="1" customFormat="1" ht="14.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1" customFormat="1" ht="14.4" x14ac:dyDescent="0.3">
      <c r="A5" s="56" t="s">
        <v>149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s="1" customFormat="1" ht="14.4" x14ac:dyDescent="0.3">
      <c r="A6" s="56" t="s">
        <v>55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s="1" customFormat="1" ht="14.4" x14ac:dyDescent="0.3">
      <c r="A7" s="57" t="s">
        <v>56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1" customFormat="1" ht="14.4" x14ac:dyDescent="0.3">
      <c r="A8" s="58" t="s">
        <v>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s="1" customFormat="1" ht="14.4" x14ac:dyDescent="0.3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3" t="s">
        <v>6</v>
      </c>
      <c r="M9" s="3" t="s">
        <v>6</v>
      </c>
      <c r="N9" s="3" t="s">
        <v>6</v>
      </c>
      <c r="O9" s="3" t="s">
        <v>6</v>
      </c>
      <c r="P9" s="3" t="s">
        <v>6</v>
      </c>
      <c r="Q9" s="3" t="s">
        <v>6</v>
      </c>
      <c r="R9" s="4"/>
      <c r="S9" s="4"/>
      <c r="T9" s="4"/>
      <c r="U9" s="4"/>
    </row>
    <row r="10" spans="1:21" s="1" customFormat="1" ht="14.4" x14ac:dyDescent="0.3">
      <c r="A10" s="59" t="s">
        <v>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1" s="1" customFormat="1" ht="14.4" x14ac:dyDescent="0.3">
      <c r="A11" s="59" t="s">
        <v>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1" s="1" customFormat="1" ht="14.4" x14ac:dyDescent="0.3">
      <c r="A12" s="59" t="s">
        <v>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1" s="1" customFormat="1" ht="14.4" x14ac:dyDescent="0.3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s="1" customFormat="1" ht="15" thickBot="1" x14ac:dyDescent="0.35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1" customFormat="1" ht="53.4" thickBot="1" x14ac:dyDescent="0.35">
      <c r="A15" s="7" t="s">
        <v>10</v>
      </c>
      <c r="B15" s="8" t="s">
        <v>11</v>
      </c>
      <c r="C15" s="8" t="s">
        <v>12</v>
      </c>
      <c r="D15" s="7" t="s">
        <v>13</v>
      </c>
      <c r="E15" s="9" t="s">
        <v>14</v>
      </c>
      <c r="F15" s="9" t="s">
        <v>15</v>
      </c>
      <c r="G15" s="7" t="s">
        <v>16</v>
      </c>
      <c r="H15" s="10" t="s">
        <v>17</v>
      </c>
      <c r="I15" s="7" t="s">
        <v>18</v>
      </c>
      <c r="J15" s="7" t="s">
        <v>19</v>
      </c>
      <c r="K15" s="9" t="s">
        <v>20</v>
      </c>
      <c r="L15" s="7" t="s">
        <v>21</v>
      </c>
      <c r="M15" s="9" t="s">
        <v>22</v>
      </c>
      <c r="N15" s="7" t="s">
        <v>23</v>
      </c>
      <c r="O15" s="9" t="s">
        <v>90</v>
      </c>
      <c r="P15" s="7" t="s">
        <v>91</v>
      </c>
      <c r="Q15" s="9" t="s">
        <v>150</v>
      </c>
      <c r="R15" s="7" t="s">
        <v>24</v>
      </c>
      <c r="S15" s="7" t="s">
        <v>25</v>
      </c>
      <c r="T15" s="7" t="s">
        <v>26</v>
      </c>
      <c r="U15" s="7" t="s">
        <v>27</v>
      </c>
    </row>
    <row r="16" spans="1:21" s="1" customFormat="1" ht="26.4" x14ac:dyDescent="0.3">
      <c r="A16" s="11">
        <v>1</v>
      </c>
      <c r="B16" s="35" t="s">
        <v>160</v>
      </c>
      <c r="C16" s="14" t="s">
        <v>29</v>
      </c>
      <c r="D16" s="13" t="s">
        <v>194</v>
      </c>
      <c r="E16" s="14">
        <v>9</v>
      </c>
      <c r="F16" s="14">
        <v>9</v>
      </c>
      <c r="G16" s="14" t="s">
        <v>69</v>
      </c>
      <c r="H16" s="11">
        <v>2</v>
      </c>
      <c r="I16" s="11">
        <v>2</v>
      </c>
      <c r="J16" s="11">
        <v>2</v>
      </c>
      <c r="K16" s="15">
        <v>0</v>
      </c>
      <c r="L16" s="15">
        <v>18</v>
      </c>
      <c r="M16" s="15">
        <v>0</v>
      </c>
      <c r="N16" s="11">
        <v>9</v>
      </c>
      <c r="O16" s="11">
        <v>4</v>
      </c>
      <c r="P16" s="11">
        <v>4</v>
      </c>
      <c r="Q16" s="11">
        <v>4</v>
      </c>
      <c r="R16" s="16">
        <f t="shared" ref="R16:R28" si="0">SUM(H16:Q16)</f>
        <v>45</v>
      </c>
      <c r="S16" s="16">
        <v>87</v>
      </c>
      <c r="T16" s="16">
        <f t="shared" ref="T16:T28" si="1">R16/S16*100</f>
        <v>51.724137931034484</v>
      </c>
      <c r="U16" s="17" t="s">
        <v>178</v>
      </c>
    </row>
    <row r="17" spans="1:21" s="1" customFormat="1" ht="26.4" x14ac:dyDescent="0.3">
      <c r="A17" s="18">
        <v>2</v>
      </c>
      <c r="B17" s="36" t="s">
        <v>163</v>
      </c>
      <c r="C17" s="14" t="s">
        <v>29</v>
      </c>
      <c r="D17" s="14" t="s">
        <v>194</v>
      </c>
      <c r="E17" s="14">
        <v>9</v>
      </c>
      <c r="F17" s="14">
        <v>9</v>
      </c>
      <c r="G17" s="14" t="s">
        <v>69</v>
      </c>
      <c r="H17" s="18">
        <v>2</v>
      </c>
      <c r="I17" s="18">
        <v>1</v>
      </c>
      <c r="J17" s="18">
        <v>2</v>
      </c>
      <c r="K17" s="21">
        <v>0</v>
      </c>
      <c r="L17" s="21">
        <v>18</v>
      </c>
      <c r="M17" s="21">
        <v>2</v>
      </c>
      <c r="N17" s="18">
        <v>9</v>
      </c>
      <c r="O17" s="18">
        <v>2</v>
      </c>
      <c r="P17" s="18">
        <v>4</v>
      </c>
      <c r="Q17" s="18">
        <v>4</v>
      </c>
      <c r="R17" s="16">
        <f t="shared" si="0"/>
        <v>44</v>
      </c>
      <c r="S17" s="16">
        <v>87</v>
      </c>
      <c r="T17" s="16">
        <f t="shared" si="1"/>
        <v>50.574712643678168</v>
      </c>
      <c r="U17" s="17" t="s">
        <v>179</v>
      </c>
    </row>
    <row r="18" spans="1:21" s="1" customFormat="1" ht="26.4" x14ac:dyDescent="0.3">
      <c r="A18" s="11">
        <v>3</v>
      </c>
      <c r="B18" s="35" t="s">
        <v>159</v>
      </c>
      <c r="C18" s="14" t="s">
        <v>29</v>
      </c>
      <c r="D18" s="14" t="s">
        <v>194</v>
      </c>
      <c r="E18" s="14">
        <v>9</v>
      </c>
      <c r="F18" s="14">
        <v>9</v>
      </c>
      <c r="G18" s="14" t="s">
        <v>69</v>
      </c>
      <c r="H18" s="18">
        <v>2</v>
      </c>
      <c r="I18" s="18">
        <v>3</v>
      </c>
      <c r="J18" s="18">
        <v>4</v>
      </c>
      <c r="K18" s="21">
        <v>0</v>
      </c>
      <c r="L18" s="21">
        <v>18</v>
      </c>
      <c r="M18" s="21">
        <v>2</v>
      </c>
      <c r="N18" s="18">
        <v>8</v>
      </c>
      <c r="O18" s="18">
        <v>0</v>
      </c>
      <c r="P18" s="18">
        <v>0</v>
      </c>
      <c r="Q18" s="18">
        <v>1</v>
      </c>
      <c r="R18" s="16">
        <f t="shared" si="0"/>
        <v>38</v>
      </c>
      <c r="S18" s="16">
        <v>87</v>
      </c>
      <c r="T18" s="16">
        <f t="shared" si="1"/>
        <v>43.678160919540232</v>
      </c>
      <c r="U18" s="22" t="s">
        <v>180</v>
      </c>
    </row>
    <row r="19" spans="1:21" s="1" customFormat="1" ht="26.4" x14ac:dyDescent="0.3">
      <c r="A19" s="18">
        <v>4</v>
      </c>
      <c r="B19" s="35" t="s">
        <v>157</v>
      </c>
      <c r="C19" s="14" t="s">
        <v>29</v>
      </c>
      <c r="D19" s="14" t="s">
        <v>194</v>
      </c>
      <c r="E19" s="14">
        <v>9</v>
      </c>
      <c r="F19" s="14">
        <v>9</v>
      </c>
      <c r="G19" s="14" t="s">
        <v>69</v>
      </c>
      <c r="H19" s="18">
        <v>1</v>
      </c>
      <c r="I19" s="18">
        <v>3</v>
      </c>
      <c r="J19" s="18">
        <v>2</v>
      </c>
      <c r="K19" s="21">
        <v>0</v>
      </c>
      <c r="L19" s="21">
        <v>10</v>
      </c>
      <c r="M19" s="21">
        <v>2</v>
      </c>
      <c r="N19" s="18">
        <v>9</v>
      </c>
      <c r="O19" s="18">
        <v>0</v>
      </c>
      <c r="P19" s="18">
        <v>4</v>
      </c>
      <c r="Q19" s="18">
        <v>4</v>
      </c>
      <c r="R19" s="16">
        <f t="shared" si="0"/>
        <v>35</v>
      </c>
      <c r="S19" s="16">
        <v>87</v>
      </c>
      <c r="T19" s="16">
        <f t="shared" si="1"/>
        <v>40.229885057471265</v>
      </c>
      <c r="U19" s="22" t="s">
        <v>180</v>
      </c>
    </row>
    <row r="20" spans="1:21" s="1" customFormat="1" ht="26.4" x14ac:dyDescent="0.3">
      <c r="A20" s="11">
        <v>5</v>
      </c>
      <c r="B20" s="36" t="s">
        <v>152</v>
      </c>
      <c r="C20" s="14" t="s">
        <v>29</v>
      </c>
      <c r="D20" s="14" t="s">
        <v>194</v>
      </c>
      <c r="E20" s="14">
        <v>9</v>
      </c>
      <c r="F20" s="14">
        <v>9</v>
      </c>
      <c r="G20" s="37" t="s">
        <v>40</v>
      </c>
      <c r="H20" s="18">
        <v>3</v>
      </c>
      <c r="I20" s="18">
        <v>0</v>
      </c>
      <c r="J20" s="18">
        <v>0</v>
      </c>
      <c r="K20" s="21">
        <v>4</v>
      </c>
      <c r="L20" s="21">
        <v>3</v>
      </c>
      <c r="M20" s="21">
        <v>8</v>
      </c>
      <c r="N20" s="18">
        <v>6</v>
      </c>
      <c r="O20" s="18">
        <v>0</v>
      </c>
      <c r="P20" s="18">
        <v>1</v>
      </c>
      <c r="Q20" s="18">
        <v>5</v>
      </c>
      <c r="R20" s="16">
        <f t="shared" si="0"/>
        <v>30</v>
      </c>
      <c r="S20" s="16">
        <v>87</v>
      </c>
      <c r="T20" s="16">
        <f t="shared" si="1"/>
        <v>34.482758620689658</v>
      </c>
      <c r="U20" s="22" t="s">
        <v>180</v>
      </c>
    </row>
    <row r="21" spans="1:21" s="1" customFormat="1" ht="26.4" x14ac:dyDescent="0.3">
      <c r="A21" s="18">
        <v>6</v>
      </c>
      <c r="B21" s="35" t="s">
        <v>158</v>
      </c>
      <c r="C21" s="14" t="s">
        <v>29</v>
      </c>
      <c r="D21" s="14" t="s">
        <v>194</v>
      </c>
      <c r="E21" s="14">
        <v>9</v>
      </c>
      <c r="F21" s="14">
        <v>9</v>
      </c>
      <c r="G21" s="20" t="s">
        <v>69</v>
      </c>
      <c r="H21" s="18">
        <v>3</v>
      </c>
      <c r="I21" s="18">
        <v>1</v>
      </c>
      <c r="J21" s="18">
        <v>2</v>
      </c>
      <c r="K21" s="21">
        <v>4</v>
      </c>
      <c r="L21" s="21">
        <v>0</v>
      </c>
      <c r="M21" s="21">
        <v>7</v>
      </c>
      <c r="N21" s="18">
        <v>6</v>
      </c>
      <c r="O21" s="18">
        <v>0</v>
      </c>
      <c r="P21" s="18">
        <v>2</v>
      </c>
      <c r="Q21" s="18">
        <v>5</v>
      </c>
      <c r="R21" s="16">
        <f t="shared" si="0"/>
        <v>30</v>
      </c>
      <c r="S21" s="16">
        <v>87</v>
      </c>
      <c r="T21" s="16">
        <f t="shared" si="1"/>
        <v>34.482758620689658</v>
      </c>
      <c r="U21" s="22" t="s">
        <v>180</v>
      </c>
    </row>
    <row r="22" spans="1:21" s="1" customFormat="1" ht="26.4" x14ac:dyDescent="0.3">
      <c r="A22" s="11">
        <v>7</v>
      </c>
      <c r="B22" s="36" t="s">
        <v>153</v>
      </c>
      <c r="C22" s="14" t="s">
        <v>29</v>
      </c>
      <c r="D22" s="14" t="s">
        <v>194</v>
      </c>
      <c r="E22" s="14">
        <v>9</v>
      </c>
      <c r="F22" s="14">
        <v>9</v>
      </c>
      <c r="G22" s="37" t="s">
        <v>40</v>
      </c>
      <c r="H22" s="18">
        <v>3</v>
      </c>
      <c r="I22" s="18">
        <v>1</v>
      </c>
      <c r="J22" s="18">
        <v>0</v>
      </c>
      <c r="K22" s="21">
        <v>2</v>
      </c>
      <c r="L22" s="21">
        <v>2</v>
      </c>
      <c r="M22" s="21">
        <v>8</v>
      </c>
      <c r="N22" s="18">
        <v>7</v>
      </c>
      <c r="O22" s="18">
        <v>0</v>
      </c>
      <c r="P22" s="18">
        <v>2</v>
      </c>
      <c r="Q22" s="18">
        <v>3</v>
      </c>
      <c r="R22" s="16">
        <f t="shared" si="0"/>
        <v>28</v>
      </c>
      <c r="S22" s="16">
        <v>87</v>
      </c>
      <c r="T22" s="16">
        <f t="shared" si="1"/>
        <v>32.183908045977013</v>
      </c>
      <c r="U22" s="22" t="s">
        <v>180</v>
      </c>
    </row>
    <row r="23" spans="1:21" s="1" customFormat="1" ht="25.8" customHeight="1" x14ac:dyDescent="0.3">
      <c r="A23" s="18">
        <v>8</v>
      </c>
      <c r="B23" s="35" t="s">
        <v>154</v>
      </c>
      <c r="C23" s="14" t="s">
        <v>29</v>
      </c>
      <c r="D23" s="14" t="s">
        <v>194</v>
      </c>
      <c r="E23" s="14">
        <v>9</v>
      </c>
      <c r="F23" s="14">
        <v>9</v>
      </c>
      <c r="G23" s="37" t="s">
        <v>40</v>
      </c>
      <c r="H23" s="18">
        <v>3</v>
      </c>
      <c r="I23" s="18">
        <v>2</v>
      </c>
      <c r="J23" s="18">
        <v>0</v>
      </c>
      <c r="K23" s="21">
        <v>2</v>
      </c>
      <c r="L23" s="21">
        <v>3</v>
      </c>
      <c r="M23" s="21">
        <v>6</v>
      </c>
      <c r="N23" s="18">
        <v>9</v>
      </c>
      <c r="O23" s="18">
        <v>0</v>
      </c>
      <c r="P23" s="18">
        <v>2</v>
      </c>
      <c r="Q23" s="18">
        <v>0</v>
      </c>
      <c r="R23" s="16">
        <f t="shared" si="0"/>
        <v>27</v>
      </c>
      <c r="S23" s="16">
        <v>87</v>
      </c>
      <c r="T23" s="16">
        <f t="shared" si="1"/>
        <v>31.03448275862069</v>
      </c>
      <c r="U23" s="22" t="s">
        <v>180</v>
      </c>
    </row>
    <row r="24" spans="1:21" s="1" customFormat="1" ht="26.4" x14ac:dyDescent="0.3">
      <c r="A24" s="11">
        <v>9</v>
      </c>
      <c r="B24" s="36" t="s">
        <v>162</v>
      </c>
      <c r="C24" s="14" t="s">
        <v>29</v>
      </c>
      <c r="D24" s="14" t="s">
        <v>194</v>
      </c>
      <c r="E24" s="14">
        <v>9</v>
      </c>
      <c r="F24" s="14">
        <v>9</v>
      </c>
      <c r="G24" s="20" t="s">
        <v>69</v>
      </c>
      <c r="H24" s="18">
        <v>0</v>
      </c>
      <c r="I24" s="18">
        <v>0</v>
      </c>
      <c r="J24" s="18">
        <v>0</v>
      </c>
      <c r="K24" s="21">
        <v>2</v>
      </c>
      <c r="L24" s="21">
        <v>14</v>
      </c>
      <c r="M24" s="21">
        <v>0</v>
      </c>
      <c r="N24" s="18">
        <v>2</v>
      </c>
      <c r="O24" s="18">
        <v>2</v>
      </c>
      <c r="P24" s="18">
        <v>1</v>
      </c>
      <c r="Q24" s="18">
        <v>4</v>
      </c>
      <c r="R24" s="16">
        <f t="shared" si="0"/>
        <v>25</v>
      </c>
      <c r="S24" s="16">
        <v>87</v>
      </c>
      <c r="T24" s="16">
        <f t="shared" si="1"/>
        <v>28.735632183908045</v>
      </c>
      <c r="U24" s="22" t="s">
        <v>180</v>
      </c>
    </row>
    <row r="25" spans="1:21" s="1" customFormat="1" ht="26.4" x14ac:dyDescent="0.3">
      <c r="A25" s="18">
        <v>10</v>
      </c>
      <c r="B25" s="35" t="s">
        <v>151</v>
      </c>
      <c r="C25" s="14" t="s">
        <v>29</v>
      </c>
      <c r="D25" s="14" t="s">
        <v>194</v>
      </c>
      <c r="E25" s="14">
        <v>9</v>
      </c>
      <c r="F25" s="14">
        <v>9</v>
      </c>
      <c r="G25" s="37" t="s">
        <v>40</v>
      </c>
      <c r="H25" s="18">
        <v>3</v>
      </c>
      <c r="I25" s="18">
        <v>3</v>
      </c>
      <c r="J25" s="18">
        <v>0</v>
      </c>
      <c r="K25" s="21">
        <v>2</v>
      </c>
      <c r="L25" s="21">
        <v>1</v>
      </c>
      <c r="M25" s="21">
        <v>5</v>
      </c>
      <c r="N25" s="18">
        <v>5</v>
      </c>
      <c r="O25" s="18">
        <v>0</v>
      </c>
      <c r="P25" s="18">
        <v>1</v>
      </c>
      <c r="Q25" s="18">
        <v>2</v>
      </c>
      <c r="R25" s="16">
        <f t="shared" si="0"/>
        <v>22</v>
      </c>
      <c r="S25" s="16">
        <v>87</v>
      </c>
      <c r="T25" s="16">
        <f t="shared" si="1"/>
        <v>25.287356321839084</v>
      </c>
      <c r="U25" s="22" t="s">
        <v>180</v>
      </c>
    </row>
    <row r="26" spans="1:21" s="1" customFormat="1" ht="26.4" x14ac:dyDescent="0.3">
      <c r="A26" s="11">
        <v>11</v>
      </c>
      <c r="B26" s="36" t="s">
        <v>155</v>
      </c>
      <c r="C26" s="14" t="s">
        <v>29</v>
      </c>
      <c r="D26" s="14" t="s">
        <v>194</v>
      </c>
      <c r="E26" s="14">
        <v>9</v>
      </c>
      <c r="F26" s="14">
        <v>9</v>
      </c>
      <c r="G26" s="20" t="s">
        <v>69</v>
      </c>
      <c r="H26" s="18">
        <v>1</v>
      </c>
      <c r="I26" s="18">
        <v>3</v>
      </c>
      <c r="J26" s="18">
        <v>2</v>
      </c>
      <c r="K26" s="18">
        <v>2</v>
      </c>
      <c r="L26" s="18">
        <v>0</v>
      </c>
      <c r="M26" s="18">
        <v>0</v>
      </c>
      <c r="N26" s="18">
        <v>7</v>
      </c>
      <c r="O26" s="18">
        <v>6</v>
      </c>
      <c r="P26" s="18">
        <v>0</v>
      </c>
      <c r="Q26" s="18">
        <v>1</v>
      </c>
      <c r="R26" s="16">
        <f t="shared" si="0"/>
        <v>22</v>
      </c>
      <c r="S26" s="16">
        <v>87</v>
      </c>
      <c r="T26" s="16">
        <f t="shared" si="1"/>
        <v>25.287356321839084</v>
      </c>
      <c r="U26" s="22" t="s">
        <v>180</v>
      </c>
    </row>
    <row r="27" spans="1:21" s="1" customFormat="1" ht="26.4" x14ac:dyDescent="0.3">
      <c r="A27" s="18">
        <v>12</v>
      </c>
      <c r="B27" s="35" t="s">
        <v>161</v>
      </c>
      <c r="C27" s="14" t="s">
        <v>29</v>
      </c>
      <c r="D27" s="14" t="s">
        <v>194</v>
      </c>
      <c r="E27" s="14">
        <v>9</v>
      </c>
      <c r="F27" s="14">
        <v>9</v>
      </c>
      <c r="G27" s="20" t="s">
        <v>69</v>
      </c>
      <c r="H27" s="18">
        <v>0</v>
      </c>
      <c r="I27" s="18">
        <v>0</v>
      </c>
      <c r="J27" s="18">
        <v>0</v>
      </c>
      <c r="K27" s="21">
        <v>2</v>
      </c>
      <c r="L27" s="21">
        <v>4</v>
      </c>
      <c r="M27" s="21">
        <v>0</v>
      </c>
      <c r="N27" s="18">
        <v>0</v>
      </c>
      <c r="O27" s="18">
        <v>2</v>
      </c>
      <c r="P27" s="18">
        <v>1</v>
      </c>
      <c r="Q27" s="18">
        <v>1</v>
      </c>
      <c r="R27" s="16">
        <f t="shared" si="0"/>
        <v>10</v>
      </c>
      <c r="S27" s="16">
        <v>87</v>
      </c>
      <c r="T27" s="16">
        <f t="shared" si="1"/>
        <v>11.494252873563218</v>
      </c>
      <c r="U27" s="22" t="s">
        <v>180</v>
      </c>
    </row>
    <row r="28" spans="1:21" s="1" customFormat="1" ht="26.4" x14ac:dyDescent="0.3">
      <c r="A28" s="11">
        <v>13</v>
      </c>
      <c r="B28" s="36" t="s">
        <v>156</v>
      </c>
      <c r="C28" s="14" t="s">
        <v>29</v>
      </c>
      <c r="D28" s="14" t="s">
        <v>194</v>
      </c>
      <c r="E28" s="14">
        <v>9</v>
      </c>
      <c r="F28" s="14">
        <v>9</v>
      </c>
      <c r="G28" s="20" t="s">
        <v>69</v>
      </c>
      <c r="H28" s="18">
        <v>1</v>
      </c>
      <c r="I28" s="18">
        <v>1</v>
      </c>
      <c r="J28" s="18">
        <v>4</v>
      </c>
      <c r="K28" s="21">
        <v>0</v>
      </c>
      <c r="L28" s="21">
        <v>0</v>
      </c>
      <c r="M28" s="21">
        <v>0</v>
      </c>
      <c r="N28" s="18">
        <v>0</v>
      </c>
      <c r="O28" s="18">
        <v>0</v>
      </c>
      <c r="P28" s="18">
        <v>0</v>
      </c>
      <c r="Q28" s="18">
        <v>0</v>
      </c>
      <c r="R28" s="16">
        <f t="shared" si="0"/>
        <v>6</v>
      </c>
      <c r="S28" s="16">
        <v>87</v>
      </c>
      <c r="T28" s="16">
        <f t="shared" si="1"/>
        <v>6.8965517241379306</v>
      </c>
      <c r="U28" s="22" t="s">
        <v>180</v>
      </c>
    </row>
    <row r="29" spans="1:21" ht="13.2" x14ac:dyDescent="0.25">
      <c r="A29" s="23"/>
      <c r="B29" s="24"/>
      <c r="C29" s="23"/>
      <c r="D29" s="23"/>
      <c r="E29" s="23"/>
      <c r="F29" s="23"/>
      <c r="G29" s="23"/>
      <c r="H29" s="25"/>
      <c r="I29" s="25"/>
      <c r="J29" s="25"/>
      <c r="K29" s="26"/>
      <c r="L29" s="26"/>
      <c r="M29" s="26"/>
      <c r="N29" s="25"/>
      <c r="O29" s="25"/>
      <c r="P29" s="25"/>
      <c r="Q29" s="25"/>
      <c r="R29" s="27"/>
      <c r="S29" s="27"/>
      <c r="T29" s="27"/>
      <c r="U29" s="28"/>
    </row>
    <row r="30" spans="1:21" ht="13.2" x14ac:dyDescent="0.25">
      <c r="A30" s="23"/>
      <c r="B30" s="24"/>
      <c r="C30" s="23"/>
      <c r="D30" s="23"/>
      <c r="E30" s="23"/>
      <c r="F30" s="23"/>
      <c r="G30" s="23"/>
      <c r="H30" s="25"/>
      <c r="I30" s="25"/>
      <c r="J30" s="25"/>
      <c r="K30" s="26"/>
      <c r="L30" s="26"/>
      <c r="M30" s="26"/>
      <c r="N30" s="25"/>
      <c r="O30" s="25"/>
      <c r="P30" s="25"/>
      <c r="Q30" s="25"/>
      <c r="R30" s="27"/>
      <c r="S30" s="27"/>
      <c r="T30" s="27"/>
      <c r="U30" s="28"/>
    </row>
    <row r="31" spans="1:21" ht="13.2" x14ac:dyDescent="0.25">
      <c r="A31" s="23"/>
      <c r="B31" s="24"/>
      <c r="C31" s="23"/>
      <c r="D31" s="23"/>
      <c r="E31" s="23"/>
      <c r="F31" s="23"/>
      <c r="G31" s="23"/>
      <c r="H31" s="25"/>
      <c r="I31" s="25"/>
      <c r="J31" s="25"/>
      <c r="K31" s="26"/>
      <c r="L31" s="26"/>
      <c r="M31" s="26"/>
      <c r="N31" s="25"/>
      <c r="O31" s="25"/>
      <c r="P31" s="25"/>
      <c r="Q31" s="25"/>
      <c r="R31" s="26"/>
      <c r="S31" s="26"/>
      <c r="T31" s="26"/>
      <c r="U31" s="25"/>
    </row>
    <row r="32" spans="1:21" ht="13.2" x14ac:dyDescent="0.25">
      <c r="A32" s="23"/>
      <c r="B32" s="29" t="s">
        <v>51</v>
      </c>
      <c r="C32" s="23"/>
      <c r="D32" s="23"/>
      <c r="E32" s="23"/>
      <c r="F32" s="23"/>
      <c r="G32" s="23" t="s">
        <v>191</v>
      </c>
      <c r="H32" s="25"/>
      <c r="I32" s="25"/>
      <c r="J32" s="25"/>
      <c r="K32" s="26"/>
      <c r="L32" s="26"/>
      <c r="M32" s="26"/>
      <c r="N32" s="25"/>
      <c r="O32" s="25"/>
      <c r="P32" s="25"/>
      <c r="Q32" s="25"/>
      <c r="R32" s="26"/>
      <c r="S32" s="26"/>
      <c r="T32" s="26"/>
      <c r="U32" s="25"/>
    </row>
    <row r="33" spans="2:21" ht="13.2" x14ac:dyDescent="0.25">
      <c r="B33" s="30" t="s">
        <v>52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2:21" ht="13.2" x14ac:dyDescent="0.25">
      <c r="B34" s="32"/>
      <c r="C34" s="32"/>
      <c r="D34" s="32"/>
      <c r="E34" s="32"/>
      <c r="F34" s="32"/>
      <c r="G34" s="23" t="s">
        <v>187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2:21" ht="13.2" x14ac:dyDescent="0.25">
      <c r="B35" s="32"/>
      <c r="C35" s="32"/>
      <c r="D35" s="32"/>
      <c r="E35" s="32"/>
      <c r="F35" s="32"/>
      <c r="G35" s="23" t="s">
        <v>7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2:21" ht="13.2" x14ac:dyDescent="0.25">
      <c r="B36" s="32"/>
      <c r="C36" s="32"/>
      <c r="D36" s="32"/>
      <c r="E36" s="32"/>
      <c r="F36" s="32"/>
      <c r="G36" s="23" t="s">
        <v>8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2:21" ht="13.2" x14ac:dyDescent="0.25">
      <c r="B37" s="32"/>
      <c r="C37" s="32"/>
      <c r="D37" s="32"/>
      <c r="E37" s="32"/>
      <c r="F37" s="32"/>
      <c r="G37" s="23" t="s">
        <v>9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2:21" ht="13.2" x14ac:dyDescent="0.25">
      <c r="B38" s="32"/>
      <c r="C38" s="32"/>
      <c r="D38" s="32"/>
      <c r="E38" s="32"/>
      <c r="F38" s="32"/>
      <c r="G38" s="23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2:21" ht="13.2" x14ac:dyDescent="0.25">
      <c r="B39" s="32"/>
      <c r="C39" s="32"/>
      <c r="D39" s="32"/>
      <c r="E39" s="32"/>
      <c r="F39" s="32"/>
      <c r="G39" s="23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2:21" ht="13.2" x14ac:dyDescent="0.25">
      <c r="B40" s="32"/>
      <c r="C40" s="32"/>
      <c r="D40" s="32"/>
      <c r="E40" s="32"/>
      <c r="F40" s="32"/>
      <c r="G40" s="23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2:21" ht="13.2" x14ac:dyDescent="0.25">
      <c r="B41" s="32"/>
      <c r="C41" s="32"/>
      <c r="D41" s="32"/>
      <c r="E41" s="32"/>
      <c r="F41" s="32"/>
      <c r="G41" s="23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</sheetData>
  <sortState ref="B16:U28">
    <sortCondition descending="1" ref="R16:R28"/>
  </sortState>
  <mergeCells count="10">
    <mergeCell ref="A10:U10"/>
    <mergeCell ref="A11:U11"/>
    <mergeCell ref="A12:U12"/>
    <mergeCell ref="A13:U13"/>
    <mergeCell ref="A9:K9"/>
    <mergeCell ref="A3:U3"/>
    <mergeCell ref="A5:U5"/>
    <mergeCell ref="A6:U6"/>
    <mergeCell ref="A7:U7"/>
    <mergeCell ref="A8:U8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2"/>
  <sheetViews>
    <sheetView tabSelected="1" topLeftCell="A4" zoomScale="70" zoomScaleNormal="70" workbookViewId="0">
      <selection activeCell="C16" sqref="C16"/>
    </sheetView>
  </sheetViews>
  <sheetFormatPr defaultColWidth="10.6640625" defaultRowHeight="12" x14ac:dyDescent="0.25"/>
  <cols>
    <col min="3" max="3" width="13.88671875" customWidth="1"/>
    <col min="4" max="4" width="19.33203125" customWidth="1"/>
    <col min="7" max="7" width="17.88671875" customWidth="1"/>
    <col min="21" max="21" width="14.44140625" customWidth="1"/>
  </cols>
  <sheetData>
    <row r="3" spans="1:21" s="1" customFormat="1" ht="14.4" x14ac:dyDescent="0.3">
      <c r="A3" s="55" t="s">
        <v>164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 s="1" customFormat="1" ht="14.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1" customFormat="1" ht="14.4" x14ac:dyDescent="0.3">
      <c r="A5" s="56" t="s">
        <v>186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s="1" customFormat="1" ht="14.4" x14ac:dyDescent="0.3">
      <c r="A6" s="56" t="s">
        <v>55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s="1" customFormat="1" ht="14.4" x14ac:dyDescent="0.3">
      <c r="A7" s="57" t="s">
        <v>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1" customFormat="1" ht="14.4" x14ac:dyDescent="0.3">
      <c r="A8" s="58" t="s">
        <v>165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s="1" customFormat="1" ht="14.4" x14ac:dyDescent="0.3">
      <c r="A9" s="58" t="s">
        <v>166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3" t="s">
        <v>6</v>
      </c>
      <c r="M9" s="3" t="s">
        <v>6</v>
      </c>
      <c r="N9" s="3" t="s">
        <v>6</v>
      </c>
      <c r="O9" s="3" t="s">
        <v>6</v>
      </c>
      <c r="P9" s="3" t="s">
        <v>6</v>
      </c>
      <c r="Q9" s="3" t="s">
        <v>6</v>
      </c>
      <c r="R9" s="4"/>
      <c r="S9" s="4"/>
      <c r="T9" s="4"/>
      <c r="U9" s="4"/>
    </row>
    <row r="10" spans="1:21" s="1" customFormat="1" ht="14.4" x14ac:dyDescent="0.3">
      <c r="A10" s="59" t="s">
        <v>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1" s="1" customFormat="1" ht="14.4" x14ac:dyDescent="0.3">
      <c r="A11" s="59" t="s">
        <v>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1" s="1" customFormat="1" ht="14.4" x14ac:dyDescent="0.3">
      <c r="A12" s="59" t="s">
        <v>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1" s="1" customFormat="1" ht="14.4" x14ac:dyDescent="0.3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s="1" customFormat="1" ht="15" thickBot="1" x14ac:dyDescent="0.35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1" customFormat="1" ht="53.4" thickBot="1" x14ac:dyDescent="0.35">
      <c r="A15" s="7" t="s">
        <v>10</v>
      </c>
      <c r="B15" s="8" t="s">
        <v>11</v>
      </c>
      <c r="C15" s="8" t="s">
        <v>12</v>
      </c>
      <c r="D15" s="7" t="s">
        <v>13</v>
      </c>
      <c r="E15" s="9" t="s">
        <v>14</v>
      </c>
      <c r="F15" s="9" t="s">
        <v>15</v>
      </c>
      <c r="G15" s="7" t="s">
        <v>16</v>
      </c>
      <c r="H15" s="10" t="s">
        <v>17</v>
      </c>
      <c r="I15" s="7" t="s">
        <v>18</v>
      </c>
      <c r="J15" s="7" t="s">
        <v>19</v>
      </c>
      <c r="K15" s="9" t="s">
        <v>20</v>
      </c>
      <c r="L15" s="7" t="s">
        <v>21</v>
      </c>
      <c r="M15" s="9" t="s">
        <v>22</v>
      </c>
      <c r="N15" s="7" t="s">
        <v>23</v>
      </c>
      <c r="O15" s="9" t="s">
        <v>90</v>
      </c>
      <c r="P15" s="7" t="s">
        <v>91</v>
      </c>
      <c r="Q15" s="9" t="s">
        <v>150</v>
      </c>
      <c r="R15" s="7" t="s">
        <v>24</v>
      </c>
      <c r="S15" s="7" t="s">
        <v>25</v>
      </c>
      <c r="T15" s="7" t="s">
        <v>26</v>
      </c>
      <c r="U15" s="7" t="s">
        <v>27</v>
      </c>
    </row>
    <row r="16" spans="1:21" s="1" customFormat="1" ht="26.4" x14ac:dyDescent="0.3">
      <c r="A16" s="11">
        <v>1</v>
      </c>
      <c r="B16" s="35" t="s">
        <v>173</v>
      </c>
      <c r="C16" s="14" t="s">
        <v>29</v>
      </c>
      <c r="D16" s="13" t="s">
        <v>194</v>
      </c>
      <c r="E16" s="13" t="s">
        <v>168</v>
      </c>
      <c r="F16" s="14">
        <v>11</v>
      </c>
      <c r="G16" s="13" t="s">
        <v>40</v>
      </c>
      <c r="H16" s="11">
        <v>3</v>
      </c>
      <c r="I16" s="11">
        <v>6</v>
      </c>
      <c r="J16" s="11">
        <v>4</v>
      </c>
      <c r="K16" s="11">
        <v>3</v>
      </c>
      <c r="L16" s="11">
        <v>9</v>
      </c>
      <c r="M16" s="11">
        <v>12</v>
      </c>
      <c r="N16" s="11">
        <v>4</v>
      </c>
      <c r="O16" s="11">
        <v>9</v>
      </c>
      <c r="P16" s="11">
        <v>8</v>
      </c>
      <c r="Q16" s="11">
        <v>6</v>
      </c>
      <c r="R16" s="16">
        <f t="shared" ref="R16:R30" si="0">SUM(H16:Q16)</f>
        <v>64</v>
      </c>
      <c r="S16" s="16">
        <v>75</v>
      </c>
      <c r="T16" s="16">
        <f t="shared" ref="T16:T30" si="1">R16/S16*100</f>
        <v>85.333333333333343</v>
      </c>
      <c r="U16" s="17" t="s">
        <v>178</v>
      </c>
    </row>
    <row r="17" spans="1:21" s="1" customFormat="1" ht="26.4" x14ac:dyDescent="0.3">
      <c r="A17" s="18">
        <v>2</v>
      </c>
      <c r="B17" s="36" t="s">
        <v>174</v>
      </c>
      <c r="C17" s="14" t="s">
        <v>29</v>
      </c>
      <c r="D17" s="14" t="s">
        <v>194</v>
      </c>
      <c r="E17" s="13" t="s">
        <v>168</v>
      </c>
      <c r="F17" s="14">
        <v>11</v>
      </c>
      <c r="G17" s="13" t="s">
        <v>40</v>
      </c>
      <c r="H17" s="18">
        <v>3</v>
      </c>
      <c r="I17" s="18">
        <v>2</v>
      </c>
      <c r="J17" s="18">
        <v>2</v>
      </c>
      <c r="K17" s="21">
        <v>6</v>
      </c>
      <c r="L17" s="21">
        <v>12</v>
      </c>
      <c r="M17" s="21">
        <v>12</v>
      </c>
      <c r="N17" s="21">
        <v>4</v>
      </c>
      <c r="O17" s="21">
        <v>8</v>
      </c>
      <c r="P17" s="21">
        <v>8</v>
      </c>
      <c r="Q17" s="21">
        <v>6</v>
      </c>
      <c r="R17" s="16">
        <f t="shared" si="0"/>
        <v>63</v>
      </c>
      <c r="S17" s="16">
        <v>75</v>
      </c>
      <c r="T17" s="16">
        <f t="shared" si="1"/>
        <v>84</v>
      </c>
      <c r="U17" s="17" t="s">
        <v>179</v>
      </c>
    </row>
    <row r="18" spans="1:21" s="1" customFormat="1" ht="26.4" x14ac:dyDescent="0.3">
      <c r="A18" s="11">
        <v>3</v>
      </c>
      <c r="B18" s="35" t="s">
        <v>169</v>
      </c>
      <c r="C18" s="14" t="s">
        <v>29</v>
      </c>
      <c r="D18" s="14" t="s">
        <v>194</v>
      </c>
      <c r="E18" s="13" t="s">
        <v>168</v>
      </c>
      <c r="F18" s="14">
        <v>11</v>
      </c>
      <c r="G18" s="13" t="s">
        <v>40</v>
      </c>
      <c r="H18" s="18">
        <v>3</v>
      </c>
      <c r="I18" s="18">
        <v>3</v>
      </c>
      <c r="J18" s="18">
        <v>4</v>
      </c>
      <c r="K18" s="21">
        <v>3</v>
      </c>
      <c r="L18" s="21">
        <v>0</v>
      </c>
      <c r="M18" s="21">
        <v>14</v>
      </c>
      <c r="N18" s="21">
        <v>4</v>
      </c>
      <c r="O18" s="21">
        <v>9</v>
      </c>
      <c r="P18" s="21">
        <v>8</v>
      </c>
      <c r="Q18" s="21">
        <v>8</v>
      </c>
      <c r="R18" s="16">
        <f t="shared" si="0"/>
        <v>56</v>
      </c>
      <c r="S18" s="16">
        <v>75</v>
      </c>
      <c r="T18" s="16">
        <f t="shared" si="1"/>
        <v>74.666666666666671</v>
      </c>
      <c r="U18" s="22" t="s">
        <v>179</v>
      </c>
    </row>
    <row r="19" spans="1:21" s="1" customFormat="1" ht="26.4" x14ac:dyDescent="0.3">
      <c r="A19" s="18">
        <v>4</v>
      </c>
      <c r="B19" s="36" t="s">
        <v>175</v>
      </c>
      <c r="C19" s="14" t="s">
        <v>29</v>
      </c>
      <c r="D19" s="14" t="s">
        <v>194</v>
      </c>
      <c r="E19" s="13" t="s">
        <v>168</v>
      </c>
      <c r="F19" s="14">
        <v>11</v>
      </c>
      <c r="G19" s="13" t="s">
        <v>40</v>
      </c>
      <c r="H19" s="18">
        <v>3</v>
      </c>
      <c r="I19" s="18">
        <v>0</v>
      </c>
      <c r="J19" s="18">
        <v>2</v>
      </c>
      <c r="K19" s="21">
        <v>6</v>
      </c>
      <c r="L19" s="21">
        <v>6</v>
      </c>
      <c r="M19" s="21">
        <v>12</v>
      </c>
      <c r="N19" s="21">
        <v>2</v>
      </c>
      <c r="O19" s="21">
        <v>6</v>
      </c>
      <c r="P19" s="21">
        <v>4</v>
      </c>
      <c r="Q19" s="21">
        <v>6</v>
      </c>
      <c r="R19" s="16">
        <f t="shared" si="0"/>
        <v>47</v>
      </c>
      <c r="S19" s="16">
        <v>75</v>
      </c>
      <c r="T19" s="16">
        <f t="shared" si="1"/>
        <v>62.666666666666671</v>
      </c>
      <c r="U19" s="22" t="s">
        <v>179</v>
      </c>
    </row>
    <row r="20" spans="1:21" s="1" customFormat="1" ht="26.4" x14ac:dyDescent="0.3">
      <c r="A20" s="11">
        <v>5</v>
      </c>
      <c r="B20" s="35" t="s">
        <v>170</v>
      </c>
      <c r="C20" s="14" t="s">
        <v>29</v>
      </c>
      <c r="D20" s="14" t="s">
        <v>194</v>
      </c>
      <c r="E20" s="13" t="s">
        <v>168</v>
      </c>
      <c r="F20" s="14">
        <v>11</v>
      </c>
      <c r="G20" s="13" t="s">
        <v>40</v>
      </c>
      <c r="H20" s="18">
        <v>2</v>
      </c>
      <c r="I20" s="18">
        <v>3</v>
      </c>
      <c r="J20" s="18">
        <v>0</v>
      </c>
      <c r="K20" s="21">
        <v>3</v>
      </c>
      <c r="L20" s="21">
        <v>0</v>
      </c>
      <c r="M20" s="21">
        <v>12</v>
      </c>
      <c r="N20" s="21">
        <v>2</v>
      </c>
      <c r="O20" s="21">
        <v>6</v>
      </c>
      <c r="P20" s="21">
        <v>4</v>
      </c>
      <c r="Q20" s="21">
        <v>6</v>
      </c>
      <c r="R20" s="16">
        <f t="shared" si="0"/>
        <v>38</v>
      </c>
      <c r="S20" s="16">
        <v>75</v>
      </c>
      <c r="T20" s="16">
        <f t="shared" si="1"/>
        <v>50.666666666666671</v>
      </c>
      <c r="U20" s="22" t="s">
        <v>179</v>
      </c>
    </row>
    <row r="21" spans="1:21" s="1" customFormat="1" ht="26.4" x14ac:dyDescent="0.3">
      <c r="A21" s="18">
        <v>6</v>
      </c>
      <c r="B21" s="36" t="s">
        <v>167</v>
      </c>
      <c r="C21" s="14" t="s">
        <v>29</v>
      </c>
      <c r="D21" s="14" t="s">
        <v>194</v>
      </c>
      <c r="E21" s="13" t="s">
        <v>168</v>
      </c>
      <c r="F21" s="14">
        <v>11</v>
      </c>
      <c r="G21" s="13" t="s">
        <v>40</v>
      </c>
      <c r="H21" s="18">
        <v>3</v>
      </c>
      <c r="I21" s="18">
        <v>3</v>
      </c>
      <c r="J21" s="18">
        <v>0</v>
      </c>
      <c r="K21" s="21">
        <v>0</v>
      </c>
      <c r="L21" s="21">
        <v>6</v>
      </c>
      <c r="M21" s="21">
        <v>10</v>
      </c>
      <c r="N21" s="21">
        <v>3</v>
      </c>
      <c r="O21" s="21">
        <v>2</v>
      </c>
      <c r="P21" s="21">
        <v>7</v>
      </c>
      <c r="Q21" s="21">
        <v>2</v>
      </c>
      <c r="R21" s="16">
        <f t="shared" si="0"/>
        <v>36</v>
      </c>
      <c r="S21" s="16">
        <v>75</v>
      </c>
      <c r="T21" s="16">
        <f t="shared" si="1"/>
        <v>48</v>
      </c>
      <c r="U21" s="22" t="s">
        <v>180</v>
      </c>
    </row>
    <row r="22" spans="1:21" s="1" customFormat="1" ht="26.4" x14ac:dyDescent="0.3">
      <c r="A22" s="11">
        <v>7</v>
      </c>
      <c r="B22" s="35" t="s">
        <v>171</v>
      </c>
      <c r="C22" s="14" t="s">
        <v>29</v>
      </c>
      <c r="D22" s="14" t="s">
        <v>194</v>
      </c>
      <c r="E22" s="13" t="s">
        <v>168</v>
      </c>
      <c r="F22" s="14">
        <v>11</v>
      </c>
      <c r="G22" s="13" t="s">
        <v>40</v>
      </c>
      <c r="H22" s="18">
        <v>1</v>
      </c>
      <c r="I22" s="18">
        <v>4</v>
      </c>
      <c r="J22" s="18">
        <v>2</v>
      </c>
      <c r="K22" s="21">
        <v>3</v>
      </c>
      <c r="L22" s="21">
        <v>6</v>
      </c>
      <c r="M22" s="21">
        <v>4</v>
      </c>
      <c r="N22" s="21">
        <v>2</v>
      </c>
      <c r="O22" s="21">
        <v>3</v>
      </c>
      <c r="P22" s="21">
        <v>6</v>
      </c>
      <c r="Q22" s="21">
        <v>4</v>
      </c>
      <c r="R22" s="16">
        <f t="shared" si="0"/>
        <v>35</v>
      </c>
      <c r="S22" s="16">
        <v>75</v>
      </c>
      <c r="T22" s="16">
        <f t="shared" si="1"/>
        <v>46.666666666666664</v>
      </c>
      <c r="U22" s="22" t="s">
        <v>180</v>
      </c>
    </row>
    <row r="23" spans="1:21" s="1" customFormat="1" ht="26.4" x14ac:dyDescent="0.3">
      <c r="A23" s="18">
        <v>8</v>
      </c>
      <c r="B23" s="36" t="s">
        <v>176</v>
      </c>
      <c r="C23" s="14" t="s">
        <v>29</v>
      </c>
      <c r="D23" s="14" t="s">
        <v>194</v>
      </c>
      <c r="E23" s="13" t="s">
        <v>168</v>
      </c>
      <c r="F23" s="14">
        <v>11</v>
      </c>
      <c r="G23" s="13" t="s">
        <v>40</v>
      </c>
      <c r="H23" s="18">
        <v>1</v>
      </c>
      <c r="I23" s="18">
        <v>0</v>
      </c>
      <c r="J23" s="18">
        <v>0</v>
      </c>
      <c r="K23" s="21">
        <v>6</v>
      </c>
      <c r="L23" s="21">
        <v>0</v>
      </c>
      <c r="M23" s="21">
        <v>12</v>
      </c>
      <c r="N23" s="21">
        <v>2</v>
      </c>
      <c r="O23" s="21">
        <v>3</v>
      </c>
      <c r="P23" s="21">
        <v>4</v>
      </c>
      <c r="Q23" s="21">
        <v>2</v>
      </c>
      <c r="R23" s="16">
        <f t="shared" si="0"/>
        <v>30</v>
      </c>
      <c r="S23" s="16">
        <v>75</v>
      </c>
      <c r="T23" s="16">
        <f t="shared" si="1"/>
        <v>40</v>
      </c>
      <c r="U23" s="22" t="s">
        <v>180</v>
      </c>
    </row>
    <row r="24" spans="1:21" s="1" customFormat="1" ht="26.4" x14ac:dyDescent="0.3">
      <c r="A24" s="11">
        <v>9</v>
      </c>
      <c r="B24" s="36" t="s">
        <v>172</v>
      </c>
      <c r="C24" s="14" t="s">
        <v>29</v>
      </c>
      <c r="D24" s="14" t="s">
        <v>194</v>
      </c>
      <c r="E24" s="13" t="s">
        <v>168</v>
      </c>
      <c r="F24" s="14">
        <v>11</v>
      </c>
      <c r="G24" s="13" t="s">
        <v>40</v>
      </c>
      <c r="H24" s="18">
        <v>1</v>
      </c>
      <c r="I24" s="18">
        <v>3</v>
      </c>
      <c r="J24" s="18">
        <v>0</v>
      </c>
      <c r="K24" s="21">
        <v>0</v>
      </c>
      <c r="L24" s="21">
        <v>6</v>
      </c>
      <c r="M24" s="21">
        <v>8</v>
      </c>
      <c r="N24" s="21">
        <v>2</v>
      </c>
      <c r="O24" s="21">
        <v>3</v>
      </c>
      <c r="P24" s="21">
        <v>4</v>
      </c>
      <c r="Q24" s="21">
        <v>2</v>
      </c>
      <c r="R24" s="16">
        <f t="shared" si="0"/>
        <v>29</v>
      </c>
      <c r="S24" s="41">
        <v>75</v>
      </c>
      <c r="T24" s="16">
        <f t="shared" si="1"/>
        <v>38.666666666666664</v>
      </c>
      <c r="U24" s="22" t="s">
        <v>180</v>
      </c>
    </row>
    <row r="25" spans="1:21" s="1" customFormat="1" ht="26.4" x14ac:dyDescent="0.3">
      <c r="A25" s="18">
        <v>10</v>
      </c>
      <c r="B25" s="35" t="s">
        <v>177</v>
      </c>
      <c r="C25" s="14" t="s">
        <v>29</v>
      </c>
      <c r="D25" s="14" t="s">
        <v>194</v>
      </c>
      <c r="E25" s="13" t="s">
        <v>168</v>
      </c>
      <c r="F25" s="14">
        <v>11</v>
      </c>
      <c r="G25" s="13" t="s">
        <v>40</v>
      </c>
      <c r="H25" s="39">
        <v>1</v>
      </c>
      <c r="I25" s="39">
        <v>4</v>
      </c>
      <c r="J25" s="39">
        <v>2</v>
      </c>
      <c r="K25" s="40">
        <v>3</v>
      </c>
      <c r="L25" s="40">
        <v>6</v>
      </c>
      <c r="M25" s="40">
        <v>2</v>
      </c>
      <c r="N25" s="40">
        <v>2</v>
      </c>
      <c r="O25" s="40">
        <v>3</v>
      </c>
      <c r="P25" s="40">
        <v>4</v>
      </c>
      <c r="Q25" s="40">
        <v>2</v>
      </c>
      <c r="R25" s="49">
        <f t="shared" si="0"/>
        <v>29</v>
      </c>
      <c r="S25" s="44">
        <v>75</v>
      </c>
      <c r="T25" s="52">
        <f t="shared" si="1"/>
        <v>38.666666666666664</v>
      </c>
      <c r="U25" s="22" t="s">
        <v>180</v>
      </c>
    </row>
    <row r="26" spans="1:21" s="1" customFormat="1" ht="26.4" x14ac:dyDescent="0.3">
      <c r="A26" s="11">
        <v>11</v>
      </c>
      <c r="B26" s="47" t="s">
        <v>184</v>
      </c>
      <c r="C26" s="48" t="s">
        <v>29</v>
      </c>
      <c r="D26" s="14" t="s">
        <v>194</v>
      </c>
      <c r="E26" s="14" t="s">
        <v>168</v>
      </c>
      <c r="F26" s="14">
        <v>15</v>
      </c>
      <c r="G26" s="38" t="s">
        <v>40</v>
      </c>
      <c r="H26" s="42">
        <v>1</v>
      </c>
      <c r="I26" s="42">
        <v>4</v>
      </c>
      <c r="J26" s="42">
        <v>4</v>
      </c>
      <c r="K26" s="43">
        <v>0</v>
      </c>
      <c r="L26" s="43">
        <v>6</v>
      </c>
      <c r="M26" s="43">
        <v>4</v>
      </c>
      <c r="N26" s="43">
        <v>3</v>
      </c>
      <c r="O26" s="43">
        <v>3</v>
      </c>
      <c r="P26" s="43">
        <v>2</v>
      </c>
      <c r="Q26" s="43">
        <v>2</v>
      </c>
      <c r="R26" s="50">
        <f t="shared" si="0"/>
        <v>29</v>
      </c>
      <c r="S26" s="44">
        <v>75</v>
      </c>
      <c r="T26" s="53">
        <f t="shared" si="1"/>
        <v>38.666666666666664</v>
      </c>
      <c r="U26" s="22" t="s">
        <v>180</v>
      </c>
    </row>
    <row r="27" spans="1:21" s="1" customFormat="1" ht="26.4" x14ac:dyDescent="0.3">
      <c r="A27" s="18">
        <v>12</v>
      </c>
      <c r="B27" s="47" t="s">
        <v>185</v>
      </c>
      <c r="C27" s="48" t="s">
        <v>29</v>
      </c>
      <c r="D27" s="14" t="s">
        <v>194</v>
      </c>
      <c r="E27" s="14" t="s">
        <v>168</v>
      </c>
      <c r="F27" s="14">
        <v>16</v>
      </c>
      <c r="G27" s="38" t="s">
        <v>40</v>
      </c>
      <c r="H27" s="45">
        <v>3</v>
      </c>
      <c r="I27" s="45">
        <v>4</v>
      </c>
      <c r="J27" s="45">
        <v>4</v>
      </c>
      <c r="K27" s="46">
        <v>3</v>
      </c>
      <c r="L27" s="46">
        <v>6</v>
      </c>
      <c r="M27" s="46">
        <v>0</v>
      </c>
      <c r="N27" s="46">
        <v>3</v>
      </c>
      <c r="O27" s="46">
        <v>2</v>
      </c>
      <c r="P27" s="46">
        <v>4</v>
      </c>
      <c r="Q27" s="46">
        <v>0</v>
      </c>
      <c r="R27" s="51">
        <f t="shared" si="0"/>
        <v>29</v>
      </c>
      <c r="S27" s="44">
        <v>75</v>
      </c>
      <c r="T27" s="54">
        <f t="shared" si="1"/>
        <v>38.666666666666664</v>
      </c>
      <c r="U27" s="22" t="s">
        <v>180</v>
      </c>
    </row>
    <row r="28" spans="1:21" s="1" customFormat="1" ht="26.4" x14ac:dyDescent="0.3">
      <c r="A28" s="11">
        <v>13</v>
      </c>
      <c r="B28" s="47" t="s">
        <v>182</v>
      </c>
      <c r="C28" s="48" t="s">
        <v>29</v>
      </c>
      <c r="D28" s="14" t="s">
        <v>194</v>
      </c>
      <c r="E28" s="14" t="s">
        <v>168</v>
      </c>
      <c r="F28" s="14">
        <v>13</v>
      </c>
      <c r="G28" s="38" t="s">
        <v>40</v>
      </c>
      <c r="H28" s="42">
        <v>2</v>
      </c>
      <c r="I28" s="42">
        <v>0</v>
      </c>
      <c r="J28" s="42">
        <v>0</v>
      </c>
      <c r="K28" s="43">
        <v>0</v>
      </c>
      <c r="L28" s="43">
        <v>6</v>
      </c>
      <c r="M28" s="43">
        <v>4</v>
      </c>
      <c r="N28" s="43">
        <v>3</v>
      </c>
      <c r="O28" s="43">
        <v>3</v>
      </c>
      <c r="P28" s="43">
        <v>2</v>
      </c>
      <c r="Q28" s="43">
        <v>2</v>
      </c>
      <c r="R28" s="50">
        <f t="shared" si="0"/>
        <v>22</v>
      </c>
      <c r="S28" s="44">
        <v>75</v>
      </c>
      <c r="T28" s="53">
        <f t="shared" si="1"/>
        <v>29.333333333333332</v>
      </c>
      <c r="U28" s="22" t="s">
        <v>180</v>
      </c>
    </row>
    <row r="29" spans="1:21" s="1" customFormat="1" ht="26.4" x14ac:dyDescent="0.3">
      <c r="A29" s="18">
        <v>14</v>
      </c>
      <c r="B29" s="47" t="s">
        <v>183</v>
      </c>
      <c r="C29" s="48" t="s">
        <v>29</v>
      </c>
      <c r="D29" s="14" t="s">
        <v>194</v>
      </c>
      <c r="E29" s="14" t="s">
        <v>168</v>
      </c>
      <c r="F29" s="14">
        <v>14</v>
      </c>
      <c r="G29" s="38" t="s">
        <v>40</v>
      </c>
      <c r="H29" s="42">
        <v>3</v>
      </c>
      <c r="I29" s="42">
        <v>0</v>
      </c>
      <c r="J29" s="42">
        <v>2</v>
      </c>
      <c r="K29" s="43">
        <v>3</v>
      </c>
      <c r="L29" s="43">
        <v>0</v>
      </c>
      <c r="M29" s="43">
        <v>8</v>
      </c>
      <c r="N29" s="43">
        <v>0</v>
      </c>
      <c r="O29" s="43">
        <v>0</v>
      </c>
      <c r="P29" s="43">
        <v>4</v>
      </c>
      <c r="Q29" s="43">
        <v>2</v>
      </c>
      <c r="R29" s="50">
        <f t="shared" si="0"/>
        <v>22</v>
      </c>
      <c r="S29" s="44">
        <v>75</v>
      </c>
      <c r="T29" s="53">
        <f t="shared" si="1"/>
        <v>29.333333333333332</v>
      </c>
      <c r="U29" s="22" t="s">
        <v>180</v>
      </c>
    </row>
    <row r="30" spans="1:21" ht="26.4" x14ac:dyDescent="0.25">
      <c r="A30" s="11">
        <v>15</v>
      </c>
      <c r="B30" s="47" t="s">
        <v>181</v>
      </c>
      <c r="C30" s="48" t="s">
        <v>29</v>
      </c>
      <c r="D30" s="14" t="s">
        <v>194</v>
      </c>
      <c r="E30" s="14" t="s">
        <v>168</v>
      </c>
      <c r="F30" s="14">
        <v>12</v>
      </c>
      <c r="G30" s="38" t="s">
        <v>40</v>
      </c>
      <c r="H30" s="42">
        <v>1</v>
      </c>
      <c r="I30" s="42">
        <v>2</v>
      </c>
      <c r="J30" s="42">
        <v>0</v>
      </c>
      <c r="K30" s="43">
        <v>0</v>
      </c>
      <c r="L30" s="43">
        <v>6</v>
      </c>
      <c r="M30" s="43">
        <v>2</v>
      </c>
      <c r="N30" s="43">
        <v>0</v>
      </c>
      <c r="O30" s="43">
        <v>3</v>
      </c>
      <c r="P30" s="43">
        <v>2</v>
      </c>
      <c r="Q30" s="43">
        <v>0</v>
      </c>
      <c r="R30" s="50">
        <f t="shared" si="0"/>
        <v>16</v>
      </c>
      <c r="S30" s="44">
        <v>75</v>
      </c>
      <c r="T30" s="53">
        <f t="shared" si="1"/>
        <v>21.333333333333336</v>
      </c>
      <c r="U30" s="22" t="s">
        <v>180</v>
      </c>
    </row>
    <row r="31" spans="1:21" ht="13.2" x14ac:dyDescent="0.25">
      <c r="A31" s="23"/>
      <c r="B31" s="24"/>
      <c r="C31" s="23"/>
      <c r="D31" s="23"/>
      <c r="E31" s="23"/>
      <c r="F31" s="23"/>
      <c r="G31" s="23"/>
      <c r="H31" s="25"/>
      <c r="I31" s="25"/>
      <c r="J31" s="25"/>
      <c r="K31" s="26"/>
      <c r="L31" s="26"/>
      <c r="M31" s="26"/>
      <c r="N31" s="26"/>
      <c r="O31" s="26"/>
      <c r="P31" s="26"/>
      <c r="Q31" s="26"/>
      <c r="R31" s="27"/>
      <c r="S31" s="27"/>
      <c r="T31" s="27"/>
      <c r="U31" s="28"/>
    </row>
    <row r="32" spans="1:21" ht="13.2" x14ac:dyDescent="0.25">
      <c r="A32" s="23"/>
      <c r="B32" s="24"/>
      <c r="C32" s="23"/>
      <c r="D32" s="23"/>
      <c r="E32" s="23"/>
      <c r="F32" s="23"/>
      <c r="G32" s="23"/>
      <c r="H32" s="25"/>
      <c r="I32" s="25"/>
      <c r="J32" s="25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5"/>
    </row>
    <row r="33" spans="1:21" ht="13.2" x14ac:dyDescent="0.25">
      <c r="A33" s="23"/>
      <c r="B33" s="29" t="s">
        <v>51</v>
      </c>
      <c r="C33" s="23"/>
      <c r="D33" s="23"/>
      <c r="E33" s="23"/>
      <c r="F33" s="23"/>
      <c r="G33" s="23" t="s">
        <v>191</v>
      </c>
      <c r="H33" s="25"/>
      <c r="I33" s="25"/>
      <c r="J33" s="25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5"/>
    </row>
    <row r="34" spans="1:21" ht="13.2" x14ac:dyDescent="0.25">
      <c r="B34" s="30" t="s">
        <v>52</v>
      </c>
      <c r="C34" s="31"/>
      <c r="D34" s="31"/>
      <c r="E34" s="31"/>
      <c r="F34" s="31"/>
      <c r="G34" s="31" t="s">
        <v>192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3.2" x14ac:dyDescent="0.25">
      <c r="B35" s="32"/>
      <c r="C35" s="32"/>
      <c r="D35" s="32"/>
      <c r="E35" s="32"/>
      <c r="F35" s="32"/>
      <c r="G35" s="23" t="s">
        <v>7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13.2" x14ac:dyDescent="0.25">
      <c r="B36" s="32"/>
      <c r="C36" s="32"/>
      <c r="D36" s="32"/>
      <c r="E36" s="32"/>
      <c r="F36" s="32"/>
      <c r="G36" s="23" t="s">
        <v>8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13.2" x14ac:dyDescent="0.25">
      <c r="B37" s="32"/>
      <c r="C37" s="32"/>
      <c r="D37" s="32"/>
      <c r="E37" s="32"/>
      <c r="F37" s="32"/>
      <c r="G37" s="23" t="s">
        <v>9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13.2" x14ac:dyDescent="0.25">
      <c r="B38" s="32"/>
      <c r="C38" s="32"/>
      <c r="D38" s="32"/>
      <c r="E38" s="32"/>
      <c r="F38" s="32"/>
      <c r="G38" s="23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13.2" x14ac:dyDescent="0.25">
      <c r="B39" s="32"/>
      <c r="C39" s="32"/>
      <c r="D39" s="32"/>
      <c r="E39" s="32"/>
      <c r="F39" s="32"/>
      <c r="G39" s="23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13.2" x14ac:dyDescent="0.25">
      <c r="B40" s="32"/>
      <c r="C40" s="32"/>
      <c r="D40" s="32"/>
      <c r="E40" s="32"/>
      <c r="F40" s="32"/>
      <c r="G40" s="23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13.2" x14ac:dyDescent="0.25">
      <c r="B41" s="32"/>
      <c r="C41" s="32"/>
      <c r="D41" s="32"/>
      <c r="E41" s="32"/>
      <c r="F41" s="32"/>
      <c r="G41" s="23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13.2" x14ac:dyDescent="0.25">
      <c r="B42" s="32"/>
      <c r="C42" s="32"/>
      <c r="D42" s="32"/>
      <c r="E42" s="32"/>
      <c r="F42" s="32"/>
      <c r="G42" s="23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</sheetData>
  <sortState ref="B16:U30">
    <sortCondition descending="1" ref="R16:R30"/>
  </sortState>
  <mergeCells count="10">
    <mergeCell ref="A10:U10"/>
    <mergeCell ref="A11:U11"/>
    <mergeCell ref="A12:U12"/>
    <mergeCell ref="A13:U13"/>
    <mergeCell ref="A9:K9"/>
    <mergeCell ref="A3:U3"/>
    <mergeCell ref="A5:U5"/>
    <mergeCell ref="A6:U6"/>
    <mergeCell ref="A7:U7"/>
    <mergeCell ref="A8:U8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Ludmila</dc:creator>
  <cp:lastModifiedBy>USER</cp:lastModifiedBy>
  <dcterms:created xsi:type="dcterms:W3CDTF">2024-10-11T19:01:52Z</dcterms:created>
  <dcterms:modified xsi:type="dcterms:W3CDTF">2024-10-15T18:11:40Z</dcterms:modified>
</cp:coreProperties>
</file>