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69" i="1" l="1"/>
  <c r="P70" i="1" s="1"/>
  <c r="O69" i="1"/>
  <c r="O70" i="1" s="1"/>
  <c r="N69" i="1"/>
  <c r="N70" i="1" s="1"/>
  <c r="M69" i="1"/>
  <c r="M70" i="1" s="1"/>
  <c r="L69" i="1"/>
  <c r="L70" i="1" s="1"/>
  <c r="K69" i="1"/>
  <c r="K70" i="1" s="1"/>
  <c r="J69" i="1"/>
  <c r="J70" i="1" s="1"/>
  <c r="I69" i="1"/>
  <c r="I70" i="1" s="1"/>
  <c r="H69" i="1"/>
  <c r="H70" i="1" s="1"/>
  <c r="G69" i="1"/>
  <c r="G70" i="1" s="1"/>
  <c r="F69" i="1"/>
  <c r="F70" i="1" s="1"/>
  <c r="E69" i="1"/>
  <c r="E70" i="1" s="1"/>
  <c r="P65" i="1"/>
  <c r="O65" i="1"/>
  <c r="N65" i="1"/>
  <c r="M65" i="1"/>
  <c r="L65" i="1"/>
  <c r="K65" i="1"/>
  <c r="J65" i="1"/>
  <c r="I65" i="1"/>
  <c r="H65" i="1"/>
  <c r="G65" i="1"/>
  <c r="F65" i="1"/>
  <c r="E65" i="1"/>
  <c r="P59" i="1"/>
  <c r="O59" i="1"/>
  <c r="N59" i="1"/>
  <c r="M59" i="1"/>
  <c r="L59" i="1"/>
  <c r="K59" i="1"/>
  <c r="J59" i="1"/>
  <c r="I59" i="1"/>
  <c r="H59" i="1"/>
  <c r="G59" i="1"/>
  <c r="F59" i="1"/>
  <c r="E59" i="1"/>
  <c r="P52" i="1"/>
  <c r="O52" i="1"/>
  <c r="N52" i="1"/>
  <c r="M52" i="1"/>
  <c r="L52" i="1"/>
  <c r="K52" i="1"/>
  <c r="J52" i="1"/>
  <c r="I52" i="1"/>
  <c r="H52" i="1"/>
  <c r="G52" i="1"/>
  <c r="F52" i="1"/>
  <c r="E52" i="1"/>
  <c r="P47" i="1"/>
  <c r="O47" i="1"/>
  <c r="N47" i="1"/>
  <c r="M47" i="1"/>
  <c r="L47" i="1"/>
  <c r="K47" i="1"/>
  <c r="J47" i="1"/>
  <c r="I47" i="1"/>
  <c r="H47" i="1"/>
  <c r="G47" i="1"/>
  <c r="F47" i="1"/>
  <c r="E47" i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P30" i="1"/>
  <c r="O30" i="1"/>
  <c r="N30" i="1"/>
  <c r="M30" i="1"/>
  <c r="L30" i="1"/>
  <c r="K30" i="1"/>
  <c r="J30" i="1"/>
  <c r="I30" i="1"/>
  <c r="H30" i="1"/>
  <c r="G30" i="1"/>
  <c r="F30" i="1"/>
  <c r="E30" i="1"/>
  <c r="P24" i="1"/>
  <c r="O24" i="1"/>
  <c r="N24" i="1"/>
  <c r="M24" i="1"/>
  <c r="L24" i="1"/>
  <c r="K24" i="1"/>
  <c r="J24" i="1"/>
  <c r="I24" i="1"/>
  <c r="H24" i="1"/>
  <c r="G24" i="1"/>
  <c r="F24" i="1"/>
  <c r="E24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<sst xmlns="http://schemas.openxmlformats.org/spreadsheetml/2006/main" count="140" uniqueCount="66">
  <si>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</si>
  <si>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</si>
  <si>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</si>
  <si>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</si>
  <si>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</si>
  <si>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</si>
  <si>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</si>
  <si>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</si>
  <si>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</si>
  <si>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</si>
  <si>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</si>
  <si>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</si>
  <si>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</si>
  <si>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</si>
  <si>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</si>
  <si>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</si>
  <si>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</si>
  <si>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</si>
  <si>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</si>
  <si>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</si>
  <si>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</si>
  <si>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4 ДЕНЬ</t>
  </si>
  <si>
    <t>Завтрак</t>
  </si>
  <si>
    <t>Каша вязкая молочная пшеничная</t>
  </si>
  <si>
    <t>54-13к</t>
  </si>
  <si>
    <t>Яйцо вареное</t>
  </si>
  <si>
    <t>54-6о</t>
  </si>
  <si>
    <t>Сыр</t>
  </si>
  <si>
    <t>1,4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</si>
  <si>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</si>
  <si>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</si>
  <si>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</si>
  <si>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</si>
  <si>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</si>
  <si>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</si>
  <si>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</si>
  <si>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Молоко</t>
  </si>
  <si>
    <t>Вафли</t>
  </si>
  <si>
    <t>Фрукты свежие (бананы)</t>
  </si>
  <si>
    <t>Обед</t>
  </si>
  <si>
    <t>Салат из моркови и яблок</t>
  </si>
  <si>
    <t>54-11з</t>
  </si>
  <si>
    <t>Суп картофельный с клецками</t>
  </si>
  <si>
    <t>54-6с</t>
  </si>
  <si>
    <t>Капуста тушенная с мясом</t>
  </si>
  <si>
    <t>54-10м</t>
  </si>
  <si>
    <t>Компот из чернослива</t>
  </si>
  <si>
    <t>54-3хн</t>
  </si>
  <si>
    <t>Хлеб ржаной</t>
  </si>
  <si>
    <t>1,6 сб 2021</t>
  </si>
  <si>
    <t>Ужин</t>
  </si>
  <si>
    <t>Запеканка из творога со сгущ.мол</t>
  </si>
  <si>
    <t>150/30</t>
  </si>
  <si>
    <t>54-1т</t>
  </si>
  <si>
    <t>Чай с сахаром</t>
  </si>
  <si>
    <t>54-2гн</t>
  </si>
  <si>
    <t>Хлеб пшеничный</t>
  </si>
  <si>
    <t>1,5 сб 2022</t>
  </si>
  <si>
    <t>2  Ужин</t>
  </si>
  <si>
    <t>Бифилайф</t>
  </si>
  <si>
    <t>297 сб 2021</t>
  </si>
  <si>
    <t>Итого за день</t>
  </si>
  <si>
    <t>день</t>
  </si>
  <si>
    <t>от 12 и старше</t>
  </si>
  <si>
    <t>54-1з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</si>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</sst>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27.7109375" customWidth="1"/>
  </cols>
  <sheetData>
    <row r="1" spans="1:16" x14ac:dyDescent="0.25">
      <c r="A1" s="14" t="s">
        <v>62</v>
      </c>
      <c r="B1" s="2" t="s">
        <v>0</v>
      </c>
      <c r="C1" s="3" t="s">
        <v>1</v>
      </c>
      <c r="D1" s="4" t="s">
        <v>2</v>
      </c>
      <c r="E1" s="26" t="s">
        <v>3</v>
      </c>
      <c r="F1" s="26"/>
      <c r="G1" s="26"/>
      <c r="H1" s="26"/>
      <c r="I1" s="26" t="s">
        <v>4</v>
      </c>
      <c r="J1" s="26"/>
      <c r="K1" s="26"/>
      <c r="L1" s="26"/>
      <c r="M1" s="26" t="s">
        <v>5</v>
      </c>
      <c r="N1" s="26"/>
      <c r="O1" s="26"/>
      <c r="P1" s="26"/>
    </row>
    <row r="2" spans="1:16" x14ac:dyDescent="0.25">
      <c r="A2" s="15">
        <v>45580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1:16" x14ac:dyDescent="0.25">
      <c r="A5" s="9"/>
      <c r="B5" s="12" t="s">
        <v>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9">
        <v>1</v>
      </c>
      <c r="B6" s="9" t="s">
        <v>23</v>
      </c>
      <c r="C6" s="16">
        <v>200</v>
      </c>
      <c r="D6" s="16" t="s">
        <v>24</v>
      </c>
      <c r="E6" s="16">
        <v>8.1999999999999993</v>
      </c>
      <c r="F6" s="16">
        <v>9.1999999999999993</v>
      </c>
      <c r="G6" s="16">
        <v>38.6</v>
      </c>
      <c r="H6" s="16">
        <v>270.3</v>
      </c>
      <c r="I6" s="16">
        <v>0.14000000000000001</v>
      </c>
      <c r="J6" s="16">
        <v>0.55000000000000004</v>
      </c>
      <c r="K6" s="16">
        <v>41</v>
      </c>
      <c r="L6" s="16">
        <v>0.18</v>
      </c>
      <c r="M6" s="16">
        <v>135</v>
      </c>
      <c r="N6" s="16">
        <v>206</v>
      </c>
      <c r="O6" s="16">
        <v>39</v>
      </c>
      <c r="P6" s="16">
        <v>2.19</v>
      </c>
    </row>
    <row r="7" spans="1:16" x14ac:dyDescent="0.25">
      <c r="A7" s="9">
        <v>2</v>
      </c>
      <c r="B7" s="9" t="s">
        <v>25</v>
      </c>
      <c r="C7" s="16">
        <v>40</v>
      </c>
      <c r="D7" s="16" t="s">
        <v>26</v>
      </c>
      <c r="E7" s="16">
        <v>4.8</v>
      </c>
      <c r="F7" s="16">
        <v>4</v>
      </c>
      <c r="G7" s="16">
        <v>0.3</v>
      </c>
      <c r="H7" s="16">
        <v>56.6</v>
      </c>
      <c r="I7" s="16">
        <v>0.02</v>
      </c>
      <c r="J7" s="16">
        <v>0</v>
      </c>
      <c r="K7" s="16">
        <v>62.4</v>
      </c>
      <c r="L7" s="16">
        <v>0.14000000000000001</v>
      </c>
      <c r="M7" s="16">
        <v>19</v>
      </c>
      <c r="N7" s="16">
        <v>67</v>
      </c>
      <c r="O7" s="16">
        <v>4.2</v>
      </c>
      <c r="P7" s="16">
        <v>0.87</v>
      </c>
    </row>
    <row r="8" spans="1:16" x14ac:dyDescent="0.25">
      <c r="A8" s="9">
        <v>3</v>
      </c>
      <c r="B8" s="9" t="s">
        <v>27</v>
      </c>
      <c r="C8" s="16">
        <v>10</v>
      </c>
      <c r="D8" s="16" t="s">
        <v>28</v>
      </c>
      <c r="E8" s="16">
        <v>2.63</v>
      </c>
      <c r="F8" s="16">
        <v>2.66</v>
      </c>
      <c r="G8" s="16">
        <v>0</v>
      </c>
      <c r="H8" s="16">
        <v>35.06</v>
      </c>
      <c r="I8" s="16">
        <v>0</v>
      </c>
      <c r="J8" s="16">
        <v>7.0000000000000007E-2</v>
      </c>
      <c r="K8" s="16">
        <v>100</v>
      </c>
      <c r="L8" s="16">
        <v>0</v>
      </c>
      <c r="M8" s="16">
        <v>100</v>
      </c>
      <c r="N8" s="16">
        <v>60</v>
      </c>
      <c r="O8" s="16">
        <v>5.5</v>
      </c>
      <c r="P8" s="16">
        <v>7.0000000000000007E-2</v>
      </c>
    </row>
    <row r="9" spans="1:16" x14ac:dyDescent="0.25">
      <c r="A9" s="9">
        <v>4</v>
      </c>
      <c r="B9" s="9" t="s">
        <v>29</v>
      </c>
      <c r="C9" s="16">
        <v>200</v>
      </c>
      <c r="D9" s="16" t="s">
        <v>30</v>
      </c>
      <c r="E9" s="16">
        <v>3.8</v>
      </c>
      <c r="F9" s="16">
        <v>2.9</v>
      </c>
      <c r="G9" s="16">
        <v>11.3</v>
      </c>
      <c r="H9" s="16">
        <v>86</v>
      </c>
      <c r="I9" s="16">
        <v>0.03</v>
      </c>
      <c r="J9" s="16">
        <v>0.52</v>
      </c>
      <c r="K9" s="16">
        <v>13.3</v>
      </c>
      <c r="L9" s="16">
        <v>0.13</v>
      </c>
      <c r="M9" s="16">
        <v>111</v>
      </c>
      <c r="N9" s="16">
        <v>107</v>
      </c>
      <c r="O9" s="16">
        <v>31</v>
      </c>
      <c r="P9" s="16">
        <v>1.07</v>
      </c>
    </row>
    <row r="10" spans="1:16" x14ac:dyDescent="0.25">
      <c r="A10" s="9">
        <v>5</v>
      </c>
      <c r="B10" s="9" t="s">
        <v>31</v>
      </c>
      <c r="C10" s="16">
        <v>40</v>
      </c>
      <c r="D10" s="16" t="s">
        <v>32</v>
      </c>
      <c r="E10" s="16">
        <v>3.08</v>
      </c>
      <c r="F10" s="16">
        <v>1.2</v>
      </c>
      <c r="G10" s="16">
        <v>20.04</v>
      </c>
      <c r="H10" s="16">
        <v>107.81</v>
      </c>
      <c r="I10" s="16">
        <v>0.06</v>
      </c>
      <c r="J10" s="16">
        <v>0</v>
      </c>
      <c r="K10" s="16">
        <v>0</v>
      </c>
      <c r="L10" s="16"/>
      <c r="M10" s="16">
        <v>8.8000000000000007</v>
      </c>
      <c r="N10" s="16">
        <v>34</v>
      </c>
      <c r="O10" s="16">
        <v>13.2</v>
      </c>
      <c r="P10" s="16">
        <v>0.8</v>
      </c>
    </row>
    <row r="11" spans="1:16" x14ac:dyDescent="0.25">
      <c r="A11" s="9">
        <v>6</v>
      </c>
      <c r="B11" s="9" t="s">
        <v>33</v>
      </c>
      <c r="C11" s="17">
        <v>95</v>
      </c>
      <c r="D11" s="17"/>
      <c r="E11" s="17">
        <v>2.4700000000000002</v>
      </c>
      <c r="F11" s="17">
        <v>1.1399999999999999</v>
      </c>
      <c r="G11" s="17">
        <v>14.72</v>
      </c>
      <c r="H11" s="17">
        <v>80.75</v>
      </c>
      <c r="I11" s="17"/>
      <c r="J11" s="17"/>
      <c r="K11" s="17"/>
      <c r="L11" s="17"/>
      <c r="M11" s="17"/>
      <c r="N11" s="17"/>
      <c r="O11" s="17"/>
      <c r="P11" s="17"/>
    </row>
    <row r="12" spans="1:16" x14ac:dyDescent="0.25">
      <c r="A12" s="9"/>
      <c r="B12" s="11" t="s">
        <v>34</v>
      </c>
      <c r="C12" s="18"/>
      <c r="D12" s="18"/>
      <c r="E12" s="18">
        <f>SUM(E6:E11)</f>
        <v>24.979999999999997</v>
      </c>
      <c r="F12" s="18">
        <f t="shared" ref="F12:P12" si="0">SUM(F6:F11)</f>
        <v>21.099999999999998</v>
      </c>
      <c r="G12" s="18">
        <f t="shared" si="0"/>
        <v>84.960000000000008</v>
      </c>
      <c r="H12" s="18">
        <f t="shared" si="0"/>
        <v>636.52</v>
      </c>
      <c r="I12" s="18">
        <f t="shared" si="0"/>
        <v>0.25</v>
      </c>
      <c r="J12" s="18">
        <f t="shared" si="0"/>
        <v>1.1400000000000001</v>
      </c>
      <c r="K12" s="18">
        <f t="shared" si="0"/>
        <v>216.70000000000002</v>
      </c>
      <c r="L12" s="18">
        <f t="shared" si="0"/>
        <v>0.45</v>
      </c>
      <c r="M12" s="18">
        <f t="shared" si="0"/>
        <v>373.8</v>
      </c>
      <c r="N12" s="18">
        <f t="shared" si="0"/>
        <v>474</v>
      </c>
      <c r="O12" s="18">
        <f t="shared" si="0"/>
        <v>92.9</v>
      </c>
      <c r="P12" s="18">
        <f t="shared" si="0"/>
        <v>5</v>
      </c>
    </row>
    <row r="13" spans="1:16" x14ac:dyDescent="0.25">
      <c r="A13" s="9"/>
      <c r="B13" s="13" t="s">
        <v>35</v>
      </c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16" x14ac:dyDescent="0.25">
      <c r="A14" s="9">
        <v>1</v>
      </c>
      <c r="B14" s="9" t="s">
        <v>36</v>
      </c>
      <c r="C14" s="22">
        <v>200</v>
      </c>
      <c r="D14" s="22">
        <v>299</v>
      </c>
      <c r="E14" s="22">
        <v>5.7</v>
      </c>
      <c r="F14" s="22">
        <v>6.5</v>
      </c>
      <c r="G14" s="22">
        <v>9</v>
      </c>
      <c r="H14" s="22">
        <v>116</v>
      </c>
      <c r="I14" s="22">
        <v>0.1</v>
      </c>
      <c r="J14" s="22">
        <v>1.1000000000000001</v>
      </c>
      <c r="K14" s="22">
        <v>0</v>
      </c>
      <c r="L14" s="22">
        <v>0.3</v>
      </c>
      <c r="M14" s="22">
        <v>222.5</v>
      </c>
      <c r="N14" s="22">
        <v>0</v>
      </c>
      <c r="O14" s="22">
        <v>0</v>
      </c>
      <c r="P14" s="22">
        <v>0.2</v>
      </c>
    </row>
    <row r="15" spans="1:16" x14ac:dyDescent="0.25">
      <c r="A15" s="9">
        <v>2</v>
      </c>
      <c r="B15" s="9" t="s">
        <v>37</v>
      </c>
      <c r="C15" s="16">
        <v>20</v>
      </c>
      <c r="D15" s="16"/>
      <c r="E15" s="16">
        <v>1</v>
      </c>
      <c r="F15" s="16">
        <v>0.2</v>
      </c>
      <c r="G15" s="16">
        <v>20.2</v>
      </c>
      <c r="H15" s="16">
        <v>86.48</v>
      </c>
      <c r="I15" s="16">
        <v>0.02</v>
      </c>
      <c r="J15" s="16">
        <v>4</v>
      </c>
      <c r="K15" s="16">
        <v>0</v>
      </c>
      <c r="L15" s="16">
        <v>0</v>
      </c>
      <c r="M15" s="16">
        <v>14</v>
      </c>
      <c r="N15" s="16">
        <v>14</v>
      </c>
      <c r="O15" s="16">
        <v>8</v>
      </c>
      <c r="P15" s="16">
        <v>2.8</v>
      </c>
    </row>
    <row r="16" spans="1:16" x14ac:dyDescent="0.25">
      <c r="A16" s="9">
        <v>3</v>
      </c>
      <c r="B16" s="9" t="s">
        <v>38</v>
      </c>
      <c r="C16" s="16">
        <v>185</v>
      </c>
      <c r="D16" s="16"/>
      <c r="E16" s="16">
        <v>0.67</v>
      </c>
      <c r="F16" s="16">
        <v>0.56000000000000005</v>
      </c>
      <c r="G16" s="16">
        <v>18.13</v>
      </c>
      <c r="H16" s="16">
        <v>88.1</v>
      </c>
      <c r="I16" s="16">
        <v>0.03</v>
      </c>
      <c r="J16" s="16">
        <v>5.55</v>
      </c>
      <c r="K16" s="16">
        <v>0</v>
      </c>
      <c r="L16" s="16">
        <v>9.25</v>
      </c>
      <c r="M16" s="16">
        <v>23.7</v>
      </c>
      <c r="N16" s="16">
        <v>14.3</v>
      </c>
      <c r="O16" s="16">
        <v>12.5</v>
      </c>
      <c r="P16" s="16">
        <v>3.3</v>
      </c>
    </row>
    <row r="17" spans="1:16" x14ac:dyDescent="0.25">
      <c r="A17" s="9"/>
      <c r="B17" s="11" t="s">
        <v>34</v>
      </c>
      <c r="C17" s="18"/>
      <c r="D17" s="18"/>
      <c r="E17" s="18">
        <f t="shared" ref="E17:P17" si="1">SUM(E14:E16)</f>
        <v>7.37</v>
      </c>
      <c r="F17" s="18">
        <f t="shared" si="1"/>
        <v>7.26</v>
      </c>
      <c r="G17" s="18">
        <f t="shared" si="1"/>
        <v>47.33</v>
      </c>
      <c r="H17" s="18">
        <f t="shared" si="1"/>
        <v>290.58000000000004</v>
      </c>
      <c r="I17" s="18">
        <f t="shared" si="1"/>
        <v>0.15000000000000002</v>
      </c>
      <c r="J17" s="18">
        <f t="shared" si="1"/>
        <v>10.649999999999999</v>
      </c>
      <c r="K17" s="18">
        <f t="shared" si="1"/>
        <v>0</v>
      </c>
      <c r="L17" s="18">
        <f t="shared" si="1"/>
        <v>9.5500000000000007</v>
      </c>
      <c r="M17" s="18">
        <f t="shared" si="1"/>
        <v>260.2</v>
      </c>
      <c r="N17" s="18">
        <f t="shared" si="1"/>
        <v>28.3</v>
      </c>
      <c r="O17" s="18">
        <f t="shared" si="1"/>
        <v>20.5</v>
      </c>
      <c r="P17" s="18">
        <f t="shared" si="1"/>
        <v>6.3</v>
      </c>
    </row>
    <row r="18" spans="1:16" x14ac:dyDescent="0.25">
      <c r="A18" s="9"/>
      <c r="B18" s="13" t="s">
        <v>39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</row>
    <row r="19" spans="1:16" x14ac:dyDescent="0.25">
      <c r="A19" s="9">
        <v>1</v>
      </c>
      <c r="B19" s="9" t="s">
        <v>40</v>
      </c>
      <c r="C19" s="22">
        <v>80</v>
      </c>
      <c r="D19" s="22" t="s">
        <v>41</v>
      </c>
      <c r="E19" s="22">
        <v>0.8</v>
      </c>
      <c r="F19" s="22">
        <v>8.1</v>
      </c>
      <c r="G19" s="22">
        <v>5.7</v>
      </c>
      <c r="H19" s="22">
        <v>98.9</v>
      </c>
      <c r="I19" s="22">
        <v>0.04</v>
      </c>
      <c r="J19" s="22">
        <v>4.84</v>
      </c>
      <c r="K19" s="22">
        <v>977</v>
      </c>
      <c r="L19" s="22">
        <v>0.04</v>
      </c>
      <c r="M19" s="22">
        <v>18</v>
      </c>
      <c r="N19" s="22">
        <v>30</v>
      </c>
      <c r="O19" s="22">
        <v>21</v>
      </c>
      <c r="P19" s="22">
        <v>0.89</v>
      </c>
    </row>
    <row r="20" spans="1:16" x14ac:dyDescent="0.25">
      <c r="A20" s="9">
        <v>2</v>
      </c>
      <c r="B20" s="9" t="s">
        <v>42</v>
      </c>
      <c r="C20" s="16">
        <v>250</v>
      </c>
      <c r="D20" s="16" t="s">
        <v>43</v>
      </c>
      <c r="E20" s="16">
        <v>5.7750000000000004</v>
      </c>
      <c r="F20" s="16">
        <v>4.0999999999999996</v>
      </c>
      <c r="G20" s="16">
        <v>14.25</v>
      </c>
      <c r="H20" s="16">
        <v>116.925</v>
      </c>
      <c r="I20" s="16">
        <v>0.06</v>
      </c>
      <c r="J20" s="16">
        <v>4.5999999999999996</v>
      </c>
      <c r="K20" s="16">
        <v>126.75</v>
      </c>
      <c r="L20" s="16">
        <v>4.5999999999999996</v>
      </c>
      <c r="M20" s="16">
        <v>13</v>
      </c>
      <c r="N20" s="16">
        <v>45</v>
      </c>
      <c r="O20" s="16">
        <v>16</v>
      </c>
      <c r="P20" s="16">
        <v>0.67500000000000004</v>
      </c>
    </row>
    <row r="21" spans="1:16" x14ac:dyDescent="0.25">
      <c r="A21" s="9">
        <v>3</v>
      </c>
      <c r="B21" s="9" t="s">
        <v>44</v>
      </c>
      <c r="C21" s="16">
        <v>200</v>
      </c>
      <c r="D21" s="16" t="s">
        <v>45</v>
      </c>
      <c r="E21" s="16">
        <v>22.1</v>
      </c>
      <c r="F21" s="16">
        <v>21.9</v>
      </c>
      <c r="G21" s="16">
        <v>13.2</v>
      </c>
      <c r="H21" s="16">
        <v>339.4</v>
      </c>
      <c r="I21" s="16">
        <v>0.08</v>
      </c>
      <c r="J21" s="16">
        <v>28.9</v>
      </c>
      <c r="K21" s="16">
        <v>103</v>
      </c>
      <c r="L21" s="16">
        <v>0.19</v>
      </c>
      <c r="M21" s="16">
        <v>84</v>
      </c>
      <c r="N21" s="16">
        <v>233</v>
      </c>
      <c r="O21" s="16">
        <v>48</v>
      </c>
      <c r="P21" s="16">
        <v>3.66</v>
      </c>
    </row>
    <row r="22" spans="1:16" x14ac:dyDescent="0.25">
      <c r="A22" s="9">
        <v>4</v>
      </c>
      <c r="B22" s="9" t="s">
        <v>46</v>
      </c>
      <c r="C22" s="16">
        <v>200</v>
      </c>
      <c r="D22" s="16" t="s">
        <v>47</v>
      </c>
      <c r="E22" s="16">
        <v>0.5</v>
      </c>
      <c r="F22" s="16">
        <v>0.2</v>
      </c>
      <c r="G22" s="16">
        <v>19.5</v>
      </c>
      <c r="H22" s="16">
        <v>81.3</v>
      </c>
      <c r="I22" s="16">
        <v>0</v>
      </c>
      <c r="J22" s="16">
        <v>0.3</v>
      </c>
      <c r="K22" s="16">
        <v>1.5</v>
      </c>
      <c r="L22" s="16">
        <v>0.02</v>
      </c>
      <c r="M22" s="16">
        <v>18</v>
      </c>
      <c r="N22" s="16">
        <v>18</v>
      </c>
      <c r="O22" s="16">
        <v>22</v>
      </c>
      <c r="P22" s="16">
        <v>0.67</v>
      </c>
    </row>
    <row r="23" spans="1:16" x14ac:dyDescent="0.25">
      <c r="A23" s="9">
        <v>5</v>
      </c>
      <c r="B23" s="9" t="s">
        <v>48</v>
      </c>
      <c r="C23" s="16">
        <v>80</v>
      </c>
      <c r="D23" s="16" t="s">
        <v>49</v>
      </c>
      <c r="E23" s="16">
        <v>5.28</v>
      </c>
      <c r="F23" s="16">
        <v>0.96</v>
      </c>
      <c r="G23" s="16">
        <v>26.72</v>
      </c>
      <c r="H23" s="16">
        <v>155.02000000000001</v>
      </c>
      <c r="I23" s="16">
        <v>0.14000000000000001</v>
      </c>
      <c r="J23" s="16">
        <v>0</v>
      </c>
      <c r="K23" s="16">
        <v>0</v>
      </c>
      <c r="L23" s="16">
        <v>0</v>
      </c>
      <c r="M23" s="16">
        <v>28</v>
      </c>
      <c r="N23" s="16">
        <v>126.4</v>
      </c>
      <c r="O23" s="16">
        <v>37.6</v>
      </c>
      <c r="P23" s="16">
        <v>3.12</v>
      </c>
    </row>
    <row r="24" spans="1:16" x14ac:dyDescent="0.25">
      <c r="A24" s="11"/>
      <c r="B24" s="11" t="s">
        <v>34</v>
      </c>
      <c r="C24" s="18"/>
      <c r="D24" s="18"/>
      <c r="E24" s="18">
        <f t="shared" ref="E24:P24" si="2">SUM(E19:E23)</f>
        <v>34.454999999999998</v>
      </c>
      <c r="F24" s="18">
        <f t="shared" si="2"/>
        <v>35.26</v>
      </c>
      <c r="G24" s="18">
        <f t="shared" si="2"/>
        <v>79.37</v>
      </c>
      <c r="H24" s="18">
        <f t="shared" si="2"/>
        <v>791.54499999999985</v>
      </c>
      <c r="I24" s="18">
        <f t="shared" si="2"/>
        <v>0.32</v>
      </c>
      <c r="J24" s="18">
        <f t="shared" si="2"/>
        <v>38.639999999999993</v>
      </c>
      <c r="K24" s="18">
        <f t="shared" si="2"/>
        <v>1208.25</v>
      </c>
      <c r="L24" s="18">
        <f t="shared" si="2"/>
        <v>4.8499999999999996</v>
      </c>
      <c r="M24" s="18">
        <f t="shared" si="2"/>
        <v>161</v>
      </c>
      <c r="N24" s="18">
        <f t="shared" si="2"/>
        <v>452.4</v>
      </c>
      <c r="O24" s="18">
        <f t="shared" si="2"/>
        <v>144.6</v>
      </c>
      <c r="P24" s="18">
        <f t="shared" si="2"/>
        <v>9.0150000000000006</v>
      </c>
    </row>
    <row r="25" spans="1:16" x14ac:dyDescent="0.25">
      <c r="A25" s="9"/>
      <c r="B25" s="13" t="s">
        <v>50</v>
      </c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</row>
    <row r="26" spans="1:16" x14ac:dyDescent="0.25">
      <c r="A26" s="9">
        <v>1</v>
      </c>
      <c r="B26" s="9" t="s">
        <v>51</v>
      </c>
      <c r="C26" s="22" t="s">
        <v>52</v>
      </c>
      <c r="D26" s="22" t="s">
        <v>53</v>
      </c>
      <c r="E26" s="22">
        <v>31.79</v>
      </c>
      <c r="F26" s="22">
        <v>13.25</v>
      </c>
      <c r="G26" s="22">
        <v>38.5</v>
      </c>
      <c r="H26" s="22">
        <v>399.6</v>
      </c>
      <c r="I26" s="22">
        <v>0.06</v>
      </c>
      <c r="J26" s="22">
        <v>0.28999999999999998</v>
      </c>
      <c r="K26" s="22">
        <v>51.1</v>
      </c>
      <c r="L26" s="22">
        <v>0.3</v>
      </c>
      <c r="M26" s="22">
        <v>224</v>
      </c>
      <c r="N26" s="22">
        <v>291</v>
      </c>
      <c r="O26" s="22">
        <v>32</v>
      </c>
      <c r="P26" s="22">
        <v>0.86</v>
      </c>
    </row>
    <row r="27" spans="1:16" x14ac:dyDescent="0.25">
      <c r="A27" s="9">
        <v>2</v>
      </c>
      <c r="B27" s="9" t="s">
        <v>54</v>
      </c>
      <c r="C27" s="17">
        <v>200</v>
      </c>
      <c r="D27" s="17" t="s">
        <v>55</v>
      </c>
      <c r="E27" s="17">
        <v>0.2</v>
      </c>
      <c r="F27" s="17">
        <v>0</v>
      </c>
      <c r="G27" s="17">
        <v>6.5</v>
      </c>
      <c r="H27" s="17">
        <v>26.8</v>
      </c>
      <c r="I27" s="17">
        <v>0</v>
      </c>
      <c r="J27" s="17">
        <v>0.04</v>
      </c>
      <c r="K27" s="17">
        <v>0.3</v>
      </c>
      <c r="L27" s="17">
        <v>0.01</v>
      </c>
      <c r="M27" s="17">
        <v>4.5</v>
      </c>
      <c r="N27" s="17">
        <v>7.2</v>
      </c>
      <c r="O27" s="17">
        <v>3.8</v>
      </c>
      <c r="P27" s="17">
        <v>0.73</v>
      </c>
    </row>
    <row r="28" spans="1:16" x14ac:dyDescent="0.25">
      <c r="A28" s="9">
        <v>3</v>
      </c>
      <c r="B28" s="9" t="s">
        <v>27</v>
      </c>
      <c r="C28" s="16">
        <v>10</v>
      </c>
      <c r="D28" s="16" t="s">
        <v>28</v>
      </c>
      <c r="E28" s="16">
        <v>2.63</v>
      </c>
      <c r="F28" s="16">
        <v>2.66</v>
      </c>
      <c r="G28" s="16">
        <v>0</v>
      </c>
      <c r="H28" s="16">
        <v>35.06</v>
      </c>
      <c r="I28" s="16">
        <v>0</v>
      </c>
      <c r="J28" s="16">
        <v>7.0000000000000007E-2</v>
      </c>
      <c r="K28" s="16">
        <v>100</v>
      </c>
      <c r="L28" s="16">
        <v>0</v>
      </c>
      <c r="M28" s="16">
        <v>100</v>
      </c>
      <c r="N28" s="16">
        <v>60</v>
      </c>
      <c r="O28" s="16">
        <v>5.5</v>
      </c>
      <c r="P28" s="16">
        <v>7.0000000000000007E-2</v>
      </c>
    </row>
    <row r="29" spans="1:16" x14ac:dyDescent="0.25">
      <c r="A29" s="9">
        <v>4</v>
      </c>
      <c r="B29" s="9" t="s">
        <v>56</v>
      </c>
      <c r="C29" s="16">
        <v>70</v>
      </c>
      <c r="D29" s="16" t="s">
        <v>57</v>
      </c>
      <c r="E29" s="16">
        <v>5.39</v>
      </c>
      <c r="F29" s="16">
        <v>0.67</v>
      </c>
      <c r="G29" s="16">
        <v>33.54</v>
      </c>
      <c r="H29" s="16">
        <v>155.05000000000001</v>
      </c>
      <c r="I29" s="16">
        <v>0.21</v>
      </c>
      <c r="J29" s="16">
        <v>0</v>
      </c>
      <c r="K29" s="16">
        <v>0</v>
      </c>
      <c r="L29" s="16">
        <v>0</v>
      </c>
      <c r="M29" s="16">
        <v>46.2</v>
      </c>
      <c r="N29" s="16">
        <v>0</v>
      </c>
      <c r="O29" s="16">
        <v>0</v>
      </c>
      <c r="P29" s="16">
        <v>1.5</v>
      </c>
    </row>
    <row r="30" spans="1:16" x14ac:dyDescent="0.25">
      <c r="A30" s="11"/>
      <c r="B30" s="11" t="s">
        <v>34</v>
      </c>
      <c r="C30" s="18"/>
      <c r="D30" s="18"/>
      <c r="E30" s="18">
        <f t="shared" ref="E30:P30" si="3">SUM(E26:E29)</f>
        <v>40.01</v>
      </c>
      <c r="F30" s="18">
        <f t="shared" si="3"/>
        <v>16.580000000000002</v>
      </c>
      <c r="G30" s="18">
        <f t="shared" si="3"/>
        <v>78.539999999999992</v>
      </c>
      <c r="H30" s="18">
        <f t="shared" si="3"/>
        <v>616.51</v>
      </c>
      <c r="I30" s="18">
        <f t="shared" si="3"/>
        <v>0.27</v>
      </c>
      <c r="J30" s="18">
        <f t="shared" si="3"/>
        <v>0.39999999999999997</v>
      </c>
      <c r="K30" s="18">
        <f t="shared" si="3"/>
        <v>151.4</v>
      </c>
      <c r="L30" s="18">
        <f t="shared" si="3"/>
        <v>0.31</v>
      </c>
      <c r="M30" s="18">
        <f t="shared" si="3"/>
        <v>374.7</v>
      </c>
      <c r="N30" s="18">
        <f t="shared" si="3"/>
        <v>358.2</v>
      </c>
      <c r="O30" s="18">
        <f t="shared" si="3"/>
        <v>41.3</v>
      </c>
      <c r="P30" s="18">
        <f t="shared" si="3"/>
        <v>3.16</v>
      </c>
    </row>
    <row r="31" spans="1:16" x14ac:dyDescent="0.25">
      <c r="A31" s="9"/>
      <c r="B31" s="13" t="s">
        <v>58</v>
      </c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</row>
    <row r="32" spans="1:16" x14ac:dyDescent="0.25">
      <c r="A32" s="9">
        <v>1</v>
      </c>
      <c r="B32" s="9" t="s">
        <v>59</v>
      </c>
      <c r="C32" s="22">
        <v>150</v>
      </c>
      <c r="D32" s="22" t="s">
        <v>60</v>
      </c>
      <c r="E32" s="22">
        <v>5.78</v>
      </c>
      <c r="F32" s="22">
        <v>1.98</v>
      </c>
      <c r="G32" s="22">
        <v>8.0500000000000007</v>
      </c>
      <c r="H32" s="22">
        <v>75.5</v>
      </c>
      <c r="I32" s="22">
        <v>0.3</v>
      </c>
      <c r="J32" s="22">
        <v>0.36</v>
      </c>
      <c r="K32" s="22">
        <v>9</v>
      </c>
      <c r="L32" s="22">
        <v>15</v>
      </c>
      <c r="M32" s="22">
        <v>163.68</v>
      </c>
      <c r="N32" s="22">
        <v>124</v>
      </c>
      <c r="O32" s="22">
        <v>19.579999999999998</v>
      </c>
      <c r="P32" s="22">
        <v>0.13</v>
      </c>
    </row>
    <row r="33" spans="1:16" x14ac:dyDescent="0.25">
      <c r="A33" s="9">
        <v>2</v>
      </c>
      <c r="B33" s="9" t="s">
        <v>56</v>
      </c>
      <c r="C33" s="16">
        <v>40</v>
      </c>
      <c r="D33" s="16" t="s">
        <v>32</v>
      </c>
      <c r="E33" s="16">
        <v>3.16</v>
      </c>
      <c r="F33" s="16">
        <v>0.4</v>
      </c>
      <c r="G33" s="16">
        <v>19.32</v>
      </c>
      <c r="H33" s="16">
        <v>88.6</v>
      </c>
      <c r="I33" s="16">
        <v>0.06</v>
      </c>
      <c r="J33" s="16">
        <v>0</v>
      </c>
      <c r="K33" s="16">
        <v>0</v>
      </c>
      <c r="L33" s="16">
        <v>0</v>
      </c>
      <c r="M33" s="16">
        <v>9.1999999999999993</v>
      </c>
      <c r="N33" s="16">
        <v>0</v>
      </c>
      <c r="O33" s="16">
        <v>0</v>
      </c>
      <c r="P33" s="16">
        <v>0.8</v>
      </c>
    </row>
    <row r="34" spans="1:16" x14ac:dyDescent="0.25">
      <c r="A34" s="11"/>
      <c r="B34" s="11" t="s">
        <v>34</v>
      </c>
      <c r="C34" s="23"/>
      <c r="D34" s="23"/>
      <c r="E34" s="23">
        <f t="shared" ref="E34:P34" si="4">SUM(E32:E32)</f>
        <v>5.78</v>
      </c>
      <c r="F34" s="23">
        <f t="shared" si="4"/>
        <v>1.98</v>
      </c>
      <c r="G34" s="23">
        <f t="shared" si="4"/>
        <v>8.0500000000000007</v>
      </c>
      <c r="H34" s="23">
        <f t="shared" si="4"/>
        <v>75.5</v>
      </c>
      <c r="I34" s="23">
        <f t="shared" si="4"/>
        <v>0.3</v>
      </c>
      <c r="J34" s="23">
        <f t="shared" si="4"/>
        <v>0.36</v>
      </c>
      <c r="K34" s="23">
        <f t="shared" si="4"/>
        <v>9</v>
      </c>
      <c r="L34" s="23">
        <f t="shared" si="4"/>
        <v>15</v>
      </c>
      <c r="M34" s="23">
        <f t="shared" si="4"/>
        <v>163.68</v>
      </c>
      <c r="N34" s="23">
        <f t="shared" si="4"/>
        <v>124</v>
      </c>
      <c r="O34" s="23">
        <f t="shared" si="4"/>
        <v>19.579999999999998</v>
      </c>
      <c r="P34" s="23">
        <f t="shared" si="4"/>
        <v>0.13</v>
      </c>
    </row>
    <row r="35" spans="1:16" x14ac:dyDescent="0.25">
      <c r="A35" s="11"/>
      <c r="B35" s="11" t="s">
        <v>61</v>
      </c>
      <c r="C35" s="23"/>
      <c r="D35" s="23"/>
      <c r="E35" s="23">
        <f t="shared" ref="E35:P35" si="5">E34+E30+E24+E17+E12</f>
        <v>112.595</v>
      </c>
      <c r="F35" s="23">
        <f t="shared" si="5"/>
        <v>82.179999999999993</v>
      </c>
      <c r="G35" s="23">
        <f t="shared" si="5"/>
        <v>298.25</v>
      </c>
      <c r="H35" s="23">
        <f t="shared" si="5"/>
        <v>2410.6549999999997</v>
      </c>
      <c r="I35" s="23">
        <f t="shared" si="5"/>
        <v>1.29</v>
      </c>
      <c r="J35" s="23">
        <f t="shared" si="5"/>
        <v>51.189999999999991</v>
      </c>
      <c r="K35" s="23">
        <f t="shared" si="5"/>
        <v>1585.3500000000001</v>
      </c>
      <c r="L35" s="23">
        <f t="shared" si="5"/>
        <v>30.16</v>
      </c>
      <c r="M35" s="23">
        <f t="shared" si="5"/>
        <v>1333.3799999999999</v>
      </c>
      <c r="N35" s="23">
        <f t="shared" si="5"/>
        <v>1436.8999999999999</v>
      </c>
      <c r="O35" s="23">
        <f t="shared" si="5"/>
        <v>318.88</v>
      </c>
      <c r="P35" s="23">
        <f t="shared" si="5"/>
        <v>23.605</v>
      </c>
    </row>
    <row r="37" spans="1:16" x14ac:dyDescent="0.25">
      <c r="A37" s="1"/>
      <c r="B37" s="2" t="s">
        <v>0</v>
      </c>
      <c r="C37" s="3" t="s">
        <v>1</v>
      </c>
      <c r="D37" s="4" t="s">
        <v>2</v>
      </c>
      <c r="E37" s="26" t="s">
        <v>3</v>
      </c>
      <c r="F37" s="26"/>
      <c r="G37" s="26"/>
      <c r="H37" s="26"/>
      <c r="I37" s="26" t="s">
        <v>4</v>
      </c>
      <c r="J37" s="26"/>
      <c r="K37" s="26"/>
      <c r="L37" s="26"/>
      <c r="M37" s="26" t="s">
        <v>5</v>
      </c>
      <c r="N37" s="26"/>
      <c r="O37" s="26"/>
      <c r="P37" s="26"/>
    </row>
    <row r="38" spans="1:16" x14ac:dyDescent="0.25">
      <c r="A38" s="5"/>
      <c r="B38" s="6" t="s">
        <v>63</v>
      </c>
      <c r="C38" s="7" t="s">
        <v>7</v>
      </c>
      <c r="D38" s="8" t="s">
        <v>8</v>
      </c>
      <c r="E38" s="9" t="s">
        <v>9</v>
      </c>
      <c r="F38" s="9" t="s">
        <v>10</v>
      </c>
      <c r="G38" s="9" t="s">
        <v>11</v>
      </c>
      <c r="H38" s="9" t="s">
        <v>12</v>
      </c>
      <c r="I38" s="9" t="s">
        <v>13</v>
      </c>
      <c r="J38" s="9" t="s">
        <v>14</v>
      </c>
      <c r="K38" s="9" t="s">
        <v>15</v>
      </c>
      <c r="L38" s="9" t="s">
        <v>16</v>
      </c>
      <c r="M38" s="9" t="s">
        <v>17</v>
      </c>
      <c r="N38" s="9" t="s">
        <v>18</v>
      </c>
      <c r="O38" s="9" t="s">
        <v>19</v>
      </c>
      <c r="P38" s="9" t="s">
        <v>20</v>
      </c>
    </row>
    <row r="39" spans="1:16" x14ac:dyDescent="0.25">
      <c r="A39" s="9"/>
      <c r="B39" s="9">
        <v>1</v>
      </c>
      <c r="C39" s="10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9">
        <v>8</v>
      </c>
      <c r="J39" s="9">
        <v>9</v>
      </c>
      <c r="K39" s="9">
        <v>10</v>
      </c>
      <c r="L39" s="9">
        <v>11</v>
      </c>
      <c r="M39" s="9">
        <v>12</v>
      </c>
      <c r="N39" s="9">
        <v>13</v>
      </c>
      <c r="O39" s="9">
        <v>14</v>
      </c>
      <c r="P39" s="9">
        <v>15</v>
      </c>
    </row>
    <row r="40" spans="1:16" x14ac:dyDescent="0.25">
      <c r="A40" s="9"/>
      <c r="B40" s="11" t="s">
        <v>21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</row>
    <row r="41" spans="1:16" x14ac:dyDescent="0.25">
      <c r="A41" s="9"/>
      <c r="B41" s="12" t="s">
        <v>22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6" x14ac:dyDescent="0.25">
      <c r="A42" s="9">
        <v>1</v>
      </c>
      <c r="B42" s="9" t="s">
        <v>23</v>
      </c>
      <c r="C42" s="16">
        <v>250</v>
      </c>
      <c r="D42" s="16" t="s">
        <v>24</v>
      </c>
      <c r="E42" s="16">
        <v>10.3</v>
      </c>
      <c r="F42" s="16">
        <v>11.5</v>
      </c>
      <c r="G42" s="16">
        <v>48.3</v>
      </c>
      <c r="H42" s="16">
        <v>337.9</v>
      </c>
      <c r="I42" s="16">
        <v>0.18</v>
      </c>
      <c r="J42" s="16">
        <v>0.69</v>
      </c>
      <c r="K42" s="16">
        <v>51.2</v>
      </c>
      <c r="L42" s="16">
        <v>0.23</v>
      </c>
      <c r="M42" s="16">
        <v>169</v>
      </c>
      <c r="N42" s="16">
        <v>258</v>
      </c>
      <c r="O42" s="16">
        <v>49</v>
      </c>
      <c r="P42" s="16">
        <v>2.74</v>
      </c>
    </row>
    <row r="43" spans="1:16" x14ac:dyDescent="0.25">
      <c r="A43" s="9">
        <v>2</v>
      </c>
      <c r="B43" s="9" t="s">
        <v>25</v>
      </c>
      <c r="C43" s="16">
        <v>40</v>
      </c>
      <c r="D43" s="16" t="s">
        <v>26</v>
      </c>
      <c r="E43" s="16">
        <v>4.8</v>
      </c>
      <c r="F43" s="16">
        <v>4</v>
      </c>
      <c r="G43" s="16">
        <v>0.3</v>
      </c>
      <c r="H43" s="16">
        <v>56.6</v>
      </c>
      <c r="I43" s="16">
        <v>0.02</v>
      </c>
      <c r="J43" s="16">
        <v>0</v>
      </c>
      <c r="K43" s="16">
        <v>62.4</v>
      </c>
      <c r="L43" s="16">
        <v>0.14000000000000001</v>
      </c>
      <c r="M43" s="16">
        <v>19</v>
      </c>
      <c r="N43" s="16">
        <v>67</v>
      </c>
      <c r="O43" s="16">
        <v>4.2</v>
      </c>
      <c r="P43" s="16">
        <v>0.87</v>
      </c>
    </row>
    <row r="44" spans="1:16" x14ac:dyDescent="0.25">
      <c r="A44" s="9">
        <v>3</v>
      </c>
      <c r="B44" s="9" t="s">
        <v>27</v>
      </c>
      <c r="C44" s="16">
        <v>15</v>
      </c>
      <c r="D44" s="16" t="s">
        <v>64</v>
      </c>
      <c r="E44" s="16">
        <v>3.5</v>
      </c>
      <c r="F44" s="16">
        <v>4.4000000000000004</v>
      </c>
      <c r="G44" s="16">
        <v>0</v>
      </c>
      <c r="H44" s="16">
        <v>53.8</v>
      </c>
      <c r="I44" s="16">
        <v>0.01</v>
      </c>
      <c r="J44" s="16">
        <v>0.21</v>
      </c>
      <c r="K44" s="16">
        <v>78</v>
      </c>
      <c r="L44" s="16">
        <v>0.09</v>
      </c>
      <c r="M44" s="16">
        <v>264</v>
      </c>
      <c r="N44" s="16">
        <v>150</v>
      </c>
      <c r="O44" s="16">
        <v>11</v>
      </c>
      <c r="P44" s="16">
        <v>0.3</v>
      </c>
    </row>
    <row r="45" spans="1:16" x14ac:dyDescent="0.25">
      <c r="A45" s="9">
        <v>4</v>
      </c>
      <c r="B45" s="9" t="s">
        <v>29</v>
      </c>
      <c r="C45" s="16">
        <v>200</v>
      </c>
      <c r="D45" s="16" t="s">
        <v>30</v>
      </c>
      <c r="E45" s="16">
        <v>3.8</v>
      </c>
      <c r="F45" s="16">
        <v>2.9</v>
      </c>
      <c r="G45" s="16">
        <v>11.3</v>
      </c>
      <c r="H45" s="16">
        <v>86</v>
      </c>
      <c r="I45" s="16">
        <v>0.03</v>
      </c>
      <c r="J45" s="16">
        <v>0.52</v>
      </c>
      <c r="K45" s="16">
        <v>13.3</v>
      </c>
      <c r="L45" s="16">
        <v>0.13</v>
      </c>
      <c r="M45" s="16">
        <v>111</v>
      </c>
      <c r="N45" s="16">
        <v>107</v>
      </c>
      <c r="O45" s="16">
        <v>31</v>
      </c>
      <c r="P45" s="16">
        <v>1.07</v>
      </c>
    </row>
    <row r="46" spans="1:16" x14ac:dyDescent="0.25">
      <c r="A46" s="9">
        <v>5</v>
      </c>
      <c r="B46" s="9" t="s">
        <v>31</v>
      </c>
      <c r="C46" s="16">
        <v>60</v>
      </c>
      <c r="D46" s="16" t="s">
        <v>32</v>
      </c>
      <c r="E46" s="16">
        <v>4.62</v>
      </c>
      <c r="F46" s="16">
        <v>1.8</v>
      </c>
      <c r="G46" s="16">
        <v>30.06</v>
      </c>
      <c r="H46" s="16">
        <v>161.71</v>
      </c>
      <c r="I46" s="16">
        <v>0.1</v>
      </c>
      <c r="J46" s="16">
        <v>0</v>
      </c>
      <c r="K46" s="16">
        <v>0</v>
      </c>
      <c r="L46" s="16"/>
      <c r="M46" s="16">
        <v>13.2</v>
      </c>
      <c r="N46" s="16">
        <v>34</v>
      </c>
      <c r="O46" s="16">
        <v>19.8</v>
      </c>
      <c r="P46" s="16">
        <v>1.2</v>
      </c>
    </row>
    <row r="47" spans="1:16" x14ac:dyDescent="0.25">
      <c r="A47" s="9"/>
      <c r="B47" s="11" t="s">
        <v>34</v>
      </c>
      <c r="C47" s="18"/>
      <c r="D47" s="18"/>
      <c r="E47" s="18">
        <f t="shared" ref="E47:P47" si="6">SUM(E42:E46)</f>
        <v>27.020000000000003</v>
      </c>
      <c r="F47" s="18">
        <f t="shared" si="6"/>
        <v>24.599999999999998</v>
      </c>
      <c r="G47" s="18">
        <f t="shared" si="6"/>
        <v>89.96</v>
      </c>
      <c r="H47" s="18">
        <f t="shared" si="6"/>
        <v>696.01</v>
      </c>
      <c r="I47" s="18">
        <f t="shared" si="6"/>
        <v>0.33999999999999997</v>
      </c>
      <c r="J47" s="18">
        <f t="shared" si="6"/>
        <v>1.42</v>
      </c>
      <c r="K47" s="18">
        <f t="shared" si="6"/>
        <v>204.9</v>
      </c>
      <c r="L47" s="18">
        <f t="shared" si="6"/>
        <v>0.59</v>
      </c>
      <c r="M47" s="18">
        <f t="shared" si="6"/>
        <v>576.20000000000005</v>
      </c>
      <c r="N47" s="18">
        <f t="shared" si="6"/>
        <v>616</v>
      </c>
      <c r="O47" s="18">
        <f t="shared" si="6"/>
        <v>115</v>
      </c>
      <c r="P47" s="18">
        <f t="shared" si="6"/>
        <v>6.1800000000000006</v>
      </c>
    </row>
    <row r="48" spans="1:16" x14ac:dyDescent="0.25">
      <c r="A48" s="9"/>
      <c r="B48" s="13" t="s">
        <v>35</v>
      </c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/>
    </row>
    <row r="49" spans="1:16" x14ac:dyDescent="0.25">
      <c r="A49" s="9">
        <v>1</v>
      </c>
      <c r="B49" s="9" t="s">
        <v>36</v>
      </c>
      <c r="C49" s="22">
        <v>200</v>
      </c>
      <c r="D49" s="22">
        <v>299</v>
      </c>
      <c r="E49" s="22">
        <v>5.7</v>
      </c>
      <c r="F49" s="22">
        <v>6.5</v>
      </c>
      <c r="G49" s="22">
        <v>9</v>
      </c>
      <c r="H49" s="22">
        <v>116</v>
      </c>
      <c r="I49" s="22">
        <v>0.1</v>
      </c>
      <c r="J49" s="22">
        <v>1.1000000000000001</v>
      </c>
      <c r="K49" s="22">
        <v>0</v>
      </c>
      <c r="L49" s="22">
        <v>0.3</v>
      </c>
      <c r="M49" s="22">
        <v>222.5</v>
      </c>
      <c r="N49" s="22">
        <v>0</v>
      </c>
      <c r="O49" s="22">
        <v>0</v>
      </c>
      <c r="P49" s="22">
        <v>0.2</v>
      </c>
    </row>
    <row r="50" spans="1:16" x14ac:dyDescent="0.25">
      <c r="A50" s="9">
        <v>2</v>
      </c>
      <c r="B50" s="9" t="s">
        <v>37</v>
      </c>
      <c r="C50" s="16">
        <v>20</v>
      </c>
      <c r="D50" s="16"/>
      <c r="E50" s="16">
        <v>1.1100000000000001</v>
      </c>
      <c r="F50" s="16">
        <v>0.83</v>
      </c>
      <c r="G50" s="16">
        <v>13.65</v>
      </c>
      <c r="H50" s="16">
        <v>64.52</v>
      </c>
      <c r="I50" s="16">
        <v>0.01</v>
      </c>
      <c r="J50" s="16">
        <v>0</v>
      </c>
      <c r="K50" s="16">
        <v>0</v>
      </c>
      <c r="L50" s="16">
        <v>0</v>
      </c>
      <c r="M50" s="16">
        <v>1.94</v>
      </c>
      <c r="N50" s="16">
        <v>8.6999999999999993</v>
      </c>
      <c r="O50" s="16">
        <v>1.57</v>
      </c>
      <c r="P50" s="16">
        <v>0.14000000000000001</v>
      </c>
    </row>
    <row r="51" spans="1:16" x14ac:dyDescent="0.25">
      <c r="A51" s="9">
        <v>3</v>
      </c>
      <c r="B51" s="9" t="s">
        <v>38</v>
      </c>
      <c r="C51" s="16">
        <v>185</v>
      </c>
      <c r="D51" s="16"/>
      <c r="E51" s="16">
        <v>0.67</v>
      </c>
      <c r="F51" s="16">
        <v>0.56000000000000005</v>
      </c>
      <c r="G51" s="16">
        <v>18.13</v>
      </c>
      <c r="H51" s="16">
        <v>88.1</v>
      </c>
      <c r="I51" s="16">
        <v>0.03</v>
      </c>
      <c r="J51" s="16">
        <v>5.55</v>
      </c>
      <c r="K51" s="16">
        <v>0</v>
      </c>
      <c r="L51" s="16">
        <v>9.25</v>
      </c>
      <c r="M51" s="16">
        <v>23.7</v>
      </c>
      <c r="N51" s="16">
        <v>14.3</v>
      </c>
      <c r="O51" s="16">
        <v>12.5</v>
      </c>
      <c r="P51" s="16">
        <v>3.3</v>
      </c>
    </row>
    <row r="52" spans="1:16" x14ac:dyDescent="0.25">
      <c r="A52" s="9"/>
      <c r="B52" s="11" t="s">
        <v>34</v>
      </c>
      <c r="C52" s="18"/>
      <c r="D52" s="18"/>
      <c r="E52" s="18">
        <f t="shared" ref="E52:P52" si="7">SUM(E49:E51)</f>
        <v>7.48</v>
      </c>
      <c r="F52" s="18">
        <f t="shared" si="7"/>
        <v>7.8900000000000006</v>
      </c>
      <c r="G52" s="18">
        <f t="shared" si="7"/>
        <v>40.78</v>
      </c>
      <c r="H52" s="18">
        <f t="shared" si="7"/>
        <v>268.62</v>
      </c>
      <c r="I52" s="18">
        <f t="shared" si="7"/>
        <v>0.14000000000000001</v>
      </c>
      <c r="J52" s="18">
        <f t="shared" si="7"/>
        <v>6.65</v>
      </c>
      <c r="K52" s="18">
        <f t="shared" si="7"/>
        <v>0</v>
      </c>
      <c r="L52" s="18">
        <f t="shared" si="7"/>
        <v>9.5500000000000007</v>
      </c>
      <c r="M52" s="18">
        <f t="shared" si="7"/>
        <v>248.14</v>
      </c>
      <c r="N52" s="18">
        <f t="shared" si="7"/>
        <v>23</v>
      </c>
      <c r="O52" s="18">
        <f t="shared" si="7"/>
        <v>14.07</v>
      </c>
      <c r="P52" s="18">
        <f t="shared" si="7"/>
        <v>3.6399999999999997</v>
      </c>
    </row>
    <row r="53" spans="1:16" x14ac:dyDescent="0.25">
      <c r="A53" s="9"/>
      <c r="B53" s="13" t="s">
        <v>39</v>
      </c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</row>
    <row r="54" spans="1:16" x14ac:dyDescent="0.25">
      <c r="A54" s="9">
        <v>1</v>
      </c>
      <c r="B54" s="9" t="s">
        <v>40</v>
      </c>
      <c r="C54" s="22">
        <v>100</v>
      </c>
      <c r="D54" s="22" t="s">
        <v>41</v>
      </c>
      <c r="E54" s="22">
        <v>1</v>
      </c>
      <c r="F54" s="22">
        <v>10.199999999999999</v>
      </c>
      <c r="G54" s="22">
        <v>7.2</v>
      </c>
      <c r="H54" s="22">
        <v>123.7</v>
      </c>
      <c r="I54" s="22">
        <v>0.05</v>
      </c>
      <c r="J54" s="22">
        <v>6.05</v>
      </c>
      <c r="K54" s="22">
        <v>1222</v>
      </c>
      <c r="L54" s="22">
        <v>0.05</v>
      </c>
      <c r="M54" s="22">
        <v>23</v>
      </c>
      <c r="N54" s="22">
        <v>37</v>
      </c>
      <c r="O54" s="22">
        <v>26</v>
      </c>
      <c r="P54" s="22">
        <v>1.1200000000000001</v>
      </c>
    </row>
    <row r="55" spans="1:16" x14ac:dyDescent="0.25">
      <c r="A55" s="9">
        <v>2</v>
      </c>
      <c r="B55" s="9" t="s">
        <v>42</v>
      </c>
      <c r="C55" s="16">
        <v>250</v>
      </c>
      <c r="D55" s="16" t="s">
        <v>43</v>
      </c>
      <c r="E55" s="16">
        <v>5.7750000000000004</v>
      </c>
      <c r="F55" s="16">
        <v>4.0999999999999996</v>
      </c>
      <c r="G55" s="16">
        <v>14.25</v>
      </c>
      <c r="H55" s="16">
        <v>116.925</v>
      </c>
      <c r="I55" s="16">
        <v>0.06</v>
      </c>
      <c r="J55" s="16">
        <v>4.5999999999999996</v>
      </c>
      <c r="K55" s="16">
        <v>126.75</v>
      </c>
      <c r="L55" s="16">
        <v>4.5999999999999996</v>
      </c>
      <c r="M55" s="16">
        <v>13</v>
      </c>
      <c r="N55" s="16">
        <v>45</v>
      </c>
      <c r="O55" s="16">
        <v>16</v>
      </c>
      <c r="P55" s="16">
        <v>0.67500000000000004</v>
      </c>
    </row>
    <row r="56" spans="1:16" x14ac:dyDescent="0.25">
      <c r="A56" s="9">
        <v>3</v>
      </c>
      <c r="B56" s="9" t="s">
        <v>44</v>
      </c>
      <c r="C56" s="16">
        <v>250</v>
      </c>
      <c r="D56" s="16" t="s">
        <v>45</v>
      </c>
      <c r="E56" s="16">
        <v>27.6</v>
      </c>
      <c r="F56" s="16">
        <v>27.4</v>
      </c>
      <c r="G56" s="16">
        <v>16.5</v>
      </c>
      <c r="H56" s="16">
        <v>424.3</v>
      </c>
      <c r="I56" s="16">
        <v>0.1</v>
      </c>
      <c r="J56" s="16">
        <v>36.1</v>
      </c>
      <c r="K56" s="16">
        <v>129</v>
      </c>
      <c r="L56" s="16">
        <v>0.24</v>
      </c>
      <c r="M56" s="16">
        <v>105</v>
      </c>
      <c r="N56" s="16">
        <v>291</v>
      </c>
      <c r="O56" s="16">
        <v>61</v>
      </c>
      <c r="P56" s="16">
        <v>4.58</v>
      </c>
    </row>
    <row r="57" spans="1:16" x14ac:dyDescent="0.25">
      <c r="A57" s="9">
        <v>4</v>
      </c>
      <c r="B57" s="9" t="s">
        <v>46</v>
      </c>
      <c r="C57" s="16">
        <v>200</v>
      </c>
      <c r="D57" s="16" t="s">
        <v>47</v>
      </c>
      <c r="E57" s="16">
        <v>0.5</v>
      </c>
      <c r="F57" s="16">
        <v>0.2</v>
      </c>
      <c r="G57" s="16">
        <v>19.5</v>
      </c>
      <c r="H57" s="16">
        <v>81.3</v>
      </c>
      <c r="I57" s="16">
        <v>0</v>
      </c>
      <c r="J57" s="16">
        <v>0.3</v>
      </c>
      <c r="K57" s="16">
        <v>1.5</v>
      </c>
      <c r="L57" s="16">
        <v>0.02</v>
      </c>
      <c r="M57" s="16">
        <v>18</v>
      </c>
      <c r="N57" s="16">
        <v>18</v>
      </c>
      <c r="O57" s="16">
        <v>22</v>
      </c>
      <c r="P57" s="16">
        <v>0.67</v>
      </c>
    </row>
    <row r="58" spans="1:16" x14ac:dyDescent="0.25">
      <c r="A58" s="9">
        <v>5</v>
      </c>
      <c r="B58" s="9" t="s">
        <v>48</v>
      </c>
      <c r="C58" s="16">
        <v>120</v>
      </c>
      <c r="D58" s="16" t="s">
        <v>49</v>
      </c>
      <c r="E58" s="16">
        <v>7.92</v>
      </c>
      <c r="F58" s="16">
        <v>1.44</v>
      </c>
      <c r="G58" s="16">
        <v>40.08</v>
      </c>
      <c r="H58" s="16">
        <v>232.06</v>
      </c>
      <c r="I58" s="16">
        <v>0.22</v>
      </c>
      <c r="J58" s="16">
        <v>0</v>
      </c>
      <c r="K58" s="16">
        <v>0</v>
      </c>
      <c r="L58" s="16">
        <v>0.6</v>
      </c>
      <c r="M58" s="16">
        <v>20.5</v>
      </c>
      <c r="N58" s="16">
        <v>94.8</v>
      </c>
      <c r="O58" s="16">
        <v>37.6</v>
      </c>
      <c r="P58" s="16">
        <v>2.34</v>
      </c>
    </row>
    <row r="59" spans="1:16" x14ac:dyDescent="0.25">
      <c r="A59" s="11"/>
      <c r="B59" s="11" t="s">
        <v>34</v>
      </c>
      <c r="C59" s="18"/>
      <c r="D59" s="18"/>
      <c r="E59" s="18">
        <f t="shared" ref="E59:P59" si="8">SUM(E54:E58)</f>
        <v>42.795000000000002</v>
      </c>
      <c r="F59" s="18">
        <f t="shared" si="8"/>
        <v>43.339999999999996</v>
      </c>
      <c r="G59" s="18">
        <f t="shared" si="8"/>
        <v>97.53</v>
      </c>
      <c r="H59" s="18">
        <f t="shared" si="8"/>
        <v>978.28499999999985</v>
      </c>
      <c r="I59" s="18">
        <f t="shared" si="8"/>
        <v>0.43000000000000005</v>
      </c>
      <c r="J59" s="18">
        <f t="shared" si="8"/>
        <v>47.05</v>
      </c>
      <c r="K59" s="18">
        <f t="shared" si="8"/>
        <v>1479.25</v>
      </c>
      <c r="L59" s="18">
        <f t="shared" si="8"/>
        <v>5.5099999999999989</v>
      </c>
      <c r="M59" s="18">
        <f t="shared" si="8"/>
        <v>179.5</v>
      </c>
      <c r="N59" s="18">
        <f t="shared" si="8"/>
        <v>485.8</v>
      </c>
      <c r="O59" s="18">
        <f t="shared" si="8"/>
        <v>162.6</v>
      </c>
      <c r="P59" s="18">
        <f t="shared" si="8"/>
        <v>9.3849999999999998</v>
      </c>
    </row>
    <row r="60" spans="1:16" x14ac:dyDescent="0.25">
      <c r="A60" s="9"/>
      <c r="B60" s="13" t="s">
        <v>50</v>
      </c>
      <c r="C60" s="19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1"/>
    </row>
    <row r="61" spans="1:16" x14ac:dyDescent="0.25">
      <c r="A61" s="9">
        <v>1</v>
      </c>
      <c r="B61" s="9" t="s">
        <v>51</v>
      </c>
      <c r="C61" s="22" t="s">
        <v>65</v>
      </c>
      <c r="D61" s="22" t="s">
        <v>53</v>
      </c>
      <c r="E61" s="22">
        <v>33.18</v>
      </c>
      <c r="F61" s="22">
        <v>14.95</v>
      </c>
      <c r="G61" s="22">
        <v>49.7</v>
      </c>
      <c r="H61" s="22">
        <v>465.2</v>
      </c>
      <c r="I61" s="22">
        <v>0.06</v>
      </c>
      <c r="J61" s="22">
        <v>0.28999999999999998</v>
      </c>
      <c r="K61" s="22">
        <v>51.1</v>
      </c>
      <c r="L61" s="22">
        <v>0.3</v>
      </c>
      <c r="M61" s="22">
        <v>224</v>
      </c>
      <c r="N61" s="22">
        <v>291</v>
      </c>
      <c r="O61" s="22">
        <v>32</v>
      </c>
      <c r="P61" s="22">
        <v>0.86</v>
      </c>
    </row>
    <row r="62" spans="1:16" x14ac:dyDescent="0.25">
      <c r="A62" s="9">
        <v>2</v>
      </c>
      <c r="B62" s="9" t="s">
        <v>27</v>
      </c>
      <c r="C62" s="16">
        <v>15</v>
      </c>
      <c r="D62" s="16" t="s">
        <v>64</v>
      </c>
      <c r="E62" s="16">
        <v>3.5</v>
      </c>
      <c r="F62" s="16">
        <v>4.4000000000000004</v>
      </c>
      <c r="G62" s="16">
        <v>0</v>
      </c>
      <c r="H62" s="16">
        <v>53.8</v>
      </c>
      <c r="I62" s="16">
        <v>0.01</v>
      </c>
      <c r="J62" s="16">
        <v>0.21</v>
      </c>
      <c r="K62" s="16">
        <v>78</v>
      </c>
      <c r="L62" s="16">
        <v>0.09</v>
      </c>
      <c r="M62" s="16">
        <v>264</v>
      </c>
      <c r="N62" s="16">
        <v>150</v>
      </c>
      <c r="O62" s="16">
        <v>11</v>
      </c>
      <c r="P62" s="16">
        <v>0.3</v>
      </c>
    </row>
    <row r="63" spans="1:16" x14ac:dyDescent="0.25">
      <c r="A63" s="9">
        <v>3</v>
      </c>
      <c r="B63" s="9" t="s">
        <v>54</v>
      </c>
      <c r="C63" s="17">
        <v>200</v>
      </c>
      <c r="D63" s="17" t="s">
        <v>55</v>
      </c>
      <c r="E63" s="17">
        <v>0.2</v>
      </c>
      <c r="F63" s="17">
        <v>0</v>
      </c>
      <c r="G63" s="17">
        <v>6.5</v>
      </c>
      <c r="H63" s="17">
        <v>26.8</v>
      </c>
      <c r="I63" s="17">
        <v>0</v>
      </c>
      <c r="J63" s="17">
        <v>0.04</v>
      </c>
      <c r="K63" s="17">
        <v>0.3</v>
      </c>
      <c r="L63" s="17">
        <v>0.01</v>
      </c>
      <c r="M63" s="17">
        <v>4.5</v>
      </c>
      <c r="N63" s="17">
        <v>7.2</v>
      </c>
      <c r="O63" s="17">
        <v>3.8</v>
      </c>
      <c r="P63" s="17">
        <v>0.73</v>
      </c>
    </row>
    <row r="64" spans="1:16" x14ac:dyDescent="0.25">
      <c r="A64" s="9">
        <v>4</v>
      </c>
      <c r="B64" s="9" t="s">
        <v>56</v>
      </c>
      <c r="C64" s="16">
        <v>70</v>
      </c>
      <c r="D64" s="16" t="s">
        <v>32</v>
      </c>
      <c r="E64" s="16">
        <v>5.39</v>
      </c>
      <c r="F64" s="16">
        <v>0.67</v>
      </c>
      <c r="G64" s="16">
        <v>33.54</v>
      </c>
      <c r="H64" s="16">
        <v>155.05000000000001</v>
      </c>
      <c r="I64" s="16">
        <v>0.21</v>
      </c>
      <c r="J64" s="16">
        <v>0</v>
      </c>
      <c r="K64" s="16">
        <v>0</v>
      </c>
      <c r="L64" s="16">
        <v>0</v>
      </c>
      <c r="M64" s="16">
        <v>46.2</v>
      </c>
      <c r="N64" s="16">
        <v>0</v>
      </c>
      <c r="O64" s="16">
        <v>0</v>
      </c>
      <c r="P64" s="16">
        <v>1.5</v>
      </c>
    </row>
    <row r="65" spans="1:16" x14ac:dyDescent="0.25">
      <c r="A65" s="11"/>
      <c r="B65" s="11" t="s">
        <v>34</v>
      </c>
      <c r="C65" s="18"/>
      <c r="D65" s="18"/>
      <c r="E65" s="18">
        <f t="shared" ref="E65:P65" si="9">SUM(E61:E64)</f>
        <v>42.27</v>
      </c>
      <c r="F65" s="18">
        <f t="shared" si="9"/>
        <v>20.020000000000003</v>
      </c>
      <c r="G65" s="18">
        <f t="shared" si="9"/>
        <v>89.740000000000009</v>
      </c>
      <c r="H65" s="18">
        <f t="shared" si="9"/>
        <v>700.84999999999991</v>
      </c>
      <c r="I65" s="18">
        <f t="shared" si="9"/>
        <v>0.27999999999999997</v>
      </c>
      <c r="J65" s="18">
        <f t="shared" si="9"/>
        <v>0.54</v>
      </c>
      <c r="K65" s="18">
        <f t="shared" si="9"/>
        <v>129.4</v>
      </c>
      <c r="L65" s="18">
        <f t="shared" si="9"/>
        <v>0.4</v>
      </c>
      <c r="M65" s="18">
        <f t="shared" si="9"/>
        <v>538.70000000000005</v>
      </c>
      <c r="N65" s="18">
        <f t="shared" si="9"/>
        <v>448.2</v>
      </c>
      <c r="O65" s="18">
        <f t="shared" si="9"/>
        <v>46.8</v>
      </c>
      <c r="P65" s="18">
        <f t="shared" si="9"/>
        <v>3.3899999999999997</v>
      </c>
    </row>
    <row r="66" spans="1:16" x14ac:dyDescent="0.25">
      <c r="A66" s="9"/>
      <c r="B66" s="13" t="s">
        <v>58</v>
      </c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1"/>
    </row>
    <row r="67" spans="1:16" x14ac:dyDescent="0.25">
      <c r="A67" s="9">
        <v>1</v>
      </c>
      <c r="B67" s="9" t="s">
        <v>59</v>
      </c>
      <c r="C67" s="22">
        <v>180</v>
      </c>
      <c r="D67" s="22" t="s">
        <v>60</v>
      </c>
      <c r="E67" s="22">
        <v>5.12</v>
      </c>
      <c r="F67" s="22">
        <v>5.64</v>
      </c>
      <c r="G67" s="22">
        <v>7.06</v>
      </c>
      <c r="H67" s="22">
        <v>102.84</v>
      </c>
      <c r="I67" s="22">
        <v>0.01</v>
      </c>
      <c r="J67" s="22">
        <v>1.23</v>
      </c>
      <c r="K67" s="22">
        <v>35.28</v>
      </c>
      <c r="L67" s="22">
        <v>0</v>
      </c>
      <c r="M67" s="22">
        <v>211.7</v>
      </c>
      <c r="N67" s="22">
        <v>167.6</v>
      </c>
      <c r="O67" s="22">
        <v>24.7</v>
      </c>
      <c r="P67" s="22">
        <v>0.18</v>
      </c>
    </row>
    <row r="68" spans="1:16" x14ac:dyDescent="0.25">
      <c r="A68" s="11">
        <v>2</v>
      </c>
      <c r="B68" s="9" t="s">
        <v>56</v>
      </c>
      <c r="C68" s="16">
        <v>70</v>
      </c>
      <c r="D68" s="16" t="s">
        <v>32</v>
      </c>
      <c r="E68" s="16">
        <v>5.39</v>
      </c>
      <c r="F68" s="16">
        <v>0.67</v>
      </c>
      <c r="G68" s="16">
        <v>33.54</v>
      </c>
      <c r="H68" s="16">
        <v>155.05000000000001</v>
      </c>
      <c r="I68" s="16">
        <v>0.21</v>
      </c>
      <c r="J68" s="16">
        <v>0</v>
      </c>
      <c r="K68" s="16">
        <v>0</v>
      </c>
      <c r="L68" s="16">
        <v>0</v>
      </c>
      <c r="M68" s="16">
        <v>46.2</v>
      </c>
      <c r="N68" s="16">
        <v>0</v>
      </c>
      <c r="O68" s="16">
        <v>0</v>
      </c>
      <c r="P68" s="16">
        <v>1.5</v>
      </c>
    </row>
    <row r="69" spans="1:16" x14ac:dyDescent="0.25">
      <c r="A69" s="11"/>
      <c r="B69" s="11" t="s">
        <v>34</v>
      </c>
      <c r="C69" s="23"/>
      <c r="D69" s="23"/>
      <c r="E69" s="23">
        <f t="shared" ref="E69:P69" si="10">SUM(E67:E67)</f>
        <v>5.12</v>
      </c>
      <c r="F69" s="23">
        <f t="shared" si="10"/>
        <v>5.64</v>
      </c>
      <c r="G69" s="23">
        <f t="shared" si="10"/>
        <v>7.06</v>
      </c>
      <c r="H69" s="23">
        <f t="shared" si="10"/>
        <v>102.84</v>
      </c>
      <c r="I69" s="23">
        <f t="shared" si="10"/>
        <v>0.01</v>
      </c>
      <c r="J69" s="23">
        <f t="shared" si="10"/>
        <v>1.23</v>
      </c>
      <c r="K69" s="23">
        <f t="shared" si="10"/>
        <v>35.28</v>
      </c>
      <c r="L69" s="23">
        <f t="shared" si="10"/>
        <v>0</v>
      </c>
      <c r="M69" s="23">
        <f t="shared" si="10"/>
        <v>211.7</v>
      </c>
      <c r="N69" s="23">
        <f t="shared" si="10"/>
        <v>167.6</v>
      </c>
      <c r="O69" s="23">
        <f t="shared" si="10"/>
        <v>24.7</v>
      </c>
      <c r="P69" s="23">
        <f t="shared" si="10"/>
        <v>0.18</v>
      </c>
    </row>
    <row r="70" spans="1:16" x14ac:dyDescent="0.25">
      <c r="B70" s="11" t="s">
        <v>61</v>
      </c>
      <c r="C70" s="23"/>
      <c r="D70" s="23"/>
      <c r="E70" s="23">
        <f t="shared" ref="E70:P70" si="11">E69+E65+E59+E52+E47</f>
        <v>124.685</v>
      </c>
      <c r="F70" s="23">
        <f t="shared" si="11"/>
        <v>101.49</v>
      </c>
      <c r="G70" s="23">
        <f t="shared" si="11"/>
        <v>325.07</v>
      </c>
      <c r="H70" s="23">
        <f t="shared" si="11"/>
        <v>2746.6049999999996</v>
      </c>
      <c r="I70" s="23">
        <f t="shared" si="11"/>
        <v>1.2</v>
      </c>
      <c r="J70" s="23">
        <f t="shared" si="11"/>
        <v>56.89</v>
      </c>
      <c r="K70" s="23">
        <f t="shared" si="11"/>
        <v>1848.8300000000002</v>
      </c>
      <c r="L70" s="23">
        <f t="shared" si="11"/>
        <v>16.05</v>
      </c>
      <c r="M70" s="23">
        <f t="shared" si="11"/>
        <v>1754.24</v>
      </c>
      <c r="N70" s="23">
        <f t="shared" si="11"/>
        <v>1740.6</v>
      </c>
      <c r="O70" s="23">
        <f t="shared" si="11"/>
        <v>363.16999999999996</v>
      </c>
      <c r="P70" s="23">
        <f t="shared" si="11"/>
        <v>22.774999999999999</v>
      </c>
    </row>
  </sheetData>
  <mergeCells count="10">
    <mergeCell ref="C40:P40"/>
    <mergeCell ref="C41:P41"/>
    <mergeCell ref="E1:H1"/>
    <mergeCell ref="I1:L1"/>
    <mergeCell ref="M1:P1"/>
    <mergeCell ref="C4:P4"/>
    <mergeCell ref="C5:P5"/>
    <mergeCell ref="E37:H37"/>
    <mergeCell ref="I37:L37"/>
    <mergeCell ref="M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2024-09-16T08:10:38Z</dcterms:created>
  <dcterms:modified xsi:type="dcterms:W3CDTF">2024-10-14T07:09:38Z</dcterms:modified>
</cp:coreProperties>
</file>