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119" i="1" l="1"/>
  <c r="I119" i="1"/>
  <c r="H176" i="1"/>
  <c r="L176" i="1"/>
  <c r="L119" i="1"/>
  <c r="J176" i="1"/>
  <c r="F195" i="1"/>
  <c r="G195" i="1"/>
  <c r="F176" i="1"/>
  <c r="G157" i="1"/>
  <c r="H157" i="1"/>
  <c r="J157" i="1"/>
  <c r="L157" i="1"/>
  <c r="F138" i="1"/>
  <c r="H138" i="1"/>
  <c r="G138" i="1"/>
  <c r="L138" i="1"/>
  <c r="H119" i="1"/>
  <c r="J119" i="1"/>
  <c r="G100" i="1"/>
  <c r="L100" i="1"/>
  <c r="F100" i="1"/>
  <c r="J100" i="1"/>
  <c r="I100" i="1"/>
  <c r="J81" i="1"/>
  <c r="L81" i="1"/>
  <c r="H81" i="1"/>
  <c r="I81" i="1"/>
  <c r="G81" i="1"/>
  <c r="L62" i="1"/>
  <c r="J62" i="1"/>
  <c r="I62" i="1"/>
  <c r="F62" i="1"/>
  <c r="L43" i="1"/>
  <c r="J43" i="1"/>
  <c r="H43" i="1"/>
  <c r="F43" i="1"/>
  <c r="L24" i="1"/>
  <c r="J24" i="1"/>
  <c r="F24" i="1"/>
  <c r="G196" i="1" l="1"/>
  <c r="H196" i="1"/>
  <c r="I196" i="1"/>
  <c r="L196" i="1"/>
  <c r="J196" i="1"/>
  <c r="F196" i="1"/>
</calcChain>
</file>

<file path=xl/sharedStrings.xml><?xml version="1.0" encoding="utf-8"?>
<sst xmlns="http://schemas.openxmlformats.org/spreadsheetml/2006/main" count="292" uniqueCount="99">
  <si>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</si>
  <si>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</si>
  <si>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</si>
  <si>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</si>
  <si>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</si>
  <si>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</si>
  <si>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</si>
  <si>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</si>
  <si>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</si>
  <si>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</si>
  <si>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</si>
  <si>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</si>
  <si>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</si>
  <si>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</si>
  <si>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</si>
  <si>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</si>
  <si>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</si>
  <si>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</si>
  <si>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</si>
  <si>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</si>
  <si>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</si>
  <si>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</si>
  <si>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</si>
  <si>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</si>
  <si>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</si>
  <si>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</si>
  <si>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</si>
  <si>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</si>
  <si>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</si>
  <si>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</si>
  <si>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</si>
  <si>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</si>
  <si>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</si>
  <si>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</si>
  <si>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</si>
  <si>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</si>
  <si>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</si>
  <si>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</si>
  <si>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</si>
  <si>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</si>
  <si>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>Каша молочная пшенная с маслом</t>
  </si>
  <si>
    <t>Кофейный напиток с молоком</t>
  </si>
  <si>
    <t>Хлеб пшеничный</t>
  </si>
  <si>
    <t>Яблоки порциями</t>
  </si>
  <si>
    <t xml:space="preserve">Салат из белокочанной капусты </t>
  </si>
  <si>
    <t>Суп картофельный с горохом и мясом</t>
  </si>
  <si>
    <t>Котлеты рубленые с томатным соусом</t>
  </si>
  <si>
    <t>Макароны отварные</t>
  </si>
  <si>
    <t>Чай с фруктовым соком</t>
  </si>
  <si>
    <t xml:space="preserve">Каша молочная из овсяных хлопьев с маслом </t>
  </si>
  <si>
    <t>Какао с молоком</t>
  </si>
  <si>
    <t>Бутерброд с повидлом</t>
  </si>
  <si>
    <t>Салат из моркови с изюмом</t>
  </si>
  <si>
    <t>Борщ из свежей капусты со сметаной и мясом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</si>
  <si>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</si>
  <si>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</si>
  <si>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</si>
  <si>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квашенной капусты</t>
  </si>
  <si>
    <t>Суп картофельный с макаронными изделиями с мясом</t>
  </si>
  <si>
    <t xml:space="preserve">Котлеты рыбные с соусом </t>
  </si>
  <si>
    <t>Пюре картофельное</t>
  </si>
  <si>
    <t>Компот из изюма</t>
  </si>
  <si>
    <t>Зпаеканка из творога со сгущеным молоком</t>
  </si>
  <si>
    <t>Чай с лимоном</t>
  </si>
  <si>
    <t>Масло порциями</t>
  </si>
  <si>
    <t>Яблоки свежие порциями</t>
  </si>
  <si>
    <t>ДИРЕКТОР ООО"Янтиковский общепит"</t>
  </si>
  <si>
    <t>Каша из риса и пшена с маслом</t>
  </si>
  <si>
    <t>Чай с сахаром</t>
  </si>
  <si>
    <t>Бутерброд с сыром</t>
  </si>
  <si>
    <t>Салат из свеклы отварной</t>
  </si>
  <si>
    <t>Щи из свежей капусты с картофелем со сметаной и мясом</t>
  </si>
  <si>
    <t>Биточки рубленые с соусом</t>
  </si>
  <si>
    <t xml:space="preserve">Макароны отварные </t>
  </si>
  <si>
    <t>Компот из чернослива</t>
  </si>
  <si>
    <t>Хлеб ржано-пшеничный</t>
  </si>
  <si>
    <t>Винегрет овощной</t>
  </si>
  <si>
    <t>Рассольник ленинградский со сметаной и мясом</t>
  </si>
  <si>
    <t>Филе куриное, тушенная в соусе</t>
  </si>
  <si>
    <t>Компот из свежих яблок</t>
  </si>
  <si>
    <t>Каша молочная рисовая</t>
  </si>
  <si>
    <t xml:space="preserve">Каша гречневая рассыпчатая </t>
  </si>
  <si>
    <t>Компот из кураги</t>
  </si>
  <si>
    <t>Запеканка творожная со сметаным соусом</t>
  </si>
  <si>
    <t>Котлеты рубленные из филе птицыс соусом</t>
  </si>
  <si>
    <t>Рис отварной</t>
  </si>
  <si>
    <t>Яблоки (порциями)</t>
  </si>
  <si>
    <t>Суп с макаронными изделиями и мясом</t>
  </si>
  <si>
    <t>Котлеты рыбные с соусом</t>
  </si>
  <si>
    <t>Макароны отварные с сыром</t>
  </si>
  <si>
    <t>Бутерброд со сливочным маслом</t>
  </si>
  <si>
    <t>Суп крестьянский с крупой и мясом</t>
  </si>
  <si>
    <t>Плов из филе  птицы</t>
  </si>
  <si>
    <t>Каша полбянная с маслом</t>
  </si>
  <si>
    <t>Суп картофельный с макаронными изделиями и мясом</t>
  </si>
  <si>
    <t>Птица тушенная в соусе</t>
  </si>
  <si>
    <t>Каша гречневая рассыпчатая</t>
  </si>
  <si>
    <t>МБОУ "Тюмеревская СОШ имени Николая Афанасьева" Янтиковского муниципального округа</t>
  </si>
  <si>
    <t>Е.Н.Самарина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</si>
</sst>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P29" sqref="P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97</v>
      </c>
      <c r="D1" s="69"/>
      <c r="E1" s="69"/>
      <c r="F1" s="12" t="s">
        <v>16</v>
      </c>
      <c r="G1" s="2" t="s">
        <v>17</v>
      </c>
      <c r="H1" s="70" t="s">
        <v>66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0" t="s">
        <v>98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2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155</v>
      </c>
      <c r="G6" s="39">
        <v>6.33</v>
      </c>
      <c r="H6" s="39">
        <v>7.15</v>
      </c>
      <c r="I6" s="39">
        <v>32.06</v>
      </c>
      <c r="J6" s="39">
        <v>218.12</v>
      </c>
      <c r="K6" s="40">
        <v>741</v>
      </c>
      <c r="L6" s="39">
        <v>9.6199999999999992</v>
      </c>
    </row>
    <row r="7" spans="1:12" ht="15" x14ac:dyDescent="0.25">
      <c r="A7" s="23"/>
      <c r="B7" s="15"/>
      <c r="C7" s="11"/>
      <c r="D7" s="6"/>
      <c r="E7" s="41" t="s">
        <v>39</v>
      </c>
      <c r="F7" s="42">
        <v>25</v>
      </c>
      <c r="G7" s="42">
        <v>5.75</v>
      </c>
      <c r="H7" s="42">
        <v>5.97</v>
      </c>
      <c r="I7" s="42">
        <v>0</v>
      </c>
      <c r="J7" s="42">
        <v>90</v>
      </c>
      <c r="K7" s="43">
        <v>402</v>
      </c>
      <c r="L7" s="42">
        <v>18.079999999999998</v>
      </c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3.3</v>
      </c>
      <c r="H8" s="42">
        <v>2.73</v>
      </c>
      <c r="I8" s="42">
        <v>24.96</v>
      </c>
      <c r="J8" s="42">
        <v>146.30000000000001</v>
      </c>
      <c r="K8" s="43">
        <v>697</v>
      </c>
      <c r="L8" s="42">
        <v>8.7899999999999991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42">
        <v>20</v>
      </c>
      <c r="G9" s="42">
        <v>1.52</v>
      </c>
      <c r="H9" s="42">
        <v>0.16</v>
      </c>
      <c r="I9" s="42">
        <v>9.7200000000000006</v>
      </c>
      <c r="J9" s="42">
        <v>47.6</v>
      </c>
      <c r="K9" s="43">
        <v>569</v>
      </c>
      <c r="L9" s="42">
        <v>1.73</v>
      </c>
    </row>
    <row r="10" spans="1:12" ht="15.75" thickBot="1" x14ac:dyDescent="0.3">
      <c r="A10" s="23"/>
      <c r="B10" s="15"/>
      <c r="C10" s="11"/>
      <c r="D10" s="7" t="s">
        <v>24</v>
      </c>
      <c r="E10" s="52" t="s">
        <v>43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45</v>
      </c>
      <c r="K10" s="43">
        <v>610</v>
      </c>
      <c r="L10" s="42">
        <v>9.5500000000000007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17.299999999999997</v>
      </c>
      <c r="H13" s="19">
        <f t="shared" si="0"/>
        <v>16.41</v>
      </c>
      <c r="I13" s="19">
        <f t="shared" si="0"/>
        <v>76.540000000000006</v>
      </c>
      <c r="J13" s="19">
        <f t="shared" si="0"/>
        <v>547.02</v>
      </c>
      <c r="K13" s="25"/>
      <c r="L13" s="19">
        <f t="shared" ref="L13" si="1">SUM(L6:L12)</f>
        <v>47.769999999999996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44</v>
      </c>
      <c r="F14" s="54">
        <v>60</v>
      </c>
      <c r="G14" s="54">
        <v>0.89</v>
      </c>
      <c r="H14" s="54">
        <v>3.05</v>
      </c>
      <c r="I14" s="56">
        <v>5.39</v>
      </c>
      <c r="J14" s="54">
        <v>51.64</v>
      </c>
      <c r="K14" s="58">
        <v>702</v>
      </c>
      <c r="L14" s="61">
        <v>1.7</v>
      </c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55">
        <v>200</v>
      </c>
      <c r="G15" s="55">
        <v>6.69</v>
      </c>
      <c r="H15" s="55">
        <v>6.77</v>
      </c>
      <c r="I15" s="57">
        <v>15.6</v>
      </c>
      <c r="J15" s="55">
        <v>132.79</v>
      </c>
      <c r="K15" s="59">
        <v>726</v>
      </c>
      <c r="L15" s="62">
        <v>8.64</v>
      </c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55">
        <v>100</v>
      </c>
      <c r="G16" s="55">
        <v>8.36</v>
      </c>
      <c r="H16" s="55">
        <v>10.48</v>
      </c>
      <c r="I16" s="57">
        <v>11.92</v>
      </c>
      <c r="J16" s="55">
        <v>172.94</v>
      </c>
      <c r="K16" s="59">
        <v>738</v>
      </c>
      <c r="L16" s="62">
        <v>32.869999999999997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55">
        <v>200</v>
      </c>
      <c r="G17" s="55">
        <v>7.19</v>
      </c>
      <c r="H17" s="55">
        <v>6.24</v>
      </c>
      <c r="I17" s="57">
        <v>43.19</v>
      </c>
      <c r="J17" s="55">
        <v>262.49</v>
      </c>
      <c r="K17" s="59">
        <v>870</v>
      </c>
      <c r="L17" s="62">
        <v>6.96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55">
        <v>200</v>
      </c>
      <c r="G18" s="55">
        <v>0.54</v>
      </c>
      <c r="H18" s="55">
        <v>0.1</v>
      </c>
      <c r="I18" s="57">
        <v>8.58</v>
      </c>
      <c r="J18" s="55">
        <v>33</v>
      </c>
      <c r="K18" s="59">
        <v>736</v>
      </c>
      <c r="L18" s="62">
        <v>8.16</v>
      </c>
    </row>
    <row r="19" spans="1:12" ht="15" x14ac:dyDescent="0.25">
      <c r="A19" s="23"/>
      <c r="B19" s="15"/>
      <c r="C19" s="11"/>
      <c r="D19" s="7" t="s">
        <v>31</v>
      </c>
      <c r="E19" s="51"/>
      <c r="F19" s="55"/>
      <c r="G19" s="55"/>
      <c r="H19" s="55"/>
      <c r="I19" s="57"/>
      <c r="J19" s="55"/>
      <c r="K19" s="59"/>
      <c r="L19" s="62"/>
    </row>
    <row r="20" spans="1:12" ht="15" x14ac:dyDescent="0.25">
      <c r="A20" s="23"/>
      <c r="B20" s="15"/>
      <c r="C20" s="11"/>
      <c r="D20" s="7" t="s">
        <v>32</v>
      </c>
      <c r="E20" s="51" t="s">
        <v>75</v>
      </c>
      <c r="F20" s="55">
        <v>40</v>
      </c>
      <c r="G20" s="55">
        <v>2.72</v>
      </c>
      <c r="H20" s="55">
        <v>0.52</v>
      </c>
      <c r="I20" s="57">
        <v>16.28</v>
      </c>
      <c r="J20" s="55">
        <v>98</v>
      </c>
      <c r="K20" s="59">
        <v>571</v>
      </c>
      <c r="L20" s="62">
        <v>2.83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0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26.389999999999997</v>
      </c>
      <c r="H23" s="19">
        <f t="shared" si="2"/>
        <v>27.16</v>
      </c>
      <c r="I23" s="19">
        <f t="shared" si="2"/>
        <v>100.96</v>
      </c>
      <c r="J23" s="19">
        <f t="shared" si="2"/>
        <v>750.86</v>
      </c>
      <c r="K23" s="25"/>
      <c r="L23" s="19">
        <f t="shared" ref="L23" si="3">SUM(L14:L22)</f>
        <v>61.16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1300</v>
      </c>
      <c r="G24" s="32">
        <f t="shared" ref="G24:J24" si="4">G13+G23</f>
        <v>43.69</v>
      </c>
      <c r="H24" s="32">
        <f t="shared" si="4"/>
        <v>43.57</v>
      </c>
      <c r="I24" s="32">
        <f t="shared" si="4"/>
        <v>177.5</v>
      </c>
      <c r="J24" s="32">
        <f t="shared" si="4"/>
        <v>1297.8800000000001</v>
      </c>
      <c r="K24" s="32"/>
      <c r="L24" s="32">
        <f t="shared" ref="L24" si="5">L13+L23</f>
        <v>108.92999999999999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39">
        <v>210</v>
      </c>
      <c r="G25" s="39">
        <v>7.84</v>
      </c>
      <c r="H25" s="39">
        <v>13.56</v>
      </c>
      <c r="I25" s="39">
        <v>32.78</v>
      </c>
      <c r="J25" s="39">
        <v>280.89999999999998</v>
      </c>
      <c r="K25" s="40">
        <v>718</v>
      </c>
      <c r="L25" s="39">
        <v>14.11</v>
      </c>
    </row>
    <row r="26" spans="1:12" ht="15" x14ac:dyDescent="0.25">
      <c r="A26" s="14"/>
      <c r="B26" s="15"/>
      <c r="C26" s="11"/>
      <c r="D26" s="6"/>
      <c r="E26" s="51" t="s">
        <v>51</v>
      </c>
      <c r="F26" s="42">
        <v>55</v>
      </c>
      <c r="G26" s="42">
        <v>2.4</v>
      </c>
      <c r="H26" s="42">
        <v>4.3899999999999997</v>
      </c>
      <c r="I26" s="42">
        <v>27.11</v>
      </c>
      <c r="J26" s="42">
        <v>156.69999999999999</v>
      </c>
      <c r="K26" s="43">
        <v>609</v>
      </c>
      <c r="L26" s="42">
        <v>9.5</v>
      </c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2">
        <v>200</v>
      </c>
      <c r="G27" s="42">
        <v>3.97</v>
      </c>
      <c r="H27" s="42">
        <v>3.42</v>
      </c>
      <c r="I27" s="42">
        <v>26.08</v>
      </c>
      <c r="J27" s="42">
        <v>143</v>
      </c>
      <c r="K27" s="43">
        <v>724</v>
      </c>
      <c r="L27" s="42">
        <v>11.93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42">
        <v>40</v>
      </c>
      <c r="G28" s="42">
        <v>3.04</v>
      </c>
      <c r="H28" s="42">
        <v>0.32</v>
      </c>
      <c r="I28" s="42">
        <v>19.440000000000001</v>
      </c>
      <c r="J28" s="42">
        <v>95.2</v>
      </c>
      <c r="K28" s="43">
        <v>569</v>
      </c>
      <c r="L28" s="42">
        <v>3.47</v>
      </c>
    </row>
    <row r="29" spans="1:12" ht="15" x14ac:dyDescent="0.2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5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17.25</v>
      </c>
      <c r="H32" s="19">
        <f t="shared" ref="H32" si="7">SUM(H25:H31)</f>
        <v>21.689999999999998</v>
      </c>
      <c r="I32" s="19">
        <f t="shared" ref="I32" si="8">SUM(I25:I31)</f>
        <v>105.41</v>
      </c>
      <c r="J32" s="19">
        <f t="shared" ref="J32:L32" si="9">SUM(J25:J31)</f>
        <v>675.8</v>
      </c>
      <c r="K32" s="25"/>
      <c r="L32" s="19">
        <f t="shared" si="9"/>
        <v>39.01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52</v>
      </c>
      <c r="F33" s="54">
        <v>60</v>
      </c>
      <c r="G33" s="54">
        <v>0.73</v>
      </c>
      <c r="H33" s="54">
        <v>0.05</v>
      </c>
      <c r="I33" s="56">
        <v>13.22</v>
      </c>
      <c r="J33" s="54">
        <v>54.52</v>
      </c>
      <c r="K33" s="58">
        <v>443</v>
      </c>
      <c r="L33" s="61">
        <v>4.74</v>
      </c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55">
        <v>205</v>
      </c>
      <c r="G34" s="55">
        <v>4.4400000000000004</v>
      </c>
      <c r="H34" s="55">
        <v>7.38</v>
      </c>
      <c r="I34" s="57">
        <v>11.55</v>
      </c>
      <c r="J34" s="55">
        <v>107</v>
      </c>
      <c r="K34" s="59">
        <v>742</v>
      </c>
      <c r="L34" s="62">
        <v>11.71</v>
      </c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55">
        <v>110</v>
      </c>
      <c r="G35" s="55">
        <v>7.47</v>
      </c>
      <c r="H35" s="55">
        <v>8.3699999999999992</v>
      </c>
      <c r="I35" s="57">
        <v>8.0500000000000007</v>
      </c>
      <c r="J35" s="55">
        <v>139.1</v>
      </c>
      <c r="K35" s="59">
        <v>743</v>
      </c>
      <c r="L35" s="62">
        <v>28.89</v>
      </c>
    </row>
    <row r="36" spans="1:12" ht="15" x14ac:dyDescent="0.25">
      <c r="A36" s="14"/>
      <c r="B36" s="15"/>
      <c r="C36" s="11"/>
      <c r="D36" s="7" t="s">
        <v>29</v>
      </c>
      <c r="E36" s="51" t="s">
        <v>55</v>
      </c>
      <c r="F36" s="55">
        <v>155</v>
      </c>
      <c r="G36" s="55">
        <v>8.68</v>
      </c>
      <c r="H36" s="55">
        <v>6.32</v>
      </c>
      <c r="I36" s="57">
        <v>42.64</v>
      </c>
      <c r="J36" s="55">
        <v>266.45999999999998</v>
      </c>
      <c r="K36" s="59">
        <v>746</v>
      </c>
      <c r="L36" s="62">
        <v>7.85</v>
      </c>
    </row>
    <row r="37" spans="1:12" ht="15" x14ac:dyDescent="0.25">
      <c r="A37" s="14"/>
      <c r="B37" s="15"/>
      <c r="C37" s="11"/>
      <c r="D37" s="7" t="s">
        <v>30</v>
      </c>
      <c r="E37" s="51" t="s">
        <v>56</v>
      </c>
      <c r="F37" s="55">
        <v>200</v>
      </c>
      <c r="G37" s="55">
        <v>0.56999999999999995</v>
      </c>
      <c r="H37" s="55">
        <v>0</v>
      </c>
      <c r="I37" s="57">
        <v>32.21</v>
      </c>
      <c r="J37" s="55">
        <v>126.05</v>
      </c>
      <c r="K37" s="59">
        <v>730</v>
      </c>
      <c r="L37" s="62">
        <v>5.27</v>
      </c>
    </row>
    <row r="38" spans="1:12" ht="15" x14ac:dyDescent="0.25">
      <c r="A38" s="14"/>
      <c r="B38" s="15"/>
      <c r="C38" s="11"/>
      <c r="D38" s="7" t="s">
        <v>31</v>
      </c>
      <c r="E38" s="51"/>
      <c r="F38" s="55"/>
      <c r="G38" s="55"/>
      <c r="H38" s="55"/>
      <c r="I38" s="57"/>
      <c r="J38" s="55"/>
      <c r="K38" s="59"/>
      <c r="L38" s="62"/>
    </row>
    <row r="39" spans="1:12" ht="15" x14ac:dyDescent="0.25">
      <c r="A39" s="14"/>
      <c r="B39" s="15"/>
      <c r="C39" s="11"/>
      <c r="D39" s="7" t="s">
        <v>32</v>
      </c>
      <c r="E39" s="51" t="s">
        <v>75</v>
      </c>
      <c r="F39" s="55">
        <v>30</v>
      </c>
      <c r="G39" s="55">
        <v>2.04</v>
      </c>
      <c r="H39" s="55">
        <v>0.39</v>
      </c>
      <c r="I39" s="57">
        <v>12.21</v>
      </c>
      <c r="J39" s="55">
        <v>73.5</v>
      </c>
      <c r="K39" s="59">
        <v>851</v>
      </c>
      <c r="L39" s="62">
        <v>2.12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23.93</v>
      </c>
      <c r="H42" s="19">
        <f t="shared" ref="H42" si="11">SUM(H33:H41)</f>
        <v>22.509999999999998</v>
      </c>
      <c r="I42" s="19">
        <f t="shared" ref="I42" si="12">SUM(I33:I41)</f>
        <v>119.88000000000002</v>
      </c>
      <c r="J42" s="19">
        <f t="shared" ref="J42:L42" si="13">SUM(J33:J41)</f>
        <v>766.62999999999988</v>
      </c>
      <c r="K42" s="25"/>
      <c r="L42" s="19">
        <f t="shared" si="13"/>
        <v>60.580000000000005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1265</v>
      </c>
      <c r="G43" s="32">
        <f t="shared" ref="G43" si="14">G32+G42</f>
        <v>41.18</v>
      </c>
      <c r="H43" s="32">
        <f t="shared" ref="H43" si="15">H32+H42</f>
        <v>44.199999999999996</v>
      </c>
      <c r="I43" s="32">
        <f t="shared" ref="I43" si="16">I32+I42</f>
        <v>225.29000000000002</v>
      </c>
      <c r="J43" s="32">
        <f t="shared" ref="J43:L43" si="17">J32+J42</f>
        <v>1442.4299999999998</v>
      </c>
      <c r="K43" s="32"/>
      <c r="L43" s="32">
        <f t="shared" si="17"/>
        <v>99.59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39">
        <v>150</v>
      </c>
      <c r="G44" s="39">
        <v>367.83</v>
      </c>
      <c r="H44" s="39">
        <v>16.79</v>
      </c>
      <c r="I44" s="39">
        <v>22.27</v>
      </c>
      <c r="J44" s="39">
        <v>367.83</v>
      </c>
      <c r="K44" s="40">
        <v>744</v>
      </c>
      <c r="L44" s="39">
        <v>48.61</v>
      </c>
    </row>
    <row r="45" spans="1:12" ht="15" x14ac:dyDescent="0.25">
      <c r="A45" s="23"/>
      <c r="B45" s="15"/>
      <c r="C45" s="11"/>
      <c r="D45" s="6"/>
      <c r="E45" s="50" t="s">
        <v>64</v>
      </c>
      <c r="F45" s="42">
        <v>10</v>
      </c>
      <c r="G45" s="42">
        <v>0.08</v>
      </c>
      <c r="H45" s="42">
        <v>8.25</v>
      </c>
      <c r="I45" s="42">
        <v>0.08</v>
      </c>
      <c r="J45" s="42">
        <v>74.8</v>
      </c>
      <c r="K45" s="43">
        <v>401</v>
      </c>
      <c r="L45" s="42">
        <v>6.6</v>
      </c>
    </row>
    <row r="46" spans="1:12" ht="15" x14ac:dyDescent="0.25">
      <c r="A46" s="23"/>
      <c r="B46" s="15"/>
      <c r="C46" s="11"/>
      <c r="D46" s="7" t="s">
        <v>22</v>
      </c>
      <c r="E46" s="51" t="s">
        <v>63</v>
      </c>
      <c r="F46" s="42">
        <v>200</v>
      </c>
      <c r="G46" s="42">
        <v>0.16</v>
      </c>
      <c r="H46" s="42">
        <v>0.03</v>
      </c>
      <c r="I46" s="42">
        <v>15.2</v>
      </c>
      <c r="J46" s="42">
        <v>59.16</v>
      </c>
      <c r="K46" s="43">
        <v>736</v>
      </c>
      <c r="L46" s="42">
        <v>2.95</v>
      </c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42">
        <v>40</v>
      </c>
      <c r="G47" s="42">
        <v>3.04</v>
      </c>
      <c r="H47" s="42">
        <v>0.32</v>
      </c>
      <c r="I47" s="42">
        <v>19.440000000000001</v>
      </c>
      <c r="J47" s="42">
        <v>95.2</v>
      </c>
      <c r="K47" s="43">
        <v>569</v>
      </c>
      <c r="L47" s="42">
        <v>3.47</v>
      </c>
    </row>
    <row r="48" spans="1:12" ht="15.75" thickBot="1" x14ac:dyDescent="0.3">
      <c r="A48" s="23"/>
      <c r="B48" s="15"/>
      <c r="C48" s="11"/>
      <c r="D48" s="7" t="s">
        <v>24</v>
      </c>
      <c r="E48" s="52" t="s">
        <v>65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45</v>
      </c>
      <c r="K48" s="43">
        <v>698</v>
      </c>
      <c r="L48" s="42">
        <v>9.5500000000000007</v>
      </c>
    </row>
    <row r="49" spans="1:12" ht="15" x14ac:dyDescent="0.25">
      <c r="A49" s="23"/>
      <c r="B49" s="15"/>
      <c r="C49" s="11"/>
      <c r="D49" s="6"/>
      <c r="E49" s="50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371.51</v>
      </c>
      <c r="H51" s="19">
        <f t="shared" ref="H51" si="19">SUM(H44:H50)</f>
        <v>25.79</v>
      </c>
      <c r="I51" s="19">
        <f t="shared" ref="I51" si="20">SUM(I44:I50)</f>
        <v>66.789999999999992</v>
      </c>
      <c r="J51" s="19">
        <f t="shared" ref="J51:L51" si="21">SUM(J44:J50)</f>
        <v>641.99</v>
      </c>
      <c r="K51" s="25"/>
      <c r="L51" s="19">
        <f t="shared" si="21"/>
        <v>71.180000000000007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57</v>
      </c>
      <c r="F52" s="54">
        <v>60</v>
      </c>
      <c r="G52" s="54">
        <v>0.96</v>
      </c>
      <c r="H52" s="54">
        <v>3</v>
      </c>
      <c r="I52" s="56">
        <v>4.6100000000000003</v>
      </c>
      <c r="J52" s="54">
        <v>50.03</v>
      </c>
      <c r="K52" s="58">
        <v>731</v>
      </c>
      <c r="L52" s="61">
        <v>5.32</v>
      </c>
    </row>
    <row r="53" spans="1:12" ht="15" x14ac:dyDescent="0.25">
      <c r="A53" s="23"/>
      <c r="B53" s="15"/>
      <c r="C53" s="11"/>
      <c r="D53" s="7" t="s">
        <v>27</v>
      </c>
      <c r="E53" s="51" t="s">
        <v>58</v>
      </c>
      <c r="F53" s="55">
        <v>200</v>
      </c>
      <c r="G53" s="55">
        <v>4.88</v>
      </c>
      <c r="H53" s="55">
        <v>4.74</v>
      </c>
      <c r="I53" s="57">
        <v>16.73</v>
      </c>
      <c r="J53" s="55">
        <v>112.02</v>
      </c>
      <c r="K53" s="59">
        <v>478</v>
      </c>
      <c r="L53" s="62">
        <v>8.64</v>
      </c>
    </row>
    <row r="54" spans="1:12" ht="15" x14ac:dyDescent="0.25">
      <c r="A54" s="23"/>
      <c r="B54" s="15"/>
      <c r="C54" s="11"/>
      <c r="D54" s="7" t="s">
        <v>28</v>
      </c>
      <c r="E54" s="51" t="s">
        <v>59</v>
      </c>
      <c r="F54" s="55">
        <v>100</v>
      </c>
      <c r="G54" s="55">
        <v>7.23</v>
      </c>
      <c r="H54" s="55">
        <v>5.0199999999999996</v>
      </c>
      <c r="I54" s="57">
        <v>10.95</v>
      </c>
      <c r="J54" s="55">
        <v>118.76</v>
      </c>
      <c r="K54" s="59">
        <v>732</v>
      </c>
      <c r="L54" s="62">
        <v>18.190000000000001</v>
      </c>
    </row>
    <row r="55" spans="1:12" ht="15" x14ac:dyDescent="0.25">
      <c r="A55" s="23"/>
      <c r="B55" s="15"/>
      <c r="C55" s="11"/>
      <c r="D55" s="7" t="s">
        <v>29</v>
      </c>
      <c r="E55" s="51" t="s">
        <v>60</v>
      </c>
      <c r="F55" s="55">
        <v>200</v>
      </c>
      <c r="G55" s="55">
        <v>4.24</v>
      </c>
      <c r="H55" s="55">
        <v>10.94</v>
      </c>
      <c r="I55" s="57">
        <v>26.34</v>
      </c>
      <c r="J55" s="55">
        <v>220.37</v>
      </c>
      <c r="K55" s="59">
        <v>706</v>
      </c>
      <c r="L55" s="62">
        <v>13.44</v>
      </c>
    </row>
    <row r="56" spans="1:12" ht="15" x14ac:dyDescent="0.25">
      <c r="A56" s="23"/>
      <c r="B56" s="15"/>
      <c r="C56" s="11"/>
      <c r="D56" s="7" t="s">
        <v>30</v>
      </c>
      <c r="E56" s="51" t="s">
        <v>61</v>
      </c>
      <c r="F56" s="55">
        <v>200</v>
      </c>
      <c r="G56" s="55">
        <v>0.36</v>
      </c>
      <c r="H56" s="55">
        <v>0</v>
      </c>
      <c r="I56" s="57">
        <v>28.06</v>
      </c>
      <c r="J56" s="55">
        <v>108.83</v>
      </c>
      <c r="K56" s="59">
        <v>707</v>
      </c>
      <c r="L56" s="62">
        <v>5.58</v>
      </c>
    </row>
    <row r="57" spans="1:12" ht="15" x14ac:dyDescent="0.25">
      <c r="A57" s="23"/>
      <c r="B57" s="15"/>
      <c r="C57" s="11"/>
      <c r="D57" s="7" t="s">
        <v>31</v>
      </c>
      <c r="E57" s="51"/>
      <c r="F57" s="55"/>
      <c r="G57" s="55"/>
      <c r="H57" s="55"/>
      <c r="I57" s="57"/>
      <c r="J57" s="55"/>
      <c r="K57" s="59"/>
      <c r="L57" s="62"/>
    </row>
    <row r="58" spans="1:12" ht="15" x14ac:dyDescent="0.25">
      <c r="A58" s="23"/>
      <c r="B58" s="15"/>
      <c r="C58" s="11"/>
      <c r="D58" s="7" t="s">
        <v>32</v>
      </c>
      <c r="E58" s="51" t="s">
        <v>75</v>
      </c>
      <c r="F58" s="55">
        <v>40</v>
      </c>
      <c r="G58" s="55">
        <v>2.72</v>
      </c>
      <c r="H58" s="55">
        <v>0.52</v>
      </c>
      <c r="I58" s="57">
        <v>16.28</v>
      </c>
      <c r="J58" s="55">
        <v>98</v>
      </c>
      <c r="K58" s="59">
        <v>851</v>
      </c>
      <c r="L58" s="62">
        <v>2.83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20.39</v>
      </c>
      <c r="H61" s="19">
        <f t="shared" ref="H61" si="23">SUM(H52:H60)</f>
        <v>24.22</v>
      </c>
      <c r="I61" s="19">
        <f t="shared" ref="I61" si="24">SUM(I52:I60)</f>
        <v>102.97</v>
      </c>
      <c r="J61" s="19">
        <f t="shared" ref="J61:L61" si="25">SUM(J52:J60)</f>
        <v>708.01</v>
      </c>
      <c r="K61" s="25"/>
      <c r="L61" s="19">
        <f t="shared" si="25"/>
        <v>54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1300</v>
      </c>
      <c r="G62" s="32">
        <f t="shared" ref="G62" si="26">G51+G61</f>
        <v>391.9</v>
      </c>
      <c r="H62" s="32">
        <f t="shared" ref="H62" si="27">H51+H61</f>
        <v>50.01</v>
      </c>
      <c r="I62" s="32">
        <f t="shared" ref="I62" si="28">I51+I61</f>
        <v>169.76</v>
      </c>
      <c r="J62" s="32">
        <f t="shared" ref="J62:L62" si="29">J51+J61</f>
        <v>1350</v>
      </c>
      <c r="K62" s="32"/>
      <c r="L62" s="32">
        <f t="shared" si="29"/>
        <v>125.18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39">
        <v>210</v>
      </c>
      <c r="G63" s="39">
        <v>6.18</v>
      </c>
      <c r="H63" s="39">
        <v>11.62</v>
      </c>
      <c r="I63" s="39">
        <v>33.36</v>
      </c>
      <c r="J63" s="39">
        <v>259.24</v>
      </c>
      <c r="K63" s="40">
        <v>720</v>
      </c>
      <c r="L63" s="39">
        <v>15.06</v>
      </c>
    </row>
    <row r="64" spans="1:12" ht="15" x14ac:dyDescent="0.25">
      <c r="A64" s="23"/>
      <c r="B64" s="15"/>
      <c r="C64" s="11"/>
      <c r="D64" s="6"/>
      <c r="E64" s="63" t="s">
        <v>69</v>
      </c>
      <c r="F64" s="42">
        <v>50</v>
      </c>
      <c r="G64" s="42">
        <v>5.77</v>
      </c>
      <c r="H64" s="42">
        <v>7.95</v>
      </c>
      <c r="I64" s="42">
        <v>14.62</v>
      </c>
      <c r="J64" s="42">
        <v>162.80000000000001</v>
      </c>
      <c r="K64" s="43">
        <v>392</v>
      </c>
      <c r="L64" s="42">
        <v>16.75</v>
      </c>
    </row>
    <row r="65" spans="1:12" ht="15" x14ac:dyDescent="0.25">
      <c r="A65" s="23"/>
      <c r="B65" s="15"/>
      <c r="C65" s="11"/>
      <c r="D65" s="7" t="s">
        <v>22</v>
      </c>
      <c r="E65" s="51" t="s">
        <v>68</v>
      </c>
      <c r="F65" s="42">
        <v>200</v>
      </c>
      <c r="G65" s="42">
        <v>0.1</v>
      </c>
      <c r="H65" s="42">
        <v>0.03</v>
      </c>
      <c r="I65" s="42">
        <v>14.99</v>
      </c>
      <c r="J65" s="42">
        <v>56.85</v>
      </c>
      <c r="K65" s="43">
        <v>728</v>
      </c>
      <c r="L65" s="42">
        <v>1.36</v>
      </c>
    </row>
    <row r="66" spans="1:12" ht="15" x14ac:dyDescent="0.25">
      <c r="A66" s="23"/>
      <c r="B66" s="15"/>
      <c r="C66" s="11"/>
      <c r="D66" s="7" t="s">
        <v>23</v>
      </c>
      <c r="E66" s="63" t="s">
        <v>42</v>
      </c>
      <c r="F66" s="42">
        <v>40</v>
      </c>
      <c r="G66" s="42">
        <v>3.04</v>
      </c>
      <c r="H66" s="42">
        <v>0.32</v>
      </c>
      <c r="I66" s="42">
        <v>19.440000000000001</v>
      </c>
      <c r="J66" s="42">
        <v>95.2</v>
      </c>
      <c r="K66" s="43">
        <v>569</v>
      </c>
      <c r="L66" s="42">
        <v>3.47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15.09</v>
      </c>
      <c r="H70" s="19">
        <f t="shared" ref="H70" si="31">SUM(H63:H69)</f>
        <v>19.920000000000002</v>
      </c>
      <c r="I70" s="19">
        <f t="shared" ref="I70" si="32">SUM(I63:I69)</f>
        <v>82.41</v>
      </c>
      <c r="J70" s="19">
        <f t="shared" ref="J70:L70" si="33">SUM(J63:J69)</f>
        <v>574.09</v>
      </c>
      <c r="K70" s="25"/>
      <c r="L70" s="19">
        <f t="shared" si="33"/>
        <v>36.64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70</v>
      </c>
      <c r="F71" s="54">
        <v>60</v>
      </c>
      <c r="G71" s="54">
        <v>0.81</v>
      </c>
      <c r="H71" s="54">
        <v>3.65</v>
      </c>
      <c r="I71" s="56">
        <v>4.72</v>
      </c>
      <c r="J71" s="54">
        <v>53.91</v>
      </c>
      <c r="K71" s="58">
        <v>429</v>
      </c>
      <c r="L71" s="61">
        <v>1.63</v>
      </c>
    </row>
    <row r="72" spans="1:12" ht="30" x14ac:dyDescent="0.25">
      <c r="A72" s="23"/>
      <c r="B72" s="15"/>
      <c r="C72" s="11"/>
      <c r="D72" s="7" t="s">
        <v>27</v>
      </c>
      <c r="E72" s="51" t="s">
        <v>71</v>
      </c>
      <c r="F72" s="55">
        <v>205</v>
      </c>
      <c r="G72" s="55">
        <v>4.03</v>
      </c>
      <c r="H72" s="55">
        <v>7.46</v>
      </c>
      <c r="I72" s="57">
        <v>6.49</v>
      </c>
      <c r="J72" s="55">
        <v>93.77</v>
      </c>
      <c r="K72" s="59">
        <v>745</v>
      </c>
      <c r="L72" s="62">
        <v>9.64</v>
      </c>
    </row>
    <row r="73" spans="1:12" ht="15" x14ac:dyDescent="0.25">
      <c r="A73" s="23"/>
      <c r="B73" s="15"/>
      <c r="C73" s="11"/>
      <c r="D73" s="7" t="s">
        <v>28</v>
      </c>
      <c r="E73" s="51" t="s">
        <v>72</v>
      </c>
      <c r="F73" s="55">
        <v>120</v>
      </c>
      <c r="G73" s="55">
        <v>11.46</v>
      </c>
      <c r="H73" s="55">
        <v>11.45</v>
      </c>
      <c r="I73" s="57">
        <v>13.81</v>
      </c>
      <c r="J73" s="55">
        <v>165.6</v>
      </c>
      <c r="K73" s="59">
        <v>708</v>
      </c>
      <c r="L73" s="62">
        <v>32.299999999999997</v>
      </c>
    </row>
    <row r="74" spans="1:12" ht="15" x14ac:dyDescent="0.25">
      <c r="A74" s="23"/>
      <c r="B74" s="15"/>
      <c r="C74" s="11"/>
      <c r="D74" s="7" t="s">
        <v>29</v>
      </c>
      <c r="E74" s="51" t="s">
        <v>73</v>
      </c>
      <c r="F74" s="55">
        <v>200</v>
      </c>
      <c r="G74" s="55">
        <v>7.19</v>
      </c>
      <c r="H74" s="55">
        <v>6.24</v>
      </c>
      <c r="I74" s="57">
        <v>43.19</v>
      </c>
      <c r="J74" s="55">
        <v>262.49</v>
      </c>
      <c r="K74" s="59">
        <v>871</v>
      </c>
      <c r="L74" s="62">
        <v>6.96</v>
      </c>
    </row>
    <row r="75" spans="1:12" ht="15" x14ac:dyDescent="0.25">
      <c r="A75" s="23"/>
      <c r="B75" s="15"/>
      <c r="C75" s="11"/>
      <c r="D75" s="7" t="s">
        <v>30</v>
      </c>
      <c r="E75" s="51" t="s">
        <v>74</v>
      </c>
      <c r="F75" s="55">
        <v>200</v>
      </c>
      <c r="G75" s="55">
        <v>0.34</v>
      </c>
      <c r="H75" s="55">
        <v>0</v>
      </c>
      <c r="I75" s="57">
        <v>23.65</v>
      </c>
      <c r="J75" s="55">
        <v>92.81</v>
      </c>
      <c r="K75" s="59">
        <v>755</v>
      </c>
      <c r="L75" s="62">
        <v>5.58</v>
      </c>
    </row>
    <row r="76" spans="1:12" ht="15" x14ac:dyDescent="0.25">
      <c r="A76" s="23"/>
      <c r="B76" s="15"/>
      <c r="C76" s="11"/>
      <c r="D76" s="7" t="s">
        <v>31</v>
      </c>
      <c r="E76" s="51"/>
      <c r="F76" s="55"/>
      <c r="G76" s="55"/>
      <c r="H76" s="55"/>
      <c r="I76" s="57"/>
      <c r="J76" s="55"/>
      <c r="K76" s="59"/>
      <c r="L76" s="62"/>
    </row>
    <row r="77" spans="1:12" ht="15" x14ac:dyDescent="0.25">
      <c r="A77" s="23"/>
      <c r="B77" s="15"/>
      <c r="C77" s="11"/>
      <c r="D77" s="7" t="s">
        <v>32</v>
      </c>
      <c r="E77" s="51" t="s">
        <v>75</v>
      </c>
      <c r="F77" s="55">
        <v>40</v>
      </c>
      <c r="G77" s="55">
        <v>2.92</v>
      </c>
      <c r="H77" s="55">
        <v>0.52</v>
      </c>
      <c r="I77" s="57">
        <v>14.2</v>
      </c>
      <c r="J77" s="55">
        <v>75.599999999999994</v>
      </c>
      <c r="K77" s="59">
        <v>571</v>
      </c>
      <c r="L77" s="62">
        <v>2.83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26.75</v>
      </c>
      <c r="H80" s="19">
        <f t="shared" ref="H80" si="35">SUM(H71:H79)</f>
        <v>29.319999999999997</v>
      </c>
      <c r="I80" s="19">
        <f t="shared" ref="I80" si="36">SUM(I71:I79)</f>
        <v>106.06000000000002</v>
      </c>
      <c r="J80" s="19">
        <f t="shared" ref="J80:L80" si="37">SUM(J71:J79)</f>
        <v>744.18</v>
      </c>
      <c r="K80" s="25"/>
      <c r="L80" s="19">
        <f t="shared" si="37"/>
        <v>58.939999999999991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1325</v>
      </c>
      <c r="G81" s="32">
        <f t="shared" ref="G81" si="38">G70+G80</f>
        <v>41.84</v>
      </c>
      <c r="H81" s="32">
        <f t="shared" ref="H81" si="39">H70+H80</f>
        <v>49.239999999999995</v>
      </c>
      <c r="I81" s="32">
        <f t="shared" ref="I81" si="40">I70+I80</f>
        <v>188.47000000000003</v>
      </c>
      <c r="J81" s="32">
        <f t="shared" ref="J81:L81" si="41">J70+J80</f>
        <v>1318.27</v>
      </c>
      <c r="K81" s="32"/>
      <c r="L81" s="32">
        <f t="shared" si="41"/>
        <v>95.579999999999984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39">
        <v>155</v>
      </c>
      <c r="G82" s="39">
        <v>8.68</v>
      </c>
      <c r="H82" s="39">
        <v>6.31</v>
      </c>
      <c r="I82" s="39">
        <v>42.64</v>
      </c>
      <c r="J82" s="39">
        <v>266.48</v>
      </c>
      <c r="K82" s="40">
        <v>746</v>
      </c>
      <c r="L82" s="39">
        <v>7.85</v>
      </c>
    </row>
    <row r="83" spans="1:12" ht="15" x14ac:dyDescent="0.25">
      <c r="A83" s="23"/>
      <c r="B83" s="15"/>
      <c r="C83" s="11"/>
      <c r="D83" s="6"/>
      <c r="E83" s="64" t="s">
        <v>39</v>
      </c>
      <c r="F83" s="42">
        <v>25</v>
      </c>
      <c r="G83" s="42">
        <v>5.75</v>
      </c>
      <c r="H83" s="42">
        <v>5.97</v>
      </c>
      <c r="I83" s="42">
        <v>0</v>
      </c>
      <c r="J83" s="42">
        <v>90</v>
      </c>
      <c r="K83" s="43">
        <v>402</v>
      </c>
      <c r="L83" s="42">
        <v>18.079999999999998</v>
      </c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42">
        <v>200</v>
      </c>
      <c r="G84" s="42">
        <v>3.97</v>
      </c>
      <c r="H84" s="42">
        <v>3.42</v>
      </c>
      <c r="I84" s="42">
        <v>26.08</v>
      </c>
      <c r="J84" s="42">
        <v>143</v>
      </c>
      <c r="K84" s="43">
        <v>724</v>
      </c>
      <c r="L84" s="42">
        <v>11.93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42">
        <v>40</v>
      </c>
      <c r="G85" s="42">
        <v>3.04</v>
      </c>
      <c r="H85" s="42">
        <v>0.32</v>
      </c>
      <c r="I85" s="42">
        <v>19.440000000000001</v>
      </c>
      <c r="J85" s="42">
        <v>95.2</v>
      </c>
      <c r="K85" s="43">
        <v>569</v>
      </c>
      <c r="L85" s="42">
        <v>3.47</v>
      </c>
    </row>
    <row r="86" spans="1:12" ht="15.75" thickBot="1" x14ac:dyDescent="0.3">
      <c r="A86" s="23"/>
      <c r="B86" s="15"/>
      <c r="C86" s="11"/>
      <c r="D86" s="7" t="s">
        <v>24</v>
      </c>
      <c r="E86" s="52" t="s">
        <v>43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45</v>
      </c>
      <c r="K86" s="43">
        <v>610</v>
      </c>
      <c r="L86" s="42">
        <v>9.5500000000000007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21.839999999999996</v>
      </c>
      <c r="H89" s="19">
        <f t="shared" ref="H89" si="43">SUM(H82:H88)</f>
        <v>16.419999999999998</v>
      </c>
      <c r="I89" s="19">
        <f t="shared" ref="I89" si="44">SUM(I82:I88)</f>
        <v>97.96</v>
      </c>
      <c r="J89" s="19">
        <f t="shared" ref="J89:L89" si="45">SUM(J82:J88)</f>
        <v>639.68000000000006</v>
      </c>
      <c r="K89" s="25"/>
      <c r="L89" s="19">
        <f t="shared" si="45"/>
        <v>50.879999999999995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76</v>
      </c>
      <c r="F90" s="54">
        <v>60</v>
      </c>
      <c r="G90" s="54">
        <v>0.8</v>
      </c>
      <c r="H90" s="54">
        <v>6.06</v>
      </c>
      <c r="I90" s="56">
        <v>4.1100000000000003</v>
      </c>
      <c r="J90" s="54">
        <v>74.8</v>
      </c>
      <c r="K90" s="58">
        <v>25</v>
      </c>
      <c r="L90" s="61">
        <v>4.9800000000000004</v>
      </c>
    </row>
    <row r="91" spans="1:12" ht="15" x14ac:dyDescent="0.25">
      <c r="A91" s="23"/>
      <c r="B91" s="15"/>
      <c r="C91" s="11"/>
      <c r="D91" s="7" t="s">
        <v>27</v>
      </c>
      <c r="E91" s="51" t="s">
        <v>77</v>
      </c>
      <c r="F91" s="55">
        <v>205</v>
      </c>
      <c r="G91" s="55">
        <v>4.43</v>
      </c>
      <c r="H91" s="55">
        <v>7.55</v>
      </c>
      <c r="I91" s="57">
        <v>13.57</v>
      </c>
      <c r="J91" s="55">
        <v>124.02</v>
      </c>
      <c r="K91" s="59">
        <v>749</v>
      </c>
      <c r="L91" s="62">
        <v>12.4</v>
      </c>
    </row>
    <row r="92" spans="1:12" ht="15" x14ac:dyDescent="0.25">
      <c r="A92" s="23"/>
      <c r="B92" s="15"/>
      <c r="C92" s="11"/>
      <c r="D92" s="7" t="s">
        <v>28</v>
      </c>
      <c r="E92" s="51" t="s">
        <v>78</v>
      </c>
      <c r="F92" s="55">
        <v>100</v>
      </c>
      <c r="G92" s="55">
        <v>10.36</v>
      </c>
      <c r="H92" s="55">
        <v>15</v>
      </c>
      <c r="I92" s="57">
        <v>2.95</v>
      </c>
      <c r="J92" s="55">
        <v>92.48</v>
      </c>
      <c r="K92" s="59">
        <v>662</v>
      </c>
      <c r="L92" s="62">
        <v>28.07</v>
      </c>
    </row>
    <row r="93" spans="1:12" ht="15" x14ac:dyDescent="0.25">
      <c r="A93" s="23"/>
      <c r="B93" s="15"/>
      <c r="C93" s="11"/>
      <c r="D93" s="7" t="s">
        <v>29</v>
      </c>
      <c r="E93" s="51" t="s">
        <v>60</v>
      </c>
      <c r="F93" s="55">
        <v>200</v>
      </c>
      <c r="G93" s="55">
        <v>4.24</v>
      </c>
      <c r="H93" s="55">
        <v>10.94</v>
      </c>
      <c r="I93" s="57">
        <v>26.34</v>
      </c>
      <c r="J93" s="55">
        <v>220.37</v>
      </c>
      <c r="K93" s="59">
        <v>706</v>
      </c>
      <c r="L93" s="62">
        <v>13.44</v>
      </c>
    </row>
    <row r="94" spans="1:12" ht="15" x14ac:dyDescent="0.25">
      <c r="A94" s="23"/>
      <c r="B94" s="15"/>
      <c r="C94" s="11"/>
      <c r="D94" s="7" t="s">
        <v>30</v>
      </c>
      <c r="E94" s="51" t="s">
        <v>79</v>
      </c>
      <c r="F94" s="55">
        <v>200</v>
      </c>
      <c r="G94" s="55">
        <v>0.16</v>
      </c>
      <c r="H94" s="55">
        <v>0.16</v>
      </c>
      <c r="I94" s="57">
        <v>27.87</v>
      </c>
      <c r="J94" s="55">
        <v>108.96</v>
      </c>
      <c r="K94" s="59">
        <v>721</v>
      </c>
      <c r="L94" s="62">
        <v>6.65</v>
      </c>
    </row>
    <row r="95" spans="1:12" ht="15" x14ac:dyDescent="0.25">
      <c r="A95" s="23"/>
      <c r="B95" s="15"/>
      <c r="C95" s="11"/>
      <c r="D95" s="7" t="s">
        <v>31</v>
      </c>
      <c r="E95" s="51"/>
      <c r="F95" s="55"/>
      <c r="G95" s="55"/>
      <c r="H95" s="55"/>
      <c r="I95" s="57"/>
      <c r="J95" s="55"/>
      <c r="K95" s="59"/>
      <c r="L95" s="62"/>
    </row>
    <row r="96" spans="1:12" ht="15" x14ac:dyDescent="0.25">
      <c r="A96" s="23"/>
      <c r="B96" s="15"/>
      <c r="C96" s="11"/>
      <c r="D96" s="7" t="s">
        <v>32</v>
      </c>
      <c r="E96" s="51" t="s">
        <v>75</v>
      </c>
      <c r="F96" s="55">
        <v>40</v>
      </c>
      <c r="G96" s="55">
        <v>2.72</v>
      </c>
      <c r="H96" s="55">
        <v>0.52</v>
      </c>
      <c r="I96" s="57">
        <v>16.28</v>
      </c>
      <c r="J96" s="55">
        <v>98</v>
      </c>
      <c r="K96" s="59">
        <v>571</v>
      </c>
      <c r="L96" s="62">
        <v>2.83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22.709999999999997</v>
      </c>
      <c r="H99" s="19">
        <f t="shared" ref="H99" si="47">SUM(H90:H98)</f>
        <v>40.229999999999997</v>
      </c>
      <c r="I99" s="19">
        <f t="shared" ref="I99" si="48">SUM(I90:I98)</f>
        <v>91.12</v>
      </c>
      <c r="J99" s="19">
        <f t="shared" ref="J99:L99" si="49">SUM(J90:J98)</f>
        <v>718.63</v>
      </c>
      <c r="K99" s="25"/>
      <c r="L99" s="19">
        <f t="shared" si="49"/>
        <v>68.37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1325</v>
      </c>
      <c r="G100" s="32">
        <f t="shared" ref="G100" si="50">G89+G99</f>
        <v>44.55</v>
      </c>
      <c r="H100" s="32">
        <f t="shared" ref="H100" si="51">H89+H99</f>
        <v>56.649999999999991</v>
      </c>
      <c r="I100" s="32">
        <f t="shared" ref="I100" si="52">I89+I99</f>
        <v>189.07999999999998</v>
      </c>
      <c r="J100" s="32">
        <f t="shared" ref="J100:L100" si="53">J89+J99</f>
        <v>1358.31</v>
      </c>
      <c r="K100" s="32"/>
      <c r="L100" s="32">
        <f t="shared" si="53"/>
        <v>119.25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80</v>
      </c>
      <c r="F101" s="42">
        <v>155</v>
      </c>
      <c r="G101" s="42">
        <v>4.55</v>
      </c>
      <c r="H101" s="42">
        <v>6.47</v>
      </c>
      <c r="I101" s="42">
        <v>29.05</v>
      </c>
      <c r="J101" s="42">
        <v>191.33</v>
      </c>
      <c r="K101" s="43">
        <v>750</v>
      </c>
      <c r="L101" s="42">
        <v>11.28</v>
      </c>
    </row>
    <row r="102" spans="1:12" ht="15" x14ac:dyDescent="0.25">
      <c r="A102" s="23"/>
      <c r="B102" s="15"/>
      <c r="C102" s="11"/>
      <c r="D102" s="6"/>
      <c r="E102" s="51" t="s">
        <v>69</v>
      </c>
      <c r="F102" s="42">
        <v>50</v>
      </c>
      <c r="G102" s="42">
        <v>5.77</v>
      </c>
      <c r="H102" s="42">
        <v>7.95</v>
      </c>
      <c r="I102" s="42">
        <v>14.62</v>
      </c>
      <c r="J102" s="42">
        <v>162.80000000000001</v>
      </c>
      <c r="K102" s="43">
        <v>392</v>
      </c>
      <c r="L102" s="42">
        <v>16.75</v>
      </c>
    </row>
    <row r="103" spans="1:12" ht="15" x14ac:dyDescent="0.25">
      <c r="A103" s="23"/>
      <c r="B103" s="15"/>
      <c r="C103" s="11"/>
      <c r="D103" s="7" t="s">
        <v>22</v>
      </c>
      <c r="E103" s="51" t="s">
        <v>50</v>
      </c>
      <c r="F103" s="42">
        <v>200</v>
      </c>
      <c r="G103" s="42">
        <v>3.97</v>
      </c>
      <c r="H103" s="42">
        <v>3.42</v>
      </c>
      <c r="I103" s="42">
        <v>26.08</v>
      </c>
      <c r="J103" s="42">
        <v>143</v>
      </c>
      <c r="K103" s="43">
        <v>724</v>
      </c>
      <c r="L103" s="42">
        <v>11.93</v>
      </c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42">
        <v>20</v>
      </c>
      <c r="G104" s="42">
        <v>1.52</v>
      </c>
      <c r="H104" s="42">
        <v>0.16</v>
      </c>
      <c r="I104" s="42">
        <v>9.7200000000000006</v>
      </c>
      <c r="J104" s="42">
        <v>47.6</v>
      </c>
      <c r="K104" s="43">
        <v>569</v>
      </c>
      <c r="L104" s="42">
        <v>1.73</v>
      </c>
    </row>
    <row r="105" spans="1:12" ht="15.75" thickBot="1" x14ac:dyDescent="0.3">
      <c r="A105" s="23"/>
      <c r="B105" s="15"/>
      <c r="C105" s="11"/>
      <c r="D105" s="7" t="s">
        <v>24</v>
      </c>
      <c r="E105" s="52" t="s">
        <v>43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45</v>
      </c>
      <c r="K105" s="43">
        <v>610</v>
      </c>
      <c r="L105" s="42">
        <v>9.5500000000000007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16.21</v>
      </c>
      <c r="H108" s="19">
        <f t="shared" si="54"/>
        <v>18.399999999999999</v>
      </c>
      <c r="I108" s="19">
        <f t="shared" si="54"/>
        <v>89.27</v>
      </c>
      <c r="J108" s="19">
        <f t="shared" si="54"/>
        <v>589.73</v>
      </c>
      <c r="K108" s="25"/>
      <c r="L108" s="19">
        <f t="shared" ref="L108" si="55">SUM(L101:L107)</f>
        <v>51.239999999999995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52</v>
      </c>
      <c r="F109" s="54">
        <v>60</v>
      </c>
      <c r="G109" s="54">
        <v>0.73</v>
      </c>
      <c r="H109" s="54">
        <v>5.0000000000000001E-3</v>
      </c>
      <c r="I109" s="56">
        <v>13.22</v>
      </c>
      <c r="J109" s="54">
        <v>54.52</v>
      </c>
      <c r="K109" s="58">
        <v>443</v>
      </c>
      <c r="L109" s="61">
        <v>4.74</v>
      </c>
    </row>
    <row r="110" spans="1:12" ht="15" x14ac:dyDescent="0.25">
      <c r="A110" s="23"/>
      <c r="B110" s="15"/>
      <c r="C110" s="11"/>
      <c r="D110" s="7" t="s">
        <v>27</v>
      </c>
      <c r="E110" s="51" t="s">
        <v>45</v>
      </c>
      <c r="F110" s="55">
        <v>200</v>
      </c>
      <c r="G110" s="55">
        <v>4.1100000000000003</v>
      </c>
      <c r="H110" s="55">
        <v>4.2699999999999996</v>
      </c>
      <c r="I110" s="57">
        <v>15.6</v>
      </c>
      <c r="J110" s="55">
        <v>118.63</v>
      </c>
      <c r="K110" s="59">
        <v>726</v>
      </c>
      <c r="L110" s="62">
        <v>8.68</v>
      </c>
    </row>
    <row r="111" spans="1:12" ht="15" x14ac:dyDescent="0.25">
      <c r="A111" s="23"/>
      <c r="B111" s="15"/>
      <c r="C111" s="11"/>
      <c r="D111" s="7" t="s">
        <v>28</v>
      </c>
      <c r="E111" s="51" t="s">
        <v>72</v>
      </c>
      <c r="F111" s="55">
        <v>120</v>
      </c>
      <c r="G111" s="55">
        <v>11.46</v>
      </c>
      <c r="H111" s="55">
        <v>11.45</v>
      </c>
      <c r="I111" s="57">
        <v>13.81</v>
      </c>
      <c r="J111" s="55">
        <v>198.72</v>
      </c>
      <c r="K111" s="59">
        <v>706</v>
      </c>
      <c r="L111" s="62">
        <v>32.46</v>
      </c>
    </row>
    <row r="112" spans="1:12" ht="15" x14ac:dyDescent="0.25">
      <c r="A112" s="23"/>
      <c r="B112" s="15"/>
      <c r="C112" s="11"/>
      <c r="D112" s="7" t="s">
        <v>29</v>
      </c>
      <c r="E112" s="51" t="s">
        <v>81</v>
      </c>
      <c r="F112" s="55">
        <v>200</v>
      </c>
      <c r="G112" s="55">
        <v>11.06</v>
      </c>
      <c r="H112" s="55">
        <v>8.6999999999999993</v>
      </c>
      <c r="I112" s="57">
        <v>57.26</v>
      </c>
      <c r="J112" s="55">
        <v>359.91</v>
      </c>
      <c r="K112" s="59">
        <v>704</v>
      </c>
      <c r="L112" s="62">
        <v>10.61</v>
      </c>
    </row>
    <row r="113" spans="1:12" ht="15" x14ac:dyDescent="0.25">
      <c r="A113" s="23"/>
      <c r="B113" s="15"/>
      <c r="C113" s="11"/>
      <c r="D113" s="7" t="s">
        <v>30</v>
      </c>
      <c r="E113" s="51" t="s">
        <v>82</v>
      </c>
      <c r="F113" s="55">
        <v>200</v>
      </c>
      <c r="G113" s="55">
        <v>1.08</v>
      </c>
      <c r="H113" s="55">
        <v>0.16</v>
      </c>
      <c r="I113" s="57">
        <v>31.33</v>
      </c>
      <c r="J113" s="55">
        <v>124.18</v>
      </c>
      <c r="K113" s="59">
        <v>710</v>
      </c>
      <c r="L113" s="62">
        <v>12.37</v>
      </c>
    </row>
    <row r="114" spans="1:12" ht="15" x14ac:dyDescent="0.25">
      <c r="A114" s="23"/>
      <c r="B114" s="15"/>
      <c r="C114" s="11"/>
      <c r="D114" s="7" t="s">
        <v>31</v>
      </c>
      <c r="E114" s="51"/>
      <c r="F114" s="55"/>
      <c r="G114" s="55"/>
      <c r="H114" s="55"/>
      <c r="I114" s="57"/>
      <c r="J114" s="55"/>
      <c r="K114" s="59"/>
      <c r="L114" s="62"/>
    </row>
    <row r="115" spans="1:12" ht="15" x14ac:dyDescent="0.25">
      <c r="A115" s="23"/>
      <c r="B115" s="15"/>
      <c r="C115" s="11"/>
      <c r="D115" s="7" t="s">
        <v>32</v>
      </c>
      <c r="E115" s="51" t="s">
        <v>75</v>
      </c>
      <c r="F115" s="55">
        <v>40</v>
      </c>
      <c r="G115" s="55">
        <v>2.72</v>
      </c>
      <c r="H115" s="55">
        <v>0.52</v>
      </c>
      <c r="I115" s="57">
        <v>16.28</v>
      </c>
      <c r="J115" s="55">
        <v>98</v>
      </c>
      <c r="K115" s="59">
        <v>571</v>
      </c>
      <c r="L115" s="62">
        <v>2.83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31.159999999999997</v>
      </c>
      <c r="H118" s="19">
        <f t="shared" si="56"/>
        <v>25.104999999999997</v>
      </c>
      <c r="I118" s="19">
        <f t="shared" si="56"/>
        <v>147.5</v>
      </c>
      <c r="J118" s="19">
        <f t="shared" si="56"/>
        <v>953.96</v>
      </c>
      <c r="K118" s="25"/>
      <c r="L118" s="19">
        <f t="shared" ref="L118" si="57">SUM(L109:L117)</f>
        <v>71.69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1345</v>
      </c>
      <c r="G119" s="32">
        <f t="shared" ref="G119" si="58">G108+G118</f>
        <v>47.37</v>
      </c>
      <c r="H119" s="32">
        <f t="shared" ref="H119" si="59">H108+H118</f>
        <v>43.504999999999995</v>
      </c>
      <c r="I119" s="32">
        <f t="shared" ref="I119" si="60">I108+I118</f>
        <v>236.76999999999998</v>
      </c>
      <c r="J119" s="32">
        <f t="shared" ref="J119:L119" si="61">J108+J118</f>
        <v>1543.69</v>
      </c>
      <c r="K119" s="32"/>
      <c r="L119" s="32">
        <f t="shared" si="61"/>
        <v>122.92999999999999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83</v>
      </c>
      <c r="F120" s="39">
        <v>155</v>
      </c>
      <c r="G120" s="39">
        <v>20.73</v>
      </c>
      <c r="H120" s="39">
        <v>15.83</v>
      </c>
      <c r="I120" s="39">
        <v>16.88</v>
      </c>
      <c r="J120" s="39">
        <v>320</v>
      </c>
      <c r="K120" s="40">
        <v>751</v>
      </c>
      <c r="L120" s="39">
        <v>44.15</v>
      </c>
    </row>
    <row r="121" spans="1:12" ht="15" x14ac:dyDescent="0.25">
      <c r="A121" s="14"/>
      <c r="B121" s="15"/>
      <c r="C121" s="11"/>
      <c r="D121" s="6"/>
      <c r="E121" s="51" t="s">
        <v>51</v>
      </c>
      <c r="F121" s="42">
        <v>55</v>
      </c>
      <c r="G121" s="42">
        <v>2.4</v>
      </c>
      <c r="H121" s="42">
        <v>4.3899999999999997</v>
      </c>
      <c r="I121" s="42">
        <v>27.11</v>
      </c>
      <c r="J121" s="42">
        <v>156.69999999999999</v>
      </c>
      <c r="K121" s="43">
        <v>609</v>
      </c>
      <c r="L121" s="42">
        <v>9.1999999999999993</v>
      </c>
    </row>
    <row r="122" spans="1:12" ht="15" x14ac:dyDescent="0.25">
      <c r="A122" s="14"/>
      <c r="B122" s="15"/>
      <c r="C122" s="11"/>
      <c r="D122" s="7" t="s">
        <v>22</v>
      </c>
      <c r="E122" s="51" t="s">
        <v>68</v>
      </c>
      <c r="F122" s="42">
        <v>200</v>
      </c>
      <c r="G122" s="42">
        <v>0.1</v>
      </c>
      <c r="H122" s="42">
        <v>0.03</v>
      </c>
      <c r="I122" s="42">
        <v>14.99</v>
      </c>
      <c r="J122" s="42">
        <v>56.85</v>
      </c>
      <c r="K122" s="43">
        <v>728</v>
      </c>
      <c r="L122" s="42">
        <v>1.36</v>
      </c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42">
        <v>50</v>
      </c>
      <c r="G123" s="42">
        <v>3.8</v>
      </c>
      <c r="H123" s="42">
        <v>0.4</v>
      </c>
      <c r="I123" s="42">
        <v>24.3</v>
      </c>
      <c r="J123" s="42">
        <v>119</v>
      </c>
      <c r="K123" s="43">
        <v>569</v>
      </c>
      <c r="L123" s="42">
        <v>4.33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5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27.03</v>
      </c>
      <c r="H127" s="19">
        <f t="shared" si="62"/>
        <v>20.65</v>
      </c>
      <c r="I127" s="19">
        <f t="shared" si="62"/>
        <v>83.28</v>
      </c>
      <c r="J127" s="19">
        <f t="shared" si="62"/>
        <v>652.54999999999995</v>
      </c>
      <c r="K127" s="25"/>
      <c r="L127" s="19">
        <f t="shared" ref="L127" si="63">SUM(L120:L126)</f>
        <v>59.039999999999992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76</v>
      </c>
      <c r="F128" s="54">
        <v>60</v>
      </c>
      <c r="G128" s="54">
        <v>0.8</v>
      </c>
      <c r="H128" s="54">
        <v>6.06</v>
      </c>
      <c r="I128" s="56">
        <v>4.1100000000000003</v>
      </c>
      <c r="J128" s="54">
        <v>74.8</v>
      </c>
      <c r="K128" s="58">
        <v>25</v>
      </c>
      <c r="L128" s="42">
        <v>4.9800000000000004</v>
      </c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5">
        <v>205</v>
      </c>
      <c r="G129" s="55">
        <v>4.3</v>
      </c>
      <c r="H129" s="55">
        <v>7.4</v>
      </c>
      <c r="I129" s="57">
        <v>10.71</v>
      </c>
      <c r="J129" s="55">
        <v>105.07</v>
      </c>
      <c r="K129" s="59">
        <v>742</v>
      </c>
      <c r="L129" s="42">
        <v>11.43</v>
      </c>
    </row>
    <row r="130" spans="1:12" ht="15" x14ac:dyDescent="0.25">
      <c r="A130" s="14"/>
      <c r="B130" s="15"/>
      <c r="C130" s="11"/>
      <c r="D130" s="7" t="s">
        <v>28</v>
      </c>
      <c r="E130" s="51" t="s">
        <v>84</v>
      </c>
      <c r="F130" s="55">
        <v>100</v>
      </c>
      <c r="G130" s="55">
        <v>9.81</v>
      </c>
      <c r="H130" s="55">
        <v>10.41</v>
      </c>
      <c r="I130" s="57">
        <v>10.83</v>
      </c>
      <c r="J130" s="55">
        <v>110.05</v>
      </c>
      <c r="K130" s="59">
        <v>701</v>
      </c>
      <c r="L130" s="42">
        <v>18.45</v>
      </c>
    </row>
    <row r="131" spans="1:12" ht="15" x14ac:dyDescent="0.25">
      <c r="A131" s="14"/>
      <c r="B131" s="15"/>
      <c r="C131" s="11"/>
      <c r="D131" s="7" t="s">
        <v>29</v>
      </c>
      <c r="E131" s="51" t="s">
        <v>85</v>
      </c>
      <c r="F131" s="55">
        <v>200</v>
      </c>
      <c r="G131" s="55">
        <v>4.91</v>
      </c>
      <c r="H131" s="55">
        <v>8.14</v>
      </c>
      <c r="I131" s="57">
        <v>47.83</v>
      </c>
      <c r="J131" s="55">
        <v>266.89999999999998</v>
      </c>
      <c r="K131" s="59">
        <v>644</v>
      </c>
      <c r="L131" s="42">
        <v>13.84</v>
      </c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5">
        <v>200</v>
      </c>
      <c r="G132" s="55">
        <v>0.56999999999999995</v>
      </c>
      <c r="H132" s="55">
        <v>0</v>
      </c>
      <c r="I132" s="57">
        <v>32.21</v>
      </c>
      <c r="J132" s="55">
        <v>126.05</v>
      </c>
      <c r="K132" s="59">
        <v>730</v>
      </c>
      <c r="L132" s="42">
        <v>5.27</v>
      </c>
    </row>
    <row r="133" spans="1:12" ht="15" x14ac:dyDescent="0.25">
      <c r="A133" s="14"/>
      <c r="B133" s="15"/>
      <c r="C133" s="11"/>
      <c r="D133" s="7" t="s">
        <v>31</v>
      </c>
      <c r="E133" s="51"/>
      <c r="F133" s="55"/>
      <c r="G133" s="55"/>
      <c r="H133" s="55"/>
      <c r="I133" s="57"/>
      <c r="J133" s="55"/>
      <c r="K133" s="59"/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75</v>
      </c>
      <c r="F134" s="55">
        <v>40</v>
      </c>
      <c r="G134" s="55">
        <v>2.72</v>
      </c>
      <c r="H134" s="55">
        <v>0.52</v>
      </c>
      <c r="I134" s="57">
        <v>16.28</v>
      </c>
      <c r="J134" s="55">
        <v>98</v>
      </c>
      <c r="K134" s="59">
        <v>571</v>
      </c>
      <c r="L134" s="42">
        <v>2.83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23.11</v>
      </c>
      <c r="H137" s="19">
        <f t="shared" si="64"/>
        <v>32.530000000000008</v>
      </c>
      <c r="I137" s="19">
        <f t="shared" si="64"/>
        <v>121.97</v>
      </c>
      <c r="J137" s="19">
        <f t="shared" si="64"/>
        <v>780.86999999999989</v>
      </c>
      <c r="K137" s="25"/>
      <c r="L137" s="19">
        <f t="shared" ref="L137" si="65">SUM(L128:L136)</f>
        <v>56.8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1265</v>
      </c>
      <c r="G138" s="32">
        <f t="shared" ref="G138" si="66">G127+G137</f>
        <v>50.14</v>
      </c>
      <c r="H138" s="32">
        <f t="shared" ref="H138" si="67">H127+H137</f>
        <v>53.180000000000007</v>
      </c>
      <c r="I138" s="32">
        <f t="shared" ref="I138" si="68">I127+I137</f>
        <v>205.25</v>
      </c>
      <c r="J138" s="32">
        <f t="shared" ref="J138:L138" si="69">J127+J137</f>
        <v>1433.4199999999998</v>
      </c>
      <c r="K138" s="32"/>
      <c r="L138" s="32">
        <f t="shared" si="69"/>
        <v>115.83999999999999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40</v>
      </c>
      <c r="F139" s="39">
        <v>155</v>
      </c>
      <c r="G139" s="39">
        <v>6.48</v>
      </c>
      <c r="H139" s="39">
        <v>7.31</v>
      </c>
      <c r="I139" s="39">
        <v>32.06</v>
      </c>
      <c r="J139" s="39">
        <v>228</v>
      </c>
      <c r="K139" s="40">
        <v>741</v>
      </c>
      <c r="L139" s="39">
        <v>9.6199999999999992</v>
      </c>
    </row>
    <row r="140" spans="1:12" ht="15" x14ac:dyDescent="0.25">
      <c r="A140" s="23"/>
      <c r="B140" s="15"/>
      <c r="C140" s="11"/>
      <c r="D140" s="6"/>
      <c r="E140" s="50" t="s">
        <v>64</v>
      </c>
      <c r="F140" s="42">
        <v>10</v>
      </c>
      <c r="G140" s="42">
        <v>0.08</v>
      </c>
      <c r="H140" s="42">
        <v>8.25</v>
      </c>
      <c r="I140" s="42">
        <v>0.08</v>
      </c>
      <c r="J140" s="42">
        <v>74.8</v>
      </c>
      <c r="K140" s="43">
        <v>401</v>
      </c>
      <c r="L140" s="42">
        <v>6.6</v>
      </c>
    </row>
    <row r="141" spans="1:12" ht="15" x14ac:dyDescent="0.25">
      <c r="A141" s="23"/>
      <c r="B141" s="15"/>
      <c r="C141" s="11"/>
      <c r="D141" s="7" t="s">
        <v>22</v>
      </c>
      <c r="E141" s="51" t="s">
        <v>48</v>
      </c>
      <c r="F141" s="42">
        <v>200</v>
      </c>
      <c r="G141" s="42">
        <v>0.54</v>
      </c>
      <c r="H141" s="42">
        <v>0.1</v>
      </c>
      <c r="I141" s="42">
        <v>8.58</v>
      </c>
      <c r="J141" s="42">
        <v>33</v>
      </c>
      <c r="K141" s="43">
        <v>597</v>
      </c>
      <c r="L141" s="42">
        <v>8.11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2">
        <v>40</v>
      </c>
      <c r="G142" s="42">
        <v>3.04</v>
      </c>
      <c r="H142" s="42">
        <v>0.32</v>
      </c>
      <c r="I142" s="42">
        <v>19.440000000000001</v>
      </c>
      <c r="J142" s="42">
        <v>95.2</v>
      </c>
      <c r="K142" s="43">
        <v>569</v>
      </c>
      <c r="L142" s="42">
        <v>3.47</v>
      </c>
    </row>
    <row r="143" spans="1:12" ht="15.75" thickBot="1" x14ac:dyDescent="0.3">
      <c r="A143" s="23"/>
      <c r="B143" s="15"/>
      <c r="C143" s="11"/>
      <c r="D143" s="7" t="s">
        <v>24</v>
      </c>
      <c r="E143" s="52" t="s">
        <v>86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45</v>
      </c>
      <c r="K143" s="43">
        <v>610</v>
      </c>
      <c r="L143" s="42">
        <v>9.5500000000000007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10.540000000000001</v>
      </c>
      <c r="H146" s="19">
        <f t="shared" si="70"/>
        <v>16.38</v>
      </c>
      <c r="I146" s="19">
        <f t="shared" si="70"/>
        <v>69.959999999999994</v>
      </c>
      <c r="J146" s="19">
        <f t="shared" si="70"/>
        <v>476</v>
      </c>
      <c r="K146" s="25"/>
      <c r="L146" s="19">
        <f t="shared" ref="L146" si="71">SUM(L139:L145)</f>
        <v>37.349999999999994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57</v>
      </c>
      <c r="F147" s="42">
        <v>100</v>
      </c>
      <c r="G147" s="54">
        <v>0.96</v>
      </c>
      <c r="H147" s="54">
        <v>3</v>
      </c>
      <c r="I147" s="56">
        <v>4.6100000000000003</v>
      </c>
      <c r="J147" s="42">
        <v>83</v>
      </c>
      <c r="K147" s="43">
        <v>731</v>
      </c>
      <c r="L147" s="42">
        <v>9</v>
      </c>
    </row>
    <row r="148" spans="1:12" ht="15" x14ac:dyDescent="0.25">
      <c r="A148" s="23"/>
      <c r="B148" s="15"/>
      <c r="C148" s="11"/>
      <c r="D148" s="7" t="s">
        <v>27</v>
      </c>
      <c r="E148" s="51" t="s">
        <v>87</v>
      </c>
      <c r="F148" s="42">
        <v>200</v>
      </c>
      <c r="G148" s="55">
        <v>1.83</v>
      </c>
      <c r="H148" s="55">
        <v>4.01</v>
      </c>
      <c r="I148" s="57">
        <v>12.53</v>
      </c>
      <c r="J148" s="42">
        <v>110.49</v>
      </c>
      <c r="K148" s="43">
        <v>485</v>
      </c>
      <c r="L148" s="42">
        <v>8.2899999999999991</v>
      </c>
    </row>
    <row r="149" spans="1:12" ht="15" x14ac:dyDescent="0.25">
      <c r="A149" s="23"/>
      <c r="B149" s="15"/>
      <c r="C149" s="11"/>
      <c r="D149" s="7" t="s">
        <v>28</v>
      </c>
      <c r="E149" s="51" t="s">
        <v>88</v>
      </c>
      <c r="F149" s="42">
        <v>100</v>
      </c>
      <c r="G149" s="55">
        <v>7.23</v>
      </c>
      <c r="H149" s="55">
        <v>5.0199999999999996</v>
      </c>
      <c r="I149" s="57">
        <v>10.95</v>
      </c>
      <c r="J149" s="42">
        <v>118.76</v>
      </c>
      <c r="K149" s="43">
        <v>732</v>
      </c>
      <c r="L149" s="42">
        <v>18.46</v>
      </c>
    </row>
    <row r="150" spans="1:12" ht="15" x14ac:dyDescent="0.25">
      <c r="A150" s="23"/>
      <c r="B150" s="15"/>
      <c r="C150" s="11"/>
      <c r="D150" s="7" t="s">
        <v>29</v>
      </c>
      <c r="E150" s="51" t="s">
        <v>60</v>
      </c>
      <c r="F150" s="42">
        <v>200</v>
      </c>
      <c r="G150" s="55">
        <v>4.24</v>
      </c>
      <c r="H150" s="55">
        <v>10.94</v>
      </c>
      <c r="I150" s="57">
        <v>26.34</v>
      </c>
      <c r="J150" s="42">
        <v>220.37</v>
      </c>
      <c r="K150" s="43">
        <v>706</v>
      </c>
      <c r="L150" s="42">
        <v>13.44</v>
      </c>
    </row>
    <row r="151" spans="1:12" ht="15" x14ac:dyDescent="0.25">
      <c r="A151" s="23"/>
      <c r="B151" s="15"/>
      <c r="C151" s="11"/>
      <c r="D151" s="7" t="s">
        <v>30</v>
      </c>
      <c r="E151" s="51" t="s">
        <v>74</v>
      </c>
      <c r="F151" s="42">
        <v>200</v>
      </c>
      <c r="G151" s="55">
        <v>0.34</v>
      </c>
      <c r="H151" s="55">
        <v>0</v>
      </c>
      <c r="I151" s="57">
        <v>23.65</v>
      </c>
      <c r="J151" s="42">
        <v>92.81</v>
      </c>
      <c r="K151" s="43">
        <v>755</v>
      </c>
      <c r="L151" s="42">
        <v>5.58</v>
      </c>
    </row>
    <row r="152" spans="1:12" ht="15" x14ac:dyDescent="0.25">
      <c r="A152" s="23"/>
      <c r="B152" s="15"/>
      <c r="C152" s="11"/>
      <c r="D152" s="7" t="s">
        <v>31</v>
      </c>
      <c r="E152" s="51"/>
      <c r="F152" s="42"/>
      <c r="G152" s="55"/>
      <c r="H152" s="55"/>
      <c r="I152" s="57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75</v>
      </c>
      <c r="F153" s="42">
        <v>40</v>
      </c>
      <c r="G153" s="55">
        <v>2.72</v>
      </c>
      <c r="H153" s="55">
        <v>0.52</v>
      </c>
      <c r="I153" s="57">
        <v>16.28</v>
      </c>
      <c r="J153" s="42">
        <v>98</v>
      </c>
      <c r="K153" s="43">
        <v>571</v>
      </c>
      <c r="L153" s="42">
        <v>2.83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17.32</v>
      </c>
      <c r="H156" s="19">
        <f t="shared" si="72"/>
        <v>23.49</v>
      </c>
      <c r="I156" s="19">
        <f t="shared" si="72"/>
        <v>94.36</v>
      </c>
      <c r="J156" s="19">
        <f t="shared" si="72"/>
        <v>723.43000000000006</v>
      </c>
      <c r="K156" s="25"/>
      <c r="L156" s="19">
        <f t="shared" ref="L156" si="73">SUM(L147:L155)</f>
        <v>57.599999999999994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1345</v>
      </c>
      <c r="G157" s="32">
        <f t="shared" ref="G157" si="74">G146+G156</f>
        <v>27.86</v>
      </c>
      <c r="H157" s="32">
        <f t="shared" ref="H157" si="75">H146+H156</f>
        <v>39.869999999999997</v>
      </c>
      <c r="I157" s="32">
        <f t="shared" ref="I157" si="76">I146+I156</f>
        <v>164.32</v>
      </c>
      <c r="J157" s="32">
        <f t="shared" ref="J157:L157" si="77">J146+J156</f>
        <v>1199.43</v>
      </c>
      <c r="K157" s="32"/>
      <c r="L157" s="32">
        <f t="shared" si="77"/>
        <v>94.949999999999989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89</v>
      </c>
      <c r="F158" s="39">
        <v>155</v>
      </c>
      <c r="G158" s="39">
        <v>9.18</v>
      </c>
      <c r="H158" s="39">
        <v>9.2200000000000006</v>
      </c>
      <c r="I158" s="39">
        <v>27.69</v>
      </c>
      <c r="J158" s="39">
        <v>233.83</v>
      </c>
      <c r="K158" s="40">
        <v>733</v>
      </c>
      <c r="L158" s="39">
        <v>19.350000000000001</v>
      </c>
    </row>
    <row r="159" spans="1:12" ht="15" x14ac:dyDescent="0.25">
      <c r="A159" s="23"/>
      <c r="B159" s="15"/>
      <c r="C159" s="11"/>
      <c r="D159" s="6"/>
      <c r="E159" s="65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50</v>
      </c>
      <c r="F160" s="42">
        <v>200</v>
      </c>
      <c r="G160" s="42">
        <v>3.97</v>
      </c>
      <c r="H160" s="42">
        <v>3.42</v>
      </c>
      <c r="I160" s="42">
        <v>26.08</v>
      </c>
      <c r="J160" s="42">
        <v>143</v>
      </c>
      <c r="K160" s="43">
        <v>724</v>
      </c>
      <c r="L160" s="42">
        <v>11.93</v>
      </c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42">
        <v>40</v>
      </c>
      <c r="G161" s="42">
        <v>3.04</v>
      </c>
      <c r="H161" s="42">
        <v>0.32</v>
      </c>
      <c r="I161" s="42">
        <v>19.440000000000001</v>
      </c>
      <c r="J161" s="42">
        <v>95.2</v>
      </c>
      <c r="K161" s="43">
        <v>569</v>
      </c>
      <c r="L161" s="42">
        <v>3.47</v>
      </c>
    </row>
    <row r="162" spans="1:12" ht="15" x14ac:dyDescent="0.25">
      <c r="A162" s="23"/>
      <c r="B162" s="15"/>
      <c r="C162" s="11"/>
      <c r="D162" s="7" t="s">
        <v>24</v>
      </c>
      <c r="E162" s="51" t="s">
        <v>65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45</v>
      </c>
      <c r="K162" s="43">
        <v>698</v>
      </c>
      <c r="L162" s="42">
        <v>9.5500000000000007</v>
      </c>
    </row>
    <row r="163" spans="1:12" ht="15" x14ac:dyDescent="0.25">
      <c r="A163" s="23"/>
      <c r="B163" s="15"/>
      <c r="C163" s="11"/>
      <c r="D163" s="6"/>
      <c r="E163" s="65" t="s">
        <v>90</v>
      </c>
      <c r="F163" s="42">
        <v>40</v>
      </c>
      <c r="G163" s="42">
        <v>2.36</v>
      </c>
      <c r="H163" s="42">
        <v>8.49</v>
      </c>
      <c r="I163" s="42">
        <v>14.66</v>
      </c>
      <c r="J163" s="42">
        <v>146.19999999999999</v>
      </c>
      <c r="K163" s="43">
        <v>733</v>
      </c>
      <c r="L163" s="42">
        <v>9.1999999999999993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18.95</v>
      </c>
      <c r="H165" s="19">
        <f t="shared" si="78"/>
        <v>21.85</v>
      </c>
      <c r="I165" s="19">
        <f t="shared" si="78"/>
        <v>97.669999999999987</v>
      </c>
      <c r="J165" s="19">
        <f t="shared" si="78"/>
        <v>663.23</v>
      </c>
      <c r="K165" s="25"/>
      <c r="L165" s="19">
        <f t="shared" ref="L165" si="79">SUM(L158:L164)</f>
        <v>53.5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44</v>
      </c>
      <c r="F166" s="54">
        <v>60</v>
      </c>
      <c r="G166" s="54">
        <v>1.56</v>
      </c>
      <c r="H166" s="54">
        <v>4.6100000000000003</v>
      </c>
      <c r="I166" s="56">
        <v>1.88</v>
      </c>
      <c r="J166" s="54">
        <v>54.17</v>
      </c>
      <c r="K166" s="43">
        <v>702</v>
      </c>
      <c r="L166" s="42">
        <v>3.01</v>
      </c>
    </row>
    <row r="167" spans="1:12" ht="15" x14ac:dyDescent="0.25">
      <c r="A167" s="23"/>
      <c r="B167" s="15"/>
      <c r="C167" s="11"/>
      <c r="D167" s="7" t="s">
        <v>27</v>
      </c>
      <c r="E167" s="51" t="s">
        <v>91</v>
      </c>
      <c r="F167" s="55">
        <v>200</v>
      </c>
      <c r="G167" s="55">
        <v>4.28</v>
      </c>
      <c r="H167" s="55">
        <v>6.52</v>
      </c>
      <c r="I167" s="57">
        <v>11.42</v>
      </c>
      <c r="J167" s="55">
        <v>103.13</v>
      </c>
      <c r="K167" s="43">
        <v>458</v>
      </c>
      <c r="L167" s="42">
        <v>8.23</v>
      </c>
    </row>
    <row r="168" spans="1:12" ht="15" x14ac:dyDescent="0.25">
      <c r="A168" s="23"/>
      <c r="B168" s="15"/>
      <c r="C168" s="11"/>
      <c r="D168" s="7" t="s">
        <v>28</v>
      </c>
      <c r="E168" s="51" t="s">
        <v>92</v>
      </c>
      <c r="F168" s="55">
        <v>200</v>
      </c>
      <c r="G168" s="55">
        <v>13.62</v>
      </c>
      <c r="H168" s="55">
        <v>21.88</v>
      </c>
      <c r="I168" s="57">
        <v>40.5</v>
      </c>
      <c r="J168" s="55">
        <v>356</v>
      </c>
      <c r="K168" s="43">
        <v>663</v>
      </c>
      <c r="L168" s="42">
        <v>36.26</v>
      </c>
    </row>
    <row r="169" spans="1:12" ht="15" x14ac:dyDescent="0.25">
      <c r="A169" s="23"/>
      <c r="B169" s="15"/>
      <c r="C169" s="11"/>
      <c r="D169" s="7" t="s">
        <v>29</v>
      </c>
      <c r="E169" s="51"/>
      <c r="F169" s="55"/>
      <c r="G169" s="55"/>
      <c r="H169" s="55"/>
      <c r="I169" s="57"/>
      <c r="J169" s="55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63</v>
      </c>
      <c r="F170" s="55">
        <v>200</v>
      </c>
      <c r="G170" s="55">
        <v>0.16</v>
      </c>
      <c r="H170" s="55">
        <v>0</v>
      </c>
      <c r="I170" s="57">
        <v>15.2</v>
      </c>
      <c r="J170" s="55">
        <v>59.16</v>
      </c>
      <c r="K170" s="43">
        <v>736</v>
      </c>
      <c r="L170" s="42">
        <v>2.95</v>
      </c>
    </row>
    <row r="171" spans="1:12" ht="15" x14ac:dyDescent="0.25">
      <c r="A171" s="23"/>
      <c r="B171" s="15"/>
      <c r="C171" s="11"/>
      <c r="D171" s="7" t="s">
        <v>31</v>
      </c>
      <c r="E171" s="51"/>
      <c r="F171" s="55"/>
      <c r="G171" s="55"/>
      <c r="H171" s="55"/>
      <c r="I171" s="57"/>
      <c r="J171" s="55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75</v>
      </c>
      <c r="F172" s="55">
        <v>40</v>
      </c>
      <c r="G172" s="55">
        <v>2.72</v>
      </c>
      <c r="H172" s="55">
        <v>0.52</v>
      </c>
      <c r="I172" s="57">
        <v>16.28</v>
      </c>
      <c r="J172" s="55">
        <v>98</v>
      </c>
      <c r="K172" s="43">
        <v>571</v>
      </c>
      <c r="L172" s="42">
        <v>2.83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22.34</v>
      </c>
      <c r="H175" s="19">
        <f t="shared" si="80"/>
        <v>33.53</v>
      </c>
      <c r="I175" s="19">
        <f t="shared" si="80"/>
        <v>85.28</v>
      </c>
      <c r="J175" s="19">
        <f t="shared" si="80"/>
        <v>670.45999999999992</v>
      </c>
      <c r="K175" s="25"/>
      <c r="L175" s="19">
        <f t="shared" ref="L175" si="81">SUM(L166:L174)</f>
        <v>53.28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1235</v>
      </c>
      <c r="G176" s="32">
        <f t="shared" ref="G176" si="82">G165+G175</f>
        <v>41.29</v>
      </c>
      <c r="H176" s="32">
        <f t="shared" ref="H176" si="83">H165+H175</f>
        <v>55.38</v>
      </c>
      <c r="I176" s="32">
        <f t="shared" ref="I176" si="84">I165+I175</f>
        <v>182.95</v>
      </c>
      <c r="J176" s="32">
        <f t="shared" ref="J176:L176" si="85">J165+J175</f>
        <v>1333.69</v>
      </c>
      <c r="K176" s="32"/>
      <c r="L176" s="32">
        <f t="shared" si="85"/>
        <v>106.78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93</v>
      </c>
      <c r="F177" s="39">
        <v>210</v>
      </c>
      <c r="G177" s="55">
        <v>9.4</v>
      </c>
      <c r="H177" s="55">
        <v>11.95</v>
      </c>
      <c r="I177" s="57">
        <v>37.090000000000003</v>
      </c>
      <c r="J177" s="39">
        <v>295.70999999999998</v>
      </c>
      <c r="K177" s="40">
        <v>879</v>
      </c>
      <c r="L177" s="39">
        <v>15.54</v>
      </c>
    </row>
    <row r="178" spans="1:12" ht="15" x14ac:dyDescent="0.25">
      <c r="A178" s="23"/>
      <c r="B178" s="15"/>
      <c r="C178" s="11"/>
      <c r="D178" s="6"/>
      <c r="E178" s="51"/>
      <c r="F178" s="42"/>
      <c r="G178" s="55"/>
      <c r="H178" s="55"/>
      <c r="I178" s="57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41</v>
      </c>
      <c r="F179" s="42">
        <v>200</v>
      </c>
      <c r="G179" s="55">
        <v>3.3</v>
      </c>
      <c r="H179" s="55">
        <v>2.73</v>
      </c>
      <c r="I179" s="57">
        <v>24.96</v>
      </c>
      <c r="J179" s="42">
        <v>146.30000000000001</v>
      </c>
      <c r="K179" s="43">
        <v>697</v>
      </c>
      <c r="L179" s="42">
        <v>8.7899999999999991</v>
      </c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42">
        <v>40</v>
      </c>
      <c r="G180" s="55">
        <v>3.04</v>
      </c>
      <c r="H180" s="55">
        <v>0.32</v>
      </c>
      <c r="I180" s="57">
        <v>19.440000000000001</v>
      </c>
      <c r="J180" s="42">
        <v>95.2</v>
      </c>
      <c r="K180" s="43">
        <v>569</v>
      </c>
      <c r="L180" s="42">
        <v>3.47</v>
      </c>
    </row>
    <row r="181" spans="1:12" ht="15.75" thickBot="1" x14ac:dyDescent="0.3">
      <c r="A181" s="23"/>
      <c r="B181" s="15"/>
      <c r="C181" s="11"/>
      <c r="D181" s="7" t="s">
        <v>24</v>
      </c>
      <c r="E181" s="52" t="s">
        <v>86</v>
      </c>
      <c r="F181" s="42">
        <v>100</v>
      </c>
      <c r="G181" s="66">
        <v>0.4</v>
      </c>
      <c r="H181" s="66">
        <v>0.4</v>
      </c>
      <c r="I181" s="67">
        <v>9.8000000000000007</v>
      </c>
      <c r="J181" s="42">
        <v>45</v>
      </c>
      <c r="K181" s="43">
        <v>610</v>
      </c>
      <c r="L181" s="42">
        <v>9.5500000000000007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16.139999999999997</v>
      </c>
      <c r="H184" s="19">
        <f t="shared" si="86"/>
        <v>15.4</v>
      </c>
      <c r="I184" s="19">
        <f t="shared" si="86"/>
        <v>91.29</v>
      </c>
      <c r="J184" s="19">
        <f t="shared" si="86"/>
        <v>582.21</v>
      </c>
      <c r="K184" s="25"/>
      <c r="L184" s="19">
        <f t="shared" ref="L184" si="87">SUM(L177:L183)</f>
        <v>37.349999999999994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70</v>
      </c>
      <c r="F185" s="42">
        <v>60</v>
      </c>
      <c r="G185" s="54">
        <v>0.81</v>
      </c>
      <c r="H185" s="54">
        <v>3.65</v>
      </c>
      <c r="I185" s="56">
        <v>4.72</v>
      </c>
      <c r="J185" s="54">
        <v>53.91</v>
      </c>
      <c r="K185" s="43">
        <v>429</v>
      </c>
      <c r="L185" s="42">
        <v>1.73</v>
      </c>
    </row>
    <row r="186" spans="1:12" ht="30" x14ac:dyDescent="0.25">
      <c r="A186" s="23"/>
      <c r="B186" s="15"/>
      <c r="C186" s="11"/>
      <c r="D186" s="7" t="s">
        <v>27</v>
      </c>
      <c r="E186" s="51" t="s">
        <v>94</v>
      </c>
      <c r="F186" s="42">
        <v>200</v>
      </c>
      <c r="G186" s="55">
        <v>4.88</v>
      </c>
      <c r="H186" s="55">
        <v>4.74</v>
      </c>
      <c r="I186" s="57">
        <v>16.73</v>
      </c>
      <c r="J186" s="55">
        <v>112</v>
      </c>
      <c r="K186" s="43">
        <v>478</v>
      </c>
      <c r="L186" s="42">
        <v>8.6199999999999992</v>
      </c>
    </row>
    <row r="187" spans="1:12" ht="15" x14ac:dyDescent="0.25">
      <c r="A187" s="23"/>
      <c r="B187" s="15"/>
      <c r="C187" s="11"/>
      <c r="D187" s="7" t="s">
        <v>28</v>
      </c>
      <c r="E187" s="51" t="s">
        <v>95</v>
      </c>
      <c r="F187" s="42">
        <v>100</v>
      </c>
      <c r="G187" s="55">
        <v>14.42</v>
      </c>
      <c r="H187" s="55">
        <v>19.989999999999998</v>
      </c>
      <c r="I187" s="57">
        <v>2.95</v>
      </c>
      <c r="J187" s="55">
        <v>113.6</v>
      </c>
      <c r="K187" s="43">
        <v>662</v>
      </c>
      <c r="L187" s="42">
        <v>27.8</v>
      </c>
    </row>
    <row r="188" spans="1:12" ht="15" x14ac:dyDescent="0.25">
      <c r="A188" s="23"/>
      <c r="B188" s="15"/>
      <c r="C188" s="11"/>
      <c r="D188" s="7" t="s">
        <v>29</v>
      </c>
      <c r="E188" s="51" t="s">
        <v>96</v>
      </c>
      <c r="F188" s="42">
        <v>200</v>
      </c>
      <c r="G188" s="55">
        <v>11.66</v>
      </c>
      <c r="H188" s="55">
        <v>8.6999999999999993</v>
      </c>
      <c r="I188" s="57">
        <v>57.26</v>
      </c>
      <c r="J188" s="55">
        <v>359.91</v>
      </c>
      <c r="K188" s="43">
        <v>704</v>
      </c>
      <c r="L188" s="42">
        <v>10.73</v>
      </c>
    </row>
    <row r="189" spans="1:12" ht="15" x14ac:dyDescent="0.25">
      <c r="A189" s="23"/>
      <c r="B189" s="15"/>
      <c r="C189" s="11"/>
      <c r="D189" s="7" t="s">
        <v>30</v>
      </c>
      <c r="E189" s="51" t="s">
        <v>79</v>
      </c>
      <c r="F189" s="42">
        <v>200</v>
      </c>
      <c r="G189" s="55">
        <v>0.16</v>
      </c>
      <c r="H189" s="55">
        <v>0.16</v>
      </c>
      <c r="I189" s="57">
        <v>27.87</v>
      </c>
      <c r="J189" s="55">
        <v>108.96</v>
      </c>
      <c r="K189" s="43">
        <v>721</v>
      </c>
      <c r="L189" s="42">
        <v>6.65</v>
      </c>
    </row>
    <row r="190" spans="1:12" ht="15" x14ac:dyDescent="0.25">
      <c r="A190" s="23"/>
      <c r="B190" s="15"/>
      <c r="C190" s="11"/>
      <c r="D190" s="7" t="s">
        <v>31</v>
      </c>
      <c r="E190" s="51"/>
      <c r="F190" s="42"/>
      <c r="G190" s="55"/>
      <c r="H190" s="55"/>
      <c r="I190" s="57"/>
      <c r="J190" s="55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75</v>
      </c>
      <c r="F191" s="42">
        <v>40</v>
      </c>
      <c r="G191" s="55">
        <v>2.72</v>
      </c>
      <c r="H191" s="55">
        <v>0.52</v>
      </c>
      <c r="I191" s="57">
        <v>16.28</v>
      </c>
      <c r="J191" s="55">
        <v>98</v>
      </c>
      <c r="K191" s="43">
        <v>571</v>
      </c>
      <c r="L191" s="42">
        <v>2.83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34.65</v>
      </c>
      <c r="H194" s="19">
        <f t="shared" si="88"/>
        <v>37.76</v>
      </c>
      <c r="I194" s="19">
        <f t="shared" si="88"/>
        <v>125.81</v>
      </c>
      <c r="J194" s="19">
        <f t="shared" si="88"/>
        <v>846.38000000000011</v>
      </c>
      <c r="K194" s="25"/>
      <c r="L194" s="19">
        <f t="shared" ref="L194" si="89">SUM(L185:L193)</f>
        <v>58.359999999999992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1350</v>
      </c>
      <c r="G195" s="32">
        <f t="shared" ref="G195" si="90">G184+G194</f>
        <v>50.789999999999992</v>
      </c>
      <c r="H195" s="32">
        <f t="shared" ref="H195" si="91">H184+H194</f>
        <v>53.16</v>
      </c>
      <c r="I195" s="32">
        <f t="shared" ref="I195" si="92">I184+I194</f>
        <v>217.10000000000002</v>
      </c>
      <c r="J195" s="32">
        <f t="shared" ref="J195:L195" si="93">J184+J194</f>
        <v>1428.5900000000001</v>
      </c>
      <c r="K195" s="32"/>
      <c r="L195" s="32">
        <f t="shared" si="93"/>
        <v>95.70999999999998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1305.5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78.060999999999993</v>
      </c>
      <c r="H196" s="34">
        <f t="shared" si="94"/>
        <v>48.8765</v>
      </c>
      <c r="I196" s="34">
        <f t="shared" si="94"/>
        <v>195.64899999999997</v>
      </c>
      <c r="J196" s="34">
        <f t="shared" si="94"/>
        <v>1370.5710000000001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108.474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2024-10-10T09:00:08Z</dcterms:modified>
</cp:coreProperties>
</file>