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6"/>
  </bookViews>
  <sheets>
    <sheet name="5 кл." sheetId="13" r:id="rId1"/>
    <sheet name="6 кл." sheetId="12" r:id="rId2"/>
    <sheet name="7 кл." sheetId="11" r:id="rId3"/>
    <sheet name="8 кл." sheetId="10" r:id="rId4"/>
    <sheet name="9 кл." sheetId="9" r:id="rId5"/>
    <sheet name="10 кл." sheetId="3" r:id="rId6"/>
    <sheet name="11 кл." sheetId="8" r:id="rId7"/>
  </sheets>
  <calcPr calcId="191029"/>
</workbook>
</file>

<file path=xl/calcChain.xml><?xml version="1.0" encoding="utf-8"?>
<calcChain xmlns="http://schemas.openxmlformats.org/spreadsheetml/2006/main">
  <c r="M14" i="3" l="1"/>
  <c r="O14" i="3" s="1"/>
  <c r="M14" i="10"/>
  <c r="O14" i="10" s="1"/>
  <c r="M16" i="11"/>
  <c r="O16" i="11" s="1"/>
  <c r="M17" i="12"/>
  <c r="O17" i="12" s="1"/>
  <c r="M18" i="12"/>
  <c r="O18" i="12" s="1"/>
  <c r="M14" i="12"/>
  <c r="O14" i="12" s="1"/>
  <c r="M16" i="12"/>
  <c r="O16" i="12" s="1"/>
  <c r="M15" i="12"/>
  <c r="O15" i="12" s="1"/>
  <c r="M14" i="13"/>
  <c r="O14" i="13" s="1"/>
  <c r="M19" i="13"/>
  <c r="O19" i="13" s="1"/>
  <c r="M15" i="13"/>
  <c r="O15" i="13" s="1"/>
  <c r="M20" i="13"/>
  <c r="O20" i="13" s="1"/>
  <c r="M17" i="13"/>
  <c r="O17" i="13" s="1"/>
  <c r="M16" i="13"/>
  <c r="O16" i="13" s="1"/>
  <c r="M18" i="13"/>
  <c r="O18" i="13" s="1"/>
  <c r="M15" i="8" l="1"/>
  <c r="O15" i="8" s="1"/>
  <c r="M16" i="8"/>
  <c r="O16" i="8" s="1"/>
  <c r="M17" i="8"/>
  <c r="O17" i="8" s="1"/>
  <c r="M14" i="8"/>
  <c r="O14" i="8" s="1"/>
  <c r="M15" i="3"/>
  <c r="O15" i="3" s="1"/>
  <c r="M15" i="9"/>
  <c r="O15" i="9" s="1"/>
  <c r="M16" i="9"/>
  <c r="O16" i="9" s="1"/>
  <c r="M14" i="9"/>
  <c r="O14" i="9" s="1"/>
  <c r="M15" i="10"/>
  <c r="O15" i="10" s="1"/>
  <c r="M18" i="10"/>
  <c r="O18" i="10" s="1"/>
  <c r="M16" i="10"/>
  <c r="O16" i="10" s="1"/>
  <c r="M20" i="10"/>
  <c r="O20" i="10" s="1"/>
  <c r="M17" i="10"/>
  <c r="O17" i="10" s="1"/>
  <c r="M19" i="10"/>
  <c r="O19" i="10" s="1"/>
  <c r="M17" i="11"/>
  <c r="O17" i="11" s="1"/>
  <c r="M15" i="11"/>
  <c r="O15" i="11" s="1"/>
  <c r="M14" i="11"/>
  <c r="O14" i="11" s="1"/>
</calcChain>
</file>

<file path=xl/sharedStrings.xml><?xml version="1.0" encoding="utf-8"?>
<sst xmlns="http://schemas.openxmlformats.org/spreadsheetml/2006/main" count="423" uniqueCount="87">
  <si>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</si>
  <si>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</si>
  <si>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</si>
  <si>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</si>
  <si>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</si>
  <si>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</si>
  <si>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</si>
  <si>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</si>
  <si>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</si>
  <si>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</si>
  <si>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</si>
  <si>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</si>
  <si>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</si>
  <si>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</si>
  <si>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 xml:space="preserve">Понимание письменных текстов </t>
  </si>
  <si>
    <t>Лексико-грамматический тест</t>
  </si>
  <si>
    <t>Конкурс письменной речи</t>
  </si>
  <si>
    <t>Конкурс понимания письменных текстов</t>
  </si>
  <si>
    <t xml:space="preserve">Конкурс письменной речи </t>
  </si>
  <si>
    <t xml:space="preserve">Конкурс понимания устной речи </t>
  </si>
  <si>
    <t>Дата проведения: 04.10.2024г.</t>
  </si>
  <si>
    <t>Место проведения: г.Новочебоксарск. МБОУ "СОШ № 17"</t>
  </si>
  <si>
    <t xml:space="preserve">Члены жюри: </t>
  </si>
  <si>
    <t>МБОУ "СОШ 17"</t>
  </si>
  <si>
    <t>Новочебоксарск</t>
  </si>
  <si>
    <t>призер</t>
  </si>
  <si>
    <t>победитель</t>
  </si>
  <si>
    <t>7А</t>
  </si>
  <si>
    <t>7Г</t>
  </si>
  <si>
    <t>Победитель</t>
  </si>
  <si>
    <t>участник</t>
  </si>
  <si>
    <t xml:space="preserve">Ананьева Екатерина Владимировна,учитель иностранного языка </t>
  </si>
  <si>
    <t>Арланова Анна Витальевна, учитель иностранного языка</t>
  </si>
  <si>
    <t xml:space="preserve">Васильева Ольга Евгеньевна, учитель иностранного языка </t>
  </si>
  <si>
    <t>Мартемьянов Константин Сергеевич, учитель иностранного языка</t>
  </si>
  <si>
    <t>Михайлова Екатерина Андреевна, учитель иностранного языка</t>
  </si>
  <si>
    <t xml:space="preserve">Члены жюри: Ананьева Екатерина Владимировна,учитель иностранного языка 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</si>
  <si>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5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</si>
  <si>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 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</si>
  <si>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 xml:space="preserve">Васильева Ольга Евгеньевна, учитель иностранного языка </t>
    </r>
  </si>
  <si>
    <t>Ананьева Екатерина Владимировна</t>
  </si>
  <si>
    <t>Васильева Ольга Евгеньевна</t>
  </si>
  <si>
    <t>Михайлова Екатерина Андреевна</t>
  </si>
  <si>
    <t>Мартемьянов Константин Сергеевич</t>
  </si>
  <si>
    <t>АЯ-52</t>
  </si>
  <si>
    <t>АЯ-57</t>
  </si>
  <si>
    <t>АЯ-5-6</t>
  </si>
  <si>
    <t>АЯ-53</t>
  </si>
  <si>
    <t>АЯ-54</t>
  </si>
  <si>
    <t>АЯ-55</t>
  </si>
  <si>
    <t>АЯ-51</t>
  </si>
  <si>
    <t>АЯ-65</t>
  </si>
  <si>
    <t>АЯ-63</t>
  </si>
  <si>
    <t>АЯ-62</t>
  </si>
  <si>
    <t>АЯ-64</t>
  </si>
  <si>
    <t>АЯ-61</t>
  </si>
  <si>
    <t>АЯ-72</t>
  </si>
  <si>
    <t>АЯ-71</t>
  </si>
  <si>
    <t>АЯ-74</t>
  </si>
  <si>
    <t>АЯ-73</t>
  </si>
  <si>
    <t>АЯ-81</t>
  </si>
  <si>
    <t>АЯ-82</t>
  </si>
  <si>
    <t>АЯ-83</t>
  </si>
  <si>
    <t>АЯ-84</t>
  </si>
  <si>
    <t>АЯ-85</t>
  </si>
  <si>
    <t>АЯ-86</t>
  </si>
  <si>
    <t>АЯ-87</t>
  </si>
  <si>
    <t>АЯ-91</t>
  </si>
  <si>
    <t>АЯ-92</t>
  </si>
  <si>
    <t>АЯ-93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</si>
  <si>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</si>
  <si>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t>Количество участников: 3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</si>
  <si>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11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</si>
  <si>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</si>
  <si>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10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</si>
  <si>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2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</si>
  <si>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8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</si>
  <si>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</si>
  <si>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7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</si>
  <si>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6 класс</t>
    </r>
  </si>
  <si>
    <t>АЯ-111</t>
  </si>
  <si>
    <t>АЯ-112</t>
  </si>
  <si>
    <t>АЯ-113</t>
  </si>
  <si>
    <t>АЯ-114</t>
  </si>
  <si>
    <t>АЯ-101</t>
  </si>
  <si>
    <t>АЯ-102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</si>
  <si>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9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</si>
</sst>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9" fontId="25" fillId="0" borderId="0" applyFont="0" applyFill="0" applyBorder="0" applyAlignment="0" applyProtection="0"/>
  </cellStyleXfs>
  <cellXfs count="47">
    <xf numFmtId="0" fontId="0" fillId="0" borderId="0" xfId="0"/>
    <xf numFmtId="0" fontId="23" fillId="0" borderId="0" xfId="38" applyFont="1" applyAlignment="1">
      <alignment horizontal="left" wrapText="1"/>
    </xf>
    <xf numFmtId="0" fontId="21" fillId="0" borderId="0" xfId="38" applyFont="1" applyAlignment="1">
      <alignment horizontal="center"/>
    </xf>
    <xf numFmtId="0" fontId="21" fillId="0" borderId="0" xfId="38" applyFont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Alignment="1">
      <alignment horizontal="left" vertical="top" wrapText="1"/>
    </xf>
    <xf numFmtId="0" fontId="21" fillId="0" borderId="0" xfId="38" applyFont="1" applyAlignment="1">
      <alignment horizontal="left" vertical="top" wrapText="1"/>
    </xf>
    <xf numFmtId="0" fontId="17" fillId="0" borderId="0" xfId="38" applyFont="1" applyAlignment="1">
      <alignment horizontal="center" vertical="top" wrapText="1"/>
    </xf>
    <xf numFmtId="1" fontId="17" fillId="0" borderId="0" xfId="38" applyNumberFormat="1" applyFont="1" applyAlignment="1">
      <alignment horizontal="center" vertical="top" wrapText="1"/>
    </xf>
    <xf numFmtId="0" fontId="17" fillId="0" borderId="0" xfId="38" applyFont="1"/>
    <xf numFmtId="0" fontId="17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Alignment="1">
      <alignment horizontal="center" vertical="top" wrapText="1"/>
    </xf>
    <xf numFmtId="0" fontId="21" fillId="0" borderId="0" xfId="38" applyFont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4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0" fontId="22" fillId="0" borderId="0" xfId="38" applyFont="1" applyAlignment="1">
      <alignment horizontal="left" vertical="top" wrapText="1"/>
    </xf>
    <xf numFmtId="0" fontId="22" fillId="0" borderId="0" xfId="38" applyFont="1" applyAlignment="1">
      <alignment horizontal="center" vertical="top" wrapText="1"/>
    </xf>
    <xf numFmtId="1" fontId="21" fillId="24" borderId="11" xfId="38" applyNumberFormat="1" applyFont="1" applyFill="1" applyBorder="1" applyAlignment="1">
      <alignment horizontal="center" vertical="top" wrapText="1"/>
    </xf>
    <xf numFmtId="0" fontId="22" fillId="0" borderId="0" xfId="38" applyFont="1" applyAlignment="1">
      <alignment vertical="top"/>
    </xf>
    <xf numFmtId="0" fontId="17" fillId="0" borderId="0" xfId="38" applyFont="1" applyAlignment="1">
      <alignment horizontal="left" vertical="top"/>
    </xf>
    <xf numFmtId="0" fontId="26" fillId="0" borderId="0" xfId="38" applyFont="1" applyAlignment="1">
      <alignment vertical="top"/>
    </xf>
    <xf numFmtId="0" fontId="26" fillId="0" borderId="0" xfId="38" applyFont="1"/>
    <xf numFmtId="9" fontId="21" fillId="0" borderId="11" xfId="46" applyFont="1" applyBorder="1" applyAlignment="1">
      <alignment horizontal="center" vertical="top" wrapText="1"/>
    </xf>
    <xf numFmtId="0" fontId="27" fillId="0" borderId="0" xfId="0" applyFont="1"/>
    <xf numFmtId="0" fontId="26" fillId="0" borderId="0" xfId="38" applyFont="1" applyAlignment="1">
      <alignment horizontal="left" vertical="top" wrapText="1"/>
    </xf>
    <xf numFmtId="0" fontId="17" fillId="25" borderId="11" xfId="38" applyFont="1" applyFill="1" applyBorder="1" applyAlignment="1">
      <alignment horizontal="left" vertical="top" wrapText="1"/>
    </xf>
    <xf numFmtId="0" fontId="17" fillId="25" borderId="10" xfId="38" applyFont="1" applyFill="1" applyBorder="1" applyAlignment="1">
      <alignment horizontal="left" vertical="top" wrapText="1"/>
    </xf>
    <xf numFmtId="0" fontId="17" fillId="25" borderId="11" xfId="38" applyFont="1" applyFill="1" applyBorder="1" applyAlignment="1">
      <alignment horizontal="center" vertical="top" wrapText="1"/>
    </xf>
    <xf numFmtId="0" fontId="21" fillId="25" borderId="11" xfId="38" applyFont="1" applyFill="1" applyBorder="1" applyAlignment="1">
      <alignment horizontal="left" vertical="top" wrapText="1"/>
    </xf>
    <xf numFmtId="1" fontId="21" fillId="25" borderId="11" xfId="38" applyNumberFormat="1" applyFont="1" applyFill="1" applyBorder="1" applyAlignment="1">
      <alignment horizontal="center" vertical="top" wrapText="1"/>
    </xf>
    <xf numFmtId="9" fontId="21" fillId="25" borderId="11" xfId="46" applyFont="1" applyFill="1" applyBorder="1" applyAlignment="1">
      <alignment horizontal="center" vertical="top" wrapText="1"/>
    </xf>
    <xf numFmtId="0" fontId="21" fillId="25" borderId="11" xfId="38" applyFont="1" applyFill="1" applyBorder="1" applyAlignment="1">
      <alignment horizontal="center" vertical="top" wrapText="1"/>
    </xf>
    <xf numFmtId="0" fontId="17" fillId="25" borderId="10" xfId="38" applyFont="1" applyFill="1" applyBorder="1" applyAlignment="1">
      <alignment horizontal="center" vertical="top" wrapText="1"/>
    </xf>
    <xf numFmtId="0" fontId="21" fillId="25" borderId="10" xfId="38" applyFont="1" applyFill="1" applyBorder="1" applyAlignment="1">
      <alignment horizontal="left" vertical="top" wrapText="1"/>
    </xf>
    <xf numFmtId="0" fontId="21" fillId="25" borderId="10" xfId="38" applyFont="1" applyFill="1" applyBorder="1" applyAlignment="1">
      <alignment horizontal="center" vertical="top" wrapText="1"/>
    </xf>
    <xf numFmtId="0" fontId="26" fillId="0" borderId="0" xfId="38" applyFont="1" applyAlignment="1">
      <alignment horizontal="left" vertical="top" wrapText="1"/>
    </xf>
    <xf numFmtId="0" fontId="22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Alignment="1">
      <alignment horizontal="left" vertical="top" wrapText="1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zoomScale="75" workbookViewId="0">
      <selection activeCell="C14" sqref="C14:C20"/>
    </sheetView>
  </sheetViews>
  <sheetFormatPr defaultRowHeight="12" x14ac:dyDescent="0.2"/>
  <cols>
    <col min="1" max="1" width="7.1640625" style="30" customWidth="1"/>
    <col min="2" max="2" width="9.33203125" style="30"/>
    <col min="3" max="3" width="25.6640625" style="30" bestFit="1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9.5" style="30" customWidth="1"/>
    <col min="9" max="9" width="13.83203125" style="30" customWidth="1"/>
    <col min="10" max="10" width="13.5" style="30" customWidth="1"/>
    <col min="11" max="12" width="14.3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customHeight="1" x14ac:dyDescent="0.2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38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19</v>
      </c>
      <c r="J13" s="21" t="s">
        <v>14</v>
      </c>
      <c r="K13" s="21" t="s">
        <v>15</v>
      </c>
      <c r="L13" s="21" t="s">
        <v>16</v>
      </c>
      <c r="M13" s="21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35" t="s">
        <v>44</v>
      </c>
      <c r="C14" s="32"/>
      <c r="D14" s="32" t="s">
        <v>24</v>
      </c>
      <c r="E14" s="32" t="s">
        <v>23</v>
      </c>
      <c r="F14" s="34">
        <v>5</v>
      </c>
      <c r="G14" s="34">
        <v>5</v>
      </c>
      <c r="H14" s="32" t="s">
        <v>40</v>
      </c>
      <c r="I14" s="34">
        <v>5</v>
      </c>
      <c r="J14" s="34">
        <v>5</v>
      </c>
      <c r="K14" s="34">
        <v>13</v>
      </c>
      <c r="L14" s="34">
        <v>4</v>
      </c>
      <c r="M14" s="36">
        <f t="shared" ref="M14:M20" si="0">SUM(I14:L14)</f>
        <v>27</v>
      </c>
      <c r="N14" s="36">
        <v>40</v>
      </c>
      <c r="O14" s="37">
        <f t="shared" ref="O14:O20" si="1">M14/N14</f>
        <v>0.67500000000000004</v>
      </c>
      <c r="P14" s="38" t="s">
        <v>26</v>
      </c>
    </row>
    <row r="15" spans="1:16" ht="25.5" x14ac:dyDescent="0.2">
      <c r="A15" s="39">
        <v>2</v>
      </c>
      <c r="B15" s="40" t="s">
        <v>45</v>
      </c>
      <c r="C15" s="33"/>
      <c r="D15" s="32" t="s">
        <v>24</v>
      </c>
      <c r="E15" s="32" t="s">
        <v>23</v>
      </c>
      <c r="F15" s="39">
        <v>5</v>
      </c>
      <c r="G15" s="39">
        <v>5</v>
      </c>
      <c r="H15" s="33" t="s">
        <v>40</v>
      </c>
      <c r="I15" s="39">
        <v>5</v>
      </c>
      <c r="J15" s="39">
        <v>5</v>
      </c>
      <c r="K15" s="39">
        <v>12</v>
      </c>
      <c r="L15" s="34">
        <v>5</v>
      </c>
      <c r="M15" s="36">
        <f t="shared" si="0"/>
        <v>27</v>
      </c>
      <c r="N15" s="36">
        <v>40</v>
      </c>
      <c r="O15" s="37">
        <f t="shared" si="1"/>
        <v>0.67500000000000004</v>
      </c>
      <c r="P15" s="41" t="s">
        <v>26</v>
      </c>
    </row>
    <row r="16" spans="1:16" ht="25.5" x14ac:dyDescent="0.2">
      <c r="A16" s="6">
        <v>3</v>
      </c>
      <c r="B16" s="4" t="s">
        <v>46</v>
      </c>
      <c r="C16" s="5"/>
      <c r="D16" s="12" t="s">
        <v>24</v>
      </c>
      <c r="E16" s="12" t="s">
        <v>23</v>
      </c>
      <c r="F16" s="6">
        <v>5</v>
      </c>
      <c r="G16" s="6">
        <v>5</v>
      </c>
      <c r="H16" s="5" t="s">
        <v>41</v>
      </c>
      <c r="I16" s="6">
        <v>4</v>
      </c>
      <c r="J16" s="6">
        <v>4</v>
      </c>
      <c r="K16" s="6">
        <v>11</v>
      </c>
      <c r="L16" s="13">
        <v>6</v>
      </c>
      <c r="M16" s="18">
        <f t="shared" si="0"/>
        <v>25</v>
      </c>
      <c r="N16" s="24">
        <v>40</v>
      </c>
      <c r="O16" s="29">
        <f t="shared" si="1"/>
        <v>0.625</v>
      </c>
      <c r="P16" s="17" t="s">
        <v>30</v>
      </c>
    </row>
    <row r="17" spans="1:16" ht="25.5" x14ac:dyDescent="0.2">
      <c r="A17" s="6">
        <v>4</v>
      </c>
      <c r="B17" s="4" t="s">
        <v>47</v>
      </c>
      <c r="C17" s="5"/>
      <c r="D17" s="12" t="s">
        <v>24</v>
      </c>
      <c r="E17" s="12" t="s">
        <v>23</v>
      </c>
      <c r="F17" s="6">
        <v>5</v>
      </c>
      <c r="G17" s="6">
        <v>5</v>
      </c>
      <c r="H17" s="5" t="s">
        <v>41</v>
      </c>
      <c r="I17" s="6">
        <v>5</v>
      </c>
      <c r="J17" s="6">
        <v>3</v>
      </c>
      <c r="K17" s="6">
        <v>12</v>
      </c>
      <c r="L17" s="13">
        <v>4</v>
      </c>
      <c r="M17" s="18">
        <f t="shared" si="0"/>
        <v>24</v>
      </c>
      <c r="N17" s="24">
        <v>40</v>
      </c>
      <c r="O17" s="29">
        <f t="shared" si="1"/>
        <v>0.6</v>
      </c>
      <c r="P17" s="17" t="s">
        <v>30</v>
      </c>
    </row>
    <row r="18" spans="1:16" ht="25.5" x14ac:dyDescent="0.2">
      <c r="A18" s="6">
        <v>5</v>
      </c>
      <c r="B18" s="4" t="s">
        <v>48</v>
      </c>
      <c r="C18" s="5"/>
      <c r="D18" s="12" t="s">
        <v>24</v>
      </c>
      <c r="E18" s="12" t="s">
        <v>23</v>
      </c>
      <c r="F18" s="6">
        <v>5</v>
      </c>
      <c r="G18" s="6">
        <v>5</v>
      </c>
      <c r="H18" s="5" t="s">
        <v>41</v>
      </c>
      <c r="I18" s="6">
        <v>3</v>
      </c>
      <c r="J18" s="6">
        <v>5</v>
      </c>
      <c r="K18" s="6">
        <v>10</v>
      </c>
      <c r="L18" s="13">
        <v>6</v>
      </c>
      <c r="M18" s="18">
        <f t="shared" si="0"/>
        <v>24</v>
      </c>
      <c r="N18" s="24">
        <v>40</v>
      </c>
      <c r="O18" s="29">
        <f t="shared" si="1"/>
        <v>0.6</v>
      </c>
      <c r="P18" s="17" t="s">
        <v>30</v>
      </c>
    </row>
    <row r="19" spans="1:16" ht="25.5" x14ac:dyDescent="0.2">
      <c r="A19" s="6">
        <v>6</v>
      </c>
      <c r="B19" s="4" t="s">
        <v>49</v>
      </c>
      <c r="C19" s="5"/>
      <c r="D19" s="12" t="s">
        <v>24</v>
      </c>
      <c r="E19" s="12" t="s">
        <v>23</v>
      </c>
      <c r="F19" s="6">
        <v>5</v>
      </c>
      <c r="G19" s="6">
        <v>5</v>
      </c>
      <c r="H19" s="5" t="s">
        <v>40</v>
      </c>
      <c r="I19" s="6">
        <v>5</v>
      </c>
      <c r="J19" s="6">
        <v>1</v>
      </c>
      <c r="K19" s="6">
        <v>12</v>
      </c>
      <c r="L19" s="13">
        <v>4</v>
      </c>
      <c r="M19" s="18">
        <f t="shared" si="0"/>
        <v>22</v>
      </c>
      <c r="N19" s="24">
        <v>40</v>
      </c>
      <c r="O19" s="29">
        <f t="shared" si="1"/>
        <v>0.55000000000000004</v>
      </c>
      <c r="P19" s="17" t="s">
        <v>30</v>
      </c>
    </row>
    <row r="20" spans="1:16" ht="25.5" x14ac:dyDescent="0.2">
      <c r="A20" s="6">
        <v>7</v>
      </c>
      <c r="B20" s="4" t="s">
        <v>50</v>
      </c>
      <c r="C20" s="5"/>
      <c r="D20" s="12" t="s">
        <v>24</v>
      </c>
      <c r="E20" s="12" t="s">
        <v>23</v>
      </c>
      <c r="F20" s="6">
        <v>5</v>
      </c>
      <c r="G20" s="6">
        <v>5</v>
      </c>
      <c r="H20" s="5" t="s">
        <v>41</v>
      </c>
      <c r="I20" s="6">
        <v>4</v>
      </c>
      <c r="J20" s="6">
        <v>3</v>
      </c>
      <c r="K20" s="6">
        <v>9</v>
      </c>
      <c r="L20" s="13">
        <v>4</v>
      </c>
      <c r="M20" s="18">
        <f t="shared" si="0"/>
        <v>20</v>
      </c>
      <c r="N20" s="24">
        <v>40</v>
      </c>
      <c r="O20" s="29">
        <f t="shared" si="1"/>
        <v>0.5</v>
      </c>
      <c r="P20" s="17" t="s">
        <v>30</v>
      </c>
    </row>
    <row r="21" spans="1:16" ht="12.75" x14ac:dyDescent="0.2">
      <c r="A21" s="7"/>
      <c r="B21" s="8"/>
      <c r="C21" s="7"/>
      <c r="D21" s="7"/>
      <c r="E21" s="7"/>
      <c r="F21" s="7"/>
      <c r="G21" s="7"/>
      <c r="H21" s="7"/>
      <c r="I21" s="9"/>
      <c r="J21" s="9"/>
      <c r="K21" s="9"/>
      <c r="L21" s="9"/>
      <c r="M21" s="15"/>
      <c r="N21" s="15"/>
      <c r="O21" s="15"/>
      <c r="P21" s="16"/>
    </row>
    <row r="22" spans="1:16" ht="12.75" x14ac:dyDescent="0.2">
      <c r="A22" s="7"/>
      <c r="B22" s="8"/>
      <c r="C22" s="7"/>
      <c r="D22" s="7"/>
      <c r="E22" s="7"/>
      <c r="F22" s="7"/>
      <c r="G22" s="7"/>
      <c r="H22" s="7"/>
      <c r="I22" s="9"/>
      <c r="J22" s="9"/>
      <c r="K22" s="9"/>
      <c r="L22" s="9"/>
      <c r="M22" s="10"/>
      <c r="N22" s="10"/>
      <c r="O22" s="10"/>
      <c r="P22" s="9"/>
    </row>
    <row r="23" spans="1:16" ht="13.9" customHeight="1" x14ac:dyDescent="0.2">
      <c r="A23" s="7"/>
      <c r="B23" s="25" t="s">
        <v>7</v>
      </c>
      <c r="C23" s="7"/>
      <c r="D23" s="28" t="s">
        <v>33</v>
      </c>
      <c r="E23" s="7"/>
      <c r="F23" s="7"/>
      <c r="G23" s="7"/>
      <c r="I23" s="26" t="s">
        <v>8</v>
      </c>
      <c r="J23" s="9"/>
      <c r="K23" s="9"/>
      <c r="L23" s="10"/>
      <c r="M23" s="10"/>
      <c r="N23" s="10"/>
      <c r="O23" s="9"/>
    </row>
    <row r="24" spans="1:16" ht="15" x14ac:dyDescent="0.2">
      <c r="B24" s="25" t="s">
        <v>22</v>
      </c>
      <c r="C24" s="11"/>
      <c r="D24" s="27" t="s">
        <v>31</v>
      </c>
      <c r="E24" s="11"/>
      <c r="F24" s="11"/>
      <c r="G24" s="11"/>
      <c r="I24" s="26" t="s">
        <v>8</v>
      </c>
      <c r="J24" s="11"/>
      <c r="K24" s="11"/>
      <c r="L24" s="11"/>
      <c r="M24" s="11"/>
      <c r="N24" s="11"/>
      <c r="O24" s="11"/>
    </row>
    <row r="25" spans="1:16" ht="14.25" x14ac:dyDescent="0.2">
      <c r="C25" s="3"/>
      <c r="D25" s="27" t="s">
        <v>32</v>
      </c>
      <c r="E25" s="3"/>
      <c r="F25" s="3"/>
      <c r="G25" s="3"/>
      <c r="I25" s="26" t="s">
        <v>8</v>
      </c>
      <c r="J25" s="3"/>
      <c r="K25" s="3"/>
      <c r="L25" s="3"/>
      <c r="M25" s="3"/>
      <c r="N25" s="3"/>
      <c r="O25" s="3"/>
    </row>
    <row r="26" spans="1:16" ht="14.25" x14ac:dyDescent="0.2">
      <c r="C26" s="3"/>
      <c r="D26" s="27" t="s">
        <v>34</v>
      </c>
      <c r="E26" s="3"/>
      <c r="F26" s="3"/>
      <c r="G26" s="3"/>
      <c r="I26" s="26" t="s">
        <v>8</v>
      </c>
      <c r="J26" s="3"/>
      <c r="K26" s="3"/>
      <c r="L26" s="3"/>
      <c r="M26" s="3"/>
      <c r="N26" s="3"/>
      <c r="O26" s="3"/>
    </row>
    <row r="27" spans="1:16" ht="14.25" x14ac:dyDescent="0.2">
      <c r="C27" s="3"/>
      <c r="D27" s="27" t="s">
        <v>35</v>
      </c>
      <c r="E27" s="3"/>
      <c r="F27" s="3"/>
      <c r="G27" s="3"/>
      <c r="I27" s="26" t="s">
        <v>8</v>
      </c>
      <c r="J27" s="3"/>
      <c r="K27" s="3"/>
      <c r="L27" s="3"/>
      <c r="M27" s="3"/>
      <c r="N27" s="3"/>
      <c r="O27" s="3"/>
    </row>
    <row r="28" spans="1:16" ht="12.75" x14ac:dyDescent="0.2">
      <c r="C28" s="3"/>
      <c r="F28" s="3"/>
      <c r="G28" s="3"/>
      <c r="I28" s="26"/>
      <c r="J28" s="3"/>
      <c r="K28" s="3"/>
      <c r="L28" s="3"/>
      <c r="M28" s="3"/>
      <c r="N28" s="3"/>
      <c r="O28" s="3"/>
    </row>
    <row r="29" spans="1:16" ht="12.75" x14ac:dyDescent="0.2">
      <c r="B29" s="3"/>
      <c r="C29" s="3"/>
      <c r="E29" s="3"/>
      <c r="F29" s="3"/>
      <c r="G29" s="3"/>
      <c r="H29" s="7"/>
      <c r="I29" s="3"/>
      <c r="J29" s="3"/>
      <c r="K29" s="3"/>
      <c r="L29" s="3"/>
      <c r="M29" s="3"/>
      <c r="N29" s="3"/>
      <c r="O29" s="3"/>
    </row>
    <row r="30" spans="1:16" ht="12.75" x14ac:dyDescent="0.2">
      <c r="B30" s="3"/>
      <c r="C30" s="3"/>
      <c r="E30" s="3"/>
      <c r="F30" s="3"/>
      <c r="G30" s="3"/>
      <c r="H30" s="7"/>
      <c r="I30" s="3"/>
      <c r="J30" s="3"/>
      <c r="K30" s="3"/>
      <c r="L30" s="3"/>
      <c r="M30" s="3"/>
      <c r="N30" s="3"/>
      <c r="O30" s="3"/>
    </row>
    <row r="31" spans="1:16" ht="12.75" x14ac:dyDescent="0.2">
      <c r="B31" s="3"/>
      <c r="C31" s="3"/>
      <c r="D31" s="3"/>
      <c r="E31" s="3"/>
      <c r="F31" s="3"/>
      <c r="G31" s="3"/>
      <c r="H31" s="7"/>
      <c r="I31" s="3"/>
      <c r="J31" s="3"/>
      <c r="K31" s="3"/>
      <c r="L31" s="3"/>
      <c r="M31" s="3"/>
      <c r="N31" s="3"/>
      <c r="O31" s="3"/>
      <c r="P31" s="3"/>
    </row>
    <row r="32" spans="1:16" ht="12.75" x14ac:dyDescent="0.2">
      <c r="B32" s="3"/>
      <c r="C32" s="3"/>
      <c r="D32" s="3"/>
      <c r="E32" s="3"/>
      <c r="F32" s="3"/>
      <c r="G32" s="3"/>
      <c r="H32" s="7"/>
      <c r="I32" s="3"/>
      <c r="J32" s="3"/>
      <c r="K32" s="3"/>
      <c r="L32" s="3"/>
      <c r="M32" s="3"/>
      <c r="N32" s="3"/>
      <c r="O32" s="3"/>
      <c r="P32" s="3"/>
    </row>
    <row r="33" spans="2:16" ht="12.75" x14ac:dyDescent="0.2">
      <c r="B33" s="3"/>
      <c r="C33" s="3"/>
      <c r="D33" s="3"/>
      <c r="E33" s="3"/>
      <c r="F33" s="3"/>
      <c r="G33" s="3"/>
      <c r="H33" s="7"/>
      <c r="I33" s="3"/>
      <c r="J33" s="3"/>
      <c r="K33" s="3"/>
      <c r="L33" s="3"/>
      <c r="M33" s="3"/>
      <c r="N33" s="3"/>
      <c r="O33" s="3"/>
      <c r="P33" s="3"/>
    </row>
  </sheetData>
  <sortState ref="B14:P20">
    <sortCondition descending="1" ref="M14:M20"/>
  </sortState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zoomScale="75" workbookViewId="0">
      <selection activeCell="C14" sqref="C14:C18"/>
    </sheetView>
  </sheetViews>
  <sheetFormatPr defaultRowHeight="12" x14ac:dyDescent="0.2"/>
  <cols>
    <col min="1" max="1" width="7.1640625" style="30" customWidth="1"/>
    <col min="2" max="2" width="9.33203125" style="30"/>
    <col min="3" max="3" width="25.33203125" style="30" bestFit="1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4.83203125" style="30" customWidth="1"/>
    <col min="9" max="9" width="13.83203125" style="30" customWidth="1"/>
    <col min="10" max="10" width="13.5" style="30" customWidth="1"/>
    <col min="11" max="12" width="14.3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customHeight="1" x14ac:dyDescent="0.2">
      <c r="A2" s="43" t="s">
        <v>79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70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customHeight="1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customHeight="1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19</v>
      </c>
      <c r="J13" s="21" t="s">
        <v>14</v>
      </c>
      <c r="K13" s="21" t="s">
        <v>15</v>
      </c>
      <c r="L13" s="21" t="s">
        <v>16</v>
      </c>
      <c r="M13" s="14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35" t="s">
        <v>54</v>
      </c>
      <c r="C14" s="32"/>
      <c r="D14" s="32" t="s">
        <v>24</v>
      </c>
      <c r="E14" s="32" t="s">
        <v>23</v>
      </c>
      <c r="F14" s="34">
        <v>6</v>
      </c>
      <c r="G14" s="34">
        <v>6</v>
      </c>
      <c r="H14" s="32" t="s">
        <v>43</v>
      </c>
      <c r="I14" s="34">
        <v>5</v>
      </c>
      <c r="J14" s="34">
        <v>5</v>
      </c>
      <c r="K14" s="34">
        <v>17</v>
      </c>
      <c r="L14" s="34">
        <v>6</v>
      </c>
      <c r="M14" s="36">
        <f>SUM(I14:L14)</f>
        <v>33</v>
      </c>
      <c r="N14" s="36">
        <v>40</v>
      </c>
      <c r="O14" s="37">
        <f>M14/N14</f>
        <v>0.82499999999999996</v>
      </c>
      <c r="P14" s="38" t="s">
        <v>26</v>
      </c>
    </row>
    <row r="15" spans="1:16" ht="25.5" x14ac:dyDescent="0.2">
      <c r="A15" s="6">
        <v>2</v>
      </c>
      <c r="B15" s="4" t="s">
        <v>51</v>
      </c>
      <c r="C15" s="5"/>
      <c r="D15" s="12" t="s">
        <v>24</v>
      </c>
      <c r="E15" s="12" t="s">
        <v>23</v>
      </c>
      <c r="F15" s="13">
        <v>6</v>
      </c>
      <c r="G15" s="13">
        <v>6</v>
      </c>
      <c r="H15" s="5" t="s">
        <v>41</v>
      </c>
      <c r="I15" s="6">
        <v>5</v>
      </c>
      <c r="J15" s="6">
        <v>4</v>
      </c>
      <c r="K15" s="6">
        <v>14</v>
      </c>
      <c r="L15" s="13">
        <v>9</v>
      </c>
      <c r="M15" s="18">
        <f>SUM(I15:L15)</f>
        <v>32</v>
      </c>
      <c r="N15" s="24">
        <v>40</v>
      </c>
      <c r="O15" s="29">
        <f>M15/N15</f>
        <v>0.8</v>
      </c>
      <c r="P15" s="17" t="s">
        <v>30</v>
      </c>
    </row>
    <row r="16" spans="1:16" ht="25.5" x14ac:dyDescent="0.2">
      <c r="A16" s="6">
        <v>3</v>
      </c>
      <c r="B16" s="4" t="s">
        <v>55</v>
      </c>
      <c r="C16" s="5"/>
      <c r="D16" s="12" t="s">
        <v>24</v>
      </c>
      <c r="E16" s="12" t="s">
        <v>23</v>
      </c>
      <c r="F16" s="13">
        <v>6</v>
      </c>
      <c r="G16" s="13">
        <v>6</v>
      </c>
      <c r="H16" s="5" t="s">
        <v>41</v>
      </c>
      <c r="I16" s="6">
        <v>4</v>
      </c>
      <c r="J16" s="6">
        <v>5</v>
      </c>
      <c r="K16" s="6">
        <v>16</v>
      </c>
      <c r="L16" s="13">
        <v>7</v>
      </c>
      <c r="M16" s="18">
        <f>SUM(I16:L16)</f>
        <v>32</v>
      </c>
      <c r="N16" s="24">
        <v>40</v>
      </c>
      <c r="O16" s="29">
        <f>M16/N16</f>
        <v>0.8</v>
      </c>
      <c r="P16" s="17" t="s">
        <v>30</v>
      </c>
    </row>
    <row r="17" spans="1:16" ht="25.5" x14ac:dyDescent="0.2">
      <c r="A17" s="6">
        <v>4</v>
      </c>
      <c r="B17" s="4" t="s">
        <v>52</v>
      </c>
      <c r="C17" s="5"/>
      <c r="D17" s="12" t="s">
        <v>24</v>
      </c>
      <c r="E17" s="12" t="s">
        <v>23</v>
      </c>
      <c r="F17" s="13">
        <v>6</v>
      </c>
      <c r="G17" s="13">
        <v>6</v>
      </c>
      <c r="H17" s="5" t="s">
        <v>42</v>
      </c>
      <c r="I17" s="6">
        <v>6</v>
      </c>
      <c r="J17" s="6">
        <v>3</v>
      </c>
      <c r="K17" s="6">
        <v>15</v>
      </c>
      <c r="L17" s="13">
        <v>7</v>
      </c>
      <c r="M17" s="18">
        <f>SUM(I17:L17)</f>
        <v>31</v>
      </c>
      <c r="N17" s="24">
        <v>40</v>
      </c>
      <c r="O17" s="29">
        <f>M17/N17</f>
        <v>0.77500000000000002</v>
      </c>
      <c r="P17" s="17" t="s">
        <v>30</v>
      </c>
    </row>
    <row r="18" spans="1:16" ht="25.5" x14ac:dyDescent="0.2">
      <c r="A18" s="6">
        <v>5</v>
      </c>
      <c r="B18" s="4" t="s">
        <v>53</v>
      </c>
      <c r="C18" s="5"/>
      <c r="D18" s="12" t="s">
        <v>24</v>
      </c>
      <c r="E18" s="12" t="s">
        <v>23</v>
      </c>
      <c r="F18" s="13">
        <v>6</v>
      </c>
      <c r="G18" s="13">
        <v>6</v>
      </c>
      <c r="H18" s="5" t="s">
        <v>41</v>
      </c>
      <c r="I18" s="6">
        <v>2</v>
      </c>
      <c r="J18" s="6">
        <v>2</v>
      </c>
      <c r="K18" s="6">
        <v>11</v>
      </c>
      <c r="L18" s="13">
        <v>4</v>
      </c>
      <c r="M18" s="18">
        <f>SUM(I18:L18)</f>
        <v>19</v>
      </c>
      <c r="N18" s="24">
        <v>40</v>
      </c>
      <c r="O18" s="29">
        <f>M18/N18</f>
        <v>0.47499999999999998</v>
      </c>
      <c r="P18" s="17" t="s">
        <v>30</v>
      </c>
    </row>
    <row r="19" spans="1:16" ht="12.75" x14ac:dyDescent="0.2">
      <c r="A19" s="7"/>
      <c r="B19" s="8"/>
      <c r="C19" s="7"/>
      <c r="D19" s="7"/>
      <c r="E19" s="7"/>
      <c r="F19" s="7"/>
      <c r="G19" s="7"/>
      <c r="H19" s="7"/>
      <c r="I19" s="9"/>
      <c r="J19" s="9"/>
      <c r="K19" s="9"/>
      <c r="L19" s="9"/>
      <c r="M19" s="15"/>
      <c r="N19" s="15"/>
      <c r="O19" s="15"/>
      <c r="P19" s="16"/>
    </row>
    <row r="20" spans="1:16" ht="12.75" x14ac:dyDescent="0.2">
      <c r="A20" s="7"/>
      <c r="B20" s="8"/>
      <c r="C20" s="7"/>
      <c r="D20" s="7"/>
      <c r="E20" s="7"/>
      <c r="F20" s="7"/>
      <c r="G20" s="7"/>
      <c r="H20" s="7"/>
      <c r="I20" s="9"/>
      <c r="J20" s="9"/>
      <c r="K20" s="9"/>
      <c r="L20" s="9"/>
      <c r="M20" s="10"/>
      <c r="N20" s="10"/>
      <c r="O20" s="10"/>
      <c r="P20" s="9"/>
    </row>
    <row r="21" spans="1:16" ht="13.9" customHeight="1" x14ac:dyDescent="0.2">
      <c r="A21" s="7"/>
      <c r="B21" s="25" t="s">
        <v>7</v>
      </c>
      <c r="C21" s="7"/>
      <c r="D21" s="28" t="s">
        <v>33</v>
      </c>
      <c r="E21" s="7"/>
      <c r="F21" s="7"/>
      <c r="G21" s="7"/>
      <c r="I21" s="26" t="s">
        <v>8</v>
      </c>
      <c r="J21" s="9"/>
      <c r="K21" s="9"/>
      <c r="L21" s="10"/>
      <c r="M21" s="10"/>
      <c r="N21" s="10"/>
      <c r="O21" s="9"/>
    </row>
    <row r="22" spans="1:16" ht="15" x14ac:dyDescent="0.2">
      <c r="B22" s="25" t="s">
        <v>22</v>
      </c>
      <c r="C22" s="11"/>
      <c r="D22" s="27" t="s">
        <v>31</v>
      </c>
      <c r="E22" s="11"/>
      <c r="F22" s="11"/>
      <c r="G22" s="11"/>
      <c r="I22" s="26" t="s">
        <v>8</v>
      </c>
      <c r="J22" s="11"/>
      <c r="K22" s="11"/>
      <c r="L22" s="11"/>
      <c r="M22" s="11"/>
      <c r="N22" s="11"/>
      <c r="O22" s="11"/>
    </row>
    <row r="23" spans="1:16" ht="14.25" x14ac:dyDescent="0.2">
      <c r="C23" s="3"/>
      <c r="D23" s="27" t="s">
        <v>32</v>
      </c>
      <c r="E23" s="3"/>
      <c r="F23" s="3"/>
      <c r="G23" s="3"/>
      <c r="I23" s="26" t="s">
        <v>8</v>
      </c>
      <c r="J23" s="3"/>
      <c r="K23" s="3"/>
      <c r="L23" s="3"/>
      <c r="M23" s="3"/>
      <c r="N23" s="3"/>
      <c r="O23" s="3"/>
    </row>
    <row r="24" spans="1:16" ht="14.25" x14ac:dyDescent="0.2">
      <c r="C24" s="3"/>
      <c r="D24" s="27" t="s">
        <v>34</v>
      </c>
      <c r="E24" s="3"/>
      <c r="F24" s="3"/>
      <c r="G24" s="3"/>
      <c r="I24" s="26" t="s">
        <v>8</v>
      </c>
      <c r="J24" s="3"/>
      <c r="K24" s="3"/>
      <c r="L24" s="3"/>
      <c r="M24" s="3"/>
      <c r="N24" s="3"/>
      <c r="O24" s="3"/>
    </row>
    <row r="25" spans="1:16" ht="14.25" x14ac:dyDescent="0.2">
      <c r="C25" s="3"/>
      <c r="D25" s="27" t="s">
        <v>35</v>
      </c>
      <c r="E25" s="3"/>
      <c r="F25" s="3"/>
      <c r="G25" s="3"/>
      <c r="I25" s="26" t="s">
        <v>8</v>
      </c>
      <c r="J25" s="3"/>
      <c r="K25" s="3"/>
      <c r="L25" s="3"/>
      <c r="M25" s="3"/>
      <c r="N25" s="3"/>
      <c r="O25" s="3"/>
    </row>
    <row r="26" spans="1:16" ht="12.75" x14ac:dyDescent="0.2">
      <c r="B26" s="3"/>
      <c r="C26" s="3"/>
      <c r="D26" s="3"/>
      <c r="E26" s="3"/>
      <c r="F26" s="3"/>
      <c r="G26" s="3"/>
      <c r="H26" s="7"/>
      <c r="I26" s="3"/>
      <c r="J26" s="3"/>
      <c r="K26" s="3"/>
      <c r="L26" s="3"/>
      <c r="M26" s="3"/>
      <c r="N26" s="3"/>
      <c r="O26" s="3"/>
      <c r="P26" s="3"/>
    </row>
    <row r="27" spans="1:16" ht="12.75" x14ac:dyDescent="0.2"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7"/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B30" s="3"/>
      <c r="C30" s="3"/>
      <c r="D30" s="3"/>
      <c r="E30" s="3"/>
      <c r="F30" s="3"/>
      <c r="G30" s="3"/>
      <c r="H30" s="7"/>
      <c r="I30" s="3"/>
      <c r="J30" s="3"/>
      <c r="K30" s="3"/>
      <c r="L30" s="3"/>
      <c r="M30" s="3"/>
      <c r="N30" s="3"/>
      <c r="O30" s="3"/>
      <c r="P30" s="3"/>
    </row>
    <row r="31" spans="1:16" ht="12.75" x14ac:dyDescent="0.2">
      <c r="B31" s="3"/>
      <c r="C31" s="3"/>
      <c r="D31" s="3"/>
      <c r="E31" s="3"/>
      <c r="F31" s="3"/>
      <c r="G31" s="3"/>
      <c r="H31" s="7"/>
      <c r="I31" s="3"/>
      <c r="J31" s="3"/>
      <c r="K31" s="3"/>
      <c r="L31" s="3"/>
      <c r="M31" s="3"/>
      <c r="N31" s="3"/>
      <c r="O31" s="3"/>
      <c r="P31" s="3"/>
    </row>
  </sheetData>
  <sortState ref="B14:P18">
    <sortCondition descending="1" ref="M14:M18"/>
  </sortState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zoomScale="75" workbookViewId="0">
      <selection activeCell="C14" sqref="C14:C17"/>
    </sheetView>
  </sheetViews>
  <sheetFormatPr defaultRowHeight="12" x14ac:dyDescent="0.2"/>
  <cols>
    <col min="1" max="1" width="7.1640625" style="30" customWidth="1"/>
    <col min="2" max="2" width="9.33203125" style="30"/>
    <col min="3" max="3" width="23.1640625" style="30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6.6640625" style="30" bestFit="1" customWidth="1"/>
    <col min="9" max="9" width="13.83203125" style="30" customWidth="1"/>
    <col min="10" max="10" width="13.5" style="30" customWidth="1"/>
    <col min="11" max="11" width="14.33203125" style="30" customWidth="1"/>
    <col min="12" max="12" width="13.8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customHeight="1" x14ac:dyDescent="0.2">
      <c r="A2" s="43" t="s">
        <v>78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73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customHeight="1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customHeight="1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17</v>
      </c>
      <c r="J13" s="21" t="s">
        <v>15</v>
      </c>
      <c r="K13" s="21" t="s">
        <v>18</v>
      </c>
      <c r="L13" s="21" t="s">
        <v>19</v>
      </c>
      <c r="M13" s="14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35" t="s">
        <v>59</v>
      </c>
      <c r="C14" s="32"/>
      <c r="D14" s="32" t="s">
        <v>24</v>
      </c>
      <c r="E14" s="32" t="s">
        <v>23</v>
      </c>
      <c r="F14" s="32" t="s">
        <v>28</v>
      </c>
      <c r="G14" s="34">
        <v>7</v>
      </c>
      <c r="H14" s="32" t="s">
        <v>42</v>
      </c>
      <c r="I14" s="34">
        <v>17</v>
      </c>
      <c r="J14" s="34">
        <v>21</v>
      </c>
      <c r="K14" s="34">
        <v>14</v>
      </c>
      <c r="L14" s="34">
        <v>10</v>
      </c>
      <c r="M14" s="36">
        <f>SUM(I14:L14)</f>
        <v>62</v>
      </c>
      <c r="N14" s="36">
        <v>68</v>
      </c>
      <c r="O14" s="37">
        <f>M14/N14</f>
        <v>0.91176470588235292</v>
      </c>
      <c r="P14" s="38" t="s">
        <v>29</v>
      </c>
    </row>
    <row r="15" spans="1:16" ht="25.5" x14ac:dyDescent="0.2">
      <c r="A15" s="6">
        <v>2</v>
      </c>
      <c r="B15" s="4" t="s">
        <v>58</v>
      </c>
      <c r="C15" s="5"/>
      <c r="D15" s="12" t="s">
        <v>24</v>
      </c>
      <c r="E15" s="12" t="s">
        <v>23</v>
      </c>
      <c r="F15" s="5" t="s">
        <v>27</v>
      </c>
      <c r="G15" s="6">
        <v>7</v>
      </c>
      <c r="H15" s="5" t="s">
        <v>41</v>
      </c>
      <c r="I15" s="6">
        <v>14</v>
      </c>
      <c r="J15" s="6">
        <v>19</v>
      </c>
      <c r="K15" s="6">
        <v>14</v>
      </c>
      <c r="L15" s="6">
        <v>9</v>
      </c>
      <c r="M15" s="18">
        <f>SUM(I15:L15)</f>
        <v>56</v>
      </c>
      <c r="N15" s="24">
        <v>68</v>
      </c>
      <c r="O15" s="29">
        <f>M15/N15</f>
        <v>0.82352941176470584</v>
      </c>
      <c r="P15" s="17" t="s">
        <v>30</v>
      </c>
    </row>
    <row r="16" spans="1:16" ht="25.5" x14ac:dyDescent="0.2">
      <c r="A16" s="6">
        <v>3</v>
      </c>
      <c r="B16" s="4" t="s">
        <v>56</v>
      </c>
      <c r="C16" s="5"/>
      <c r="D16" s="12" t="s">
        <v>24</v>
      </c>
      <c r="E16" s="12" t="s">
        <v>23</v>
      </c>
      <c r="F16" s="5" t="s">
        <v>27</v>
      </c>
      <c r="G16" s="6">
        <v>7</v>
      </c>
      <c r="H16" s="5" t="s">
        <v>41</v>
      </c>
      <c r="I16" s="6">
        <v>10</v>
      </c>
      <c r="J16" s="6">
        <v>5</v>
      </c>
      <c r="K16" s="6">
        <v>6</v>
      </c>
      <c r="L16" s="6">
        <v>3</v>
      </c>
      <c r="M16" s="18">
        <f>SUM(I16:L16)</f>
        <v>24</v>
      </c>
      <c r="N16" s="24">
        <v>68</v>
      </c>
      <c r="O16" s="29">
        <f>M16/N16</f>
        <v>0.35294117647058826</v>
      </c>
      <c r="P16" s="17" t="s">
        <v>30</v>
      </c>
    </row>
    <row r="17" spans="1:16" ht="25.5" x14ac:dyDescent="0.2">
      <c r="A17" s="6">
        <v>4</v>
      </c>
      <c r="B17" s="4" t="s">
        <v>57</v>
      </c>
      <c r="C17" s="5"/>
      <c r="D17" s="12" t="s">
        <v>24</v>
      </c>
      <c r="E17" s="12" t="s">
        <v>23</v>
      </c>
      <c r="F17" s="5" t="s">
        <v>27</v>
      </c>
      <c r="G17" s="6">
        <v>7</v>
      </c>
      <c r="H17" s="5" t="s">
        <v>41</v>
      </c>
      <c r="I17" s="6">
        <v>6</v>
      </c>
      <c r="J17" s="6">
        <v>4</v>
      </c>
      <c r="K17" s="6">
        <v>6</v>
      </c>
      <c r="L17" s="6">
        <v>6</v>
      </c>
      <c r="M17" s="18">
        <f>SUM(I17:L17)</f>
        <v>22</v>
      </c>
      <c r="N17" s="24">
        <v>68</v>
      </c>
      <c r="O17" s="29">
        <f>M17/N17</f>
        <v>0.3235294117647059</v>
      </c>
      <c r="P17" s="17" t="s">
        <v>30</v>
      </c>
    </row>
    <row r="18" spans="1:16" ht="12.75" x14ac:dyDescent="0.2">
      <c r="A18" s="7"/>
      <c r="B18" s="8"/>
      <c r="C18" s="7"/>
      <c r="D18" s="7"/>
      <c r="E18" s="7"/>
      <c r="F18" s="7"/>
      <c r="G18" s="7"/>
      <c r="H18" s="7"/>
      <c r="I18" s="9"/>
      <c r="J18" s="9"/>
      <c r="K18" s="9"/>
      <c r="L18" s="9"/>
      <c r="M18" s="15"/>
      <c r="N18" s="15"/>
      <c r="O18" s="15"/>
      <c r="P18" s="16"/>
    </row>
    <row r="19" spans="1:16" ht="12.75" x14ac:dyDescent="0.2">
      <c r="A19" s="7"/>
      <c r="B19" s="8"/>
      <c r="C19" s="7"/>
      <c r="D19" s="7"/>
      <c r="E19" s="7"/>
      <c r="F19" s="7"/>
      <c r="G19" s="7"/>
      <c r="H19" s="7"/>
      <c r="I19" s="9"/>
      <c r="J19" s="9"/>
      <c r="K19" s="9"/>
      <c r="L19" s="9"/>
      <c r="M19" s="10"/>
      <c r="N19" s="10"/>
      <c r="O19" s="10"/>
      <c r="P19" s="9"/>
    </row>
    <row r="20" spans="1:16" ht="15" x14ac:dyDescent="0.2">
      <c r="A20" s="7"/>
      <c r="B20" s="25" t="s">
        <v>7</v>
      </c>
      <c r="C20" s="7"/>
      <c r="D20" s="28" t="s">
        <v>33</v>
      </c>
      <c r="E20" s="7"/>
      <c r="F20" s="7"/>
      <c r="G20" s="7"/>
      <c r="I20" s="26" t="s">
        <v>8</v>
      </c>
      <c r="J20" s="9"/>
      <c r="K20" s="9"/>
      <c r="L20" s="9"/>
      <c r="M20" s="10"/>
      <c r="N20" s="10"/>
      <c r="O20" s="10"/>
      <c r="P20" s="9"/>
    </row>
    <row r="21" spans="1:16" ht="15" x14ac:dyDescent="0.2">
      <c r="B21" s="25" t="s">
        <v>22</v>
      </c>
      <c r="C21" s="11"/>
      <c r="D21" s="27" t="s">
        <v>31</v>
      </c>
      <c r="E21" s="11"/>
      <c r="F21" s="11"/>
      <c r="G21" s="11"/>
      <c r="I21" s="26" t="s">
        <v>8</v>
      </c>
      <c r="J21" s="11"/>
      <c r="K21" s="11"/>
      <c r="L21" s="11"/>
      <c r="M21" s="11"/>
      <c r="N21" s="11"/>
      <c r="O21" s="11"/>
      <c r="P21" s="11"/>
    </row>
    <row r="22" spans="1:16" ht="14.25" x14ac:dyDescent="0.2">
      <c r="C22" s="3"/>
      <c r="D22" s="27" t="s">
        <v>32</v>
      </c>
      <c r="E22" s="3"/>
      <c r="F22" s="3"/>
      <c r="G22" s="3"/>
      <c r="I22" s="26" t="s">
        <v>8</v>
      </c>
      <c r="J22" s="3"/>
      <c r="K22" s="3"/>
      <c r="L22" s="3"/>
      <c r="M22" s="3"/>
      <c r="N22" s="3"/>
      <c r="O22" s="3"/>
      <c r="P22" s="3"/>
    </row>
    <row r="23" spans="1:16" ht="14.25" x14ac:dyDescent="0.2">
      <c r="C23" s="3"/>
      <c r="D23" s="27" t="s">
        <v>34</v>
      </c>
      <c r="E23" s="3"/>
      <c r="F23" s="3"/>
      <c r="G23" s="3"/>
      <c r="I23" s="26" t="s">
        <v>8</v>
      </c>
      <c r="J23" s="3"/>
      <c r="K23" s="3"/>
      <c r="L23" s="3"/>
      <c r="M23" s="3"/>
      <c r="N23" s="3"/>
      <c r="O23" s="3"/>
      <c r="P23" s="3"/>
    </row>
    <row r="24" spans="1:16" ht="14.25" x14ac:dyDescent="0.2">
      <c r="C24" s="3"/>
      <c r="D24" s="27" t="s">
        <v>35</v>
      </c>
      <c r="E24" s="3"/>
      <c r="F24" s="3"/>
      <c r="G24" s="3"/>
      <c r="I24" s="26" t="s">
        <v>8</v>
      </c>
      <c r="J24" s="3"/>
      <c r="K24" s="3"/>
      <c r="L24" s="3"/>
      <c r="M24" s="3"/>
      <c r="N24" s="3"/>
      <c r="O24" s="3"/>
      <c r="P24" s="3"/>
    </row>
    <row r="25" spans="1:16" ht="12.75" x14ac:dyDescent="0.2">
      <c r="B25" s="3"/>
      <c r="C25" s="3"/>
      <c r="D25" s="3"/>
      <c r="E25" s="3"/>
      <c r="F25" s="3"/>
      <c r="G25" s="3"/>
      <c r="H25" s="7"/>
      <c r="I25" s="3"/>
      <c r="J25" s="3"/>
      <c r="K25" s="3"/>
      <c r="L25" s="3"/>
      <c r="M25" s="3"/>
      <c r="N25" s="3"/>
      <c r="O25" s="3"/>
      <c r="P25" s="3"/>
    </row>
    <row r="26" spans="1:16" ht="12.75" x14ac:dyDescent="0.2">
      <c r="B26" s="3"/>
      <c r="C26" s="3"/>
      <c r="D26" s="3"/>
      <c r="E26" s="3"/>
      <c r="F26" s="3"/>
      <c r="G26" s="3"/>
      <c r="H26" s="7"/>
      <c r="I26" s="3"/>
      <c r="J26" s="3"/>
      <c r="K26" s="3"/>
      <c r="L26" s="3"/>
      <c r="M26" s="3"/>
      <c r="N26" s="3"/>
      <c r="O26" s="3"/>
      <c r="P26" s="3"/>
    </row>
    <row r="27" spans="1:16" ht="12.75" x14ac:dyDescent="0.2"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7"/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B30" s="3"/>
      <c r="C30" s="3"/>
      <c r="D30" s="3"/>
      <c r="E30" s="3"/>
      <c r="F30" s="3"/>
      <c r="G30" s="3"/>
      <c r="H30" s="7"/>
      <c r="I30" s="3"/>
      <c r="J30" s="3"/>
      <c r="K30" s="3"/>
      <c r="L30" s="3"/>
      <c r="M30" s="3"/>
      <c r="N30" s="3"/>
      <c r="O30" s="3"/>
      <c r="P30" s="3"/>
    </row>
  </sheetData>
  <sortState ref="B14:P17">
    <sortCondition descending="1" ref="M14:M17"/>
  </sortState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zoomScale="75" workbookViewId="0">
      <selection activeCell="C14" sqref="C14:C20"/>
    </sheetView>
  </sheetViews>
  <sheetFormatPr defaultRowHeight="12" x14ac:dyDescent="0.2"/>
  <cols>
    <col min="1" max="1" width="7.1640625" style="30" customWidth="1"/>
    <col min="2" max="2" width="9.33203125" style="30"/>
    <col min="3" max="3" width="23.1640625" style="30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4.83203125" style="30" customWidth="1"/>
    <col min="9" max="9" width="13.83203125" style="30" customWidth="1"/>
    <col min="10" max="10" width="13.5" style="30" customWidth="1"/>
    <col min="11" max="11" width="14.33203125" style="30" customWidth="1"/>
    <col min="12" max="12" width="13.8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customHeight="1" x14ac:dyDescent="0.2">
      <c r="A2" s="43" t="s">
        <v>76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77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customHeight="1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customHeight="1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17</v>
      </c>
      <c r="J13" s="21" t="s">
        <v>15</v>
      </c>
      <c r="K13" s="21" t="s">
        <v>18</v>
      </c>
      <c r="L13" s="21" t="s">
        <v>19</v>
      </c>
      <c r="M13" s="14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40" t="s">
        <v>66</v>
      </c>
      <c r="C14" s="32"/>
      <c r="D14" s="32" t="s">
        <v>24</v>
      </c>
      <c r="E14" s="32" t="s">
        <v>23</v>
      </c>
      <c r="F14" s="34">
        <v>8</v>
      </c>
      <c r="G14" s="34">
        <v>8</v>
      </c>
      <c r="H14" s="32" t="s">
        <v>43</v>
      </c>
      <c r="I14" s="34">
        <v>17</v>
      </c>
      <c r="J14" s="34">
        <v>21</v>
      </c>
      <c r="K14" s="34">
        <v>15</v>
      </c>
      <c r="L14" s="34">
        <v>10</v>
      </c>
      <c r="M14" s="36">
        <f t="shared" ref="M14:M20" si="0">SUM(I14:L14)</f>
        <v>63</v>
      </c>
      <c r="N14" s="36">
        <v>68</v>
      </c>
      <c r="O14" s="37">
        <f t="shared" ref="O14:O20" si="1">M14/N14</f>
        <v>0.92647058823529416</v>
      </c>
      <c r="P14" s="38" t="s">
        <v>26</v>
      </c>
    </row>
    <row r="15" spans="1:16" ht="25.5" x14ac:dyDescent="0.2">
      <c r="A15" s="39">
        <v>2</v>
      </c>
      <c r="B15" s="40" t="s">
        <v>65</v>
      </c>
      <c r="C15" s="33"/>
      <c r="D15" s="32" t="s">
        <v>24</v>
      </c>
      <c r="E15" s="32" t="s">
        <v>23</v>
      </c>
      <c r="F15" s="34">
        <v>8</v>
      </c>
      <c r="G15" s="34">
        <v>8</v>
      </c>
      <c r="H15" s="32" t="s">
        <v>43</v>
      </c>
      <c r="I15" s="39">
        <v>13</v>
      </c>
      <c r="J15" s="39">
        <v>14</v>
      </c>
      <c r="K15" s="39">
        <v>8</v>
      </c>
      <c r="L15" s="39">
        <v>7</v>
      </c>
      <c r="M15" s="36">
        <f t="shared" si="0"/>
        <v>42</v>
      </c>
      <c r="N15" s="36">
        <v>68</v>
      </c>
      <c r="O15" s="37">
        <f t="shared" si="1"/>
        <v>0.61764705882352944</v>
      </c>
      <c r="P15" s="41" t="s">
        <v>25</v>
      </c>
    </row>
    <row r="16" spans="1:16" ht="25.5" x14ac:dyDescent="0.2">
      <c r="A16" s="6">
        <v>3</v>
      </c>
      <c r="B16" s="4" t="s">
        <v>63</v>
      </c>
      <c r="C16" s="5"/>
      <c r="D16" s="12" t="s">
        <v>24</v>
      </c>
      <c r="E16" s="12" t="s">
        <v>23</v>
      </c>
      <c r="F16" s="13">
        <v>8</v>
      </c>
      <c r="G16" s="13">
        <v>8</v>
      </c>
      <c r="H16" s="12" t="s">
        <v>43</v>
      </c>
      <c r="I16" s="6">
        <v>7</v>
      </c>
      <c r="J16" s="6">
        <v>6</v>
      </c>
      <c r="K16" s="6">
        <v>8</v>
      </c>
      <c r="L16" s="6">
        <v>5</v>
      </c>
      <c r="M16" s="18">
        <f t="shared" si="0"/>
        <v>26</v>
      </c>
      <c r="N16" s="18">
        <v>68</v>
      </c>
      <c r="O16" s="29">
        <f t="shared" si="1"/>
        <v>0.38235294117647056</v>
      </c>
      <c r="P16" s="17" t="s">
        <v>30</v>
      </c>
    </row>
    <row r="17" spans="1:16" ht="25.5" x14ac:dyDescent="0.2">
      <c r="A17" s="6">
        <v>4</v>
      </c>
      <c r="B17" s="4" t="s">
        <v>60</v>
      </c>
      <c r="C17" s="5"/>
      <c r="D17" s="12" t="s">
        <v>24</v>
      </c>
      <c r="E17" s="12" t="s">
        <v>23</v>
      </c>
      <c r="F17" s="13">
        <v>8</v>
      </c>
      <c r="G17" s="13">
        <v>8</v>
      </c>
      <c r="H17" s="12" t="s">
        <v>40</v>
      </c>
      <c r="I17" s="6">
        <v>9</v>
      </c>
      <c r="J17" s="6">
        <v>11</v>
      </c>
      <c r="K17" s="6">
        <v>0</v>
      </c>
      <c r="L17" s="6">
        <v>4</v>
      </c>
      <c r="M17" s="18">
        <f t="shared" si="0"/>
        <v>24</v>
      </c>
      <c r="N17" s="18">
        <v>68</v>
      </c>
      <c r="O17" s="29">
        <f t="shared" si="1"/>
        <v>0.35294117647058826</v>
      </c>
      <c r="P17" s="17" t="s">
        <v>30</v>
      </c>
    </row>
    <row r="18" spans="1:16" ht="25.5" x14ac:dyDescent="0.2">
      <c r="A18" s="6">
        <v>5</v>
      </c>
      <c r="B18" s="4" t="s">
        <v>61</v>
      </c>
      <c r="C18" s="5"/>
      <c r="D18" s="12" t="s">
        <v>24</v>
      </c>
      <c r="E18" s="12" t="s">
        <v>23</v>
      </c>
      <c r="F18" s="13">
        <v>8</v>
      </c>
      <c r="G18" s="13">
        <v>8</v>
      </c>
      <c r="H18" s="5" t="s">
        <v>43</v>
      </c>
      <c r="I18" s="6">
        <v>5</v>
      </c>
      <c r="J18" s="6">
        <v>8</v>
      </c>
      <c r="K18" s="6">
        <v>7</v>
      </c>
      <c r="L18" s="6">
        <v>3</v>
      </c>
      <c r="M18" s="18">
        <f t="shared" si="0"/>
        <v>23</v>
      </c>
      <c r="N18" s="18">
        <v>68</v>
      </c>
      <c r="O18" s="29">
        <f t="shared" si="1"/>
        <v>0.33823529411764708</v>
      </c>
      <c r="P18" s="17" t="s">
        <v>30</v>
      </c>
    </row>
    <row r="19" spans="1:16" ht="25.5" x14ac:dyDescent="0.2">
      <c r="A19" s="6">
        <v>6</v>
      </c>
      <c r="B19" s="4" t="s">
        <v>62</v>
      </c>
      <c r="C19" s="5"/>
      <c r="D19" s="12" t="s">
        <v>24</v>
      </c>
      <c r="E19" s="12" t="s">
        <v>23</v>
      </c>
      <c r="F19" s="13">
        <v>8</v>
      </c>
      <c r="G19" s="13">
        <v>8</v>
      </c>
      <c r="H19" s="5" t="s">
        <v>40</v>
      </c>
      <c r="I19" s="6">
        <v>7</v>
      </c>
      <c r="J19" s="6">
        <v>10</v>
      </c>
      <c r="K19" s="6">
        <v>0</v>
      </c>
      <c r="L19" s="6">
        <v>2</v>
      </c>
      <c r="M19" s="18">
        <f t="shared" si="0"/>
        <v>19</v>
      </c>
      <c r="N19" s="18">
        <v>68</v>
      </c>
      <c r="O19" s="29">
        <f t="shared" si="1"/>
        <v>0.27941176470588236</v>
      </c>
      <c r="P19" s="17" t="s">
        <v>30</v>
      </c>
    </row>
    <row r="20" spans="1:16" ht="25.5" x14ac:dyDescent="0.2">
      <c r="A20" s="6">
        <v>7</v>
      </c>
      <c r="B20" s="4" t="s">
        <v>64</v>
      </c>
      <c r="C20" s="5"/>
      <c r="D20" s="12" t="s">
        <v>24</v>
      </c>
      <c r="E20" s="12" t="s">
        <v>23</v>
      </c>
      <c r="F20" s="13">
        <v>8</v>
      </c>
      <c r="G20" s="13">
        <v>8</v>
      </c>
      <c r="H20" s="5" t="s">
        <v>40</v>
      </c>
      <c r="I20" s="6">
        <v>8</v>
      </c>
      <c r="J20" s="6">
        <v>11</v>
      </c>
      <c r="K20" s="6">
        <v>0</v>
      </c>
      <c r="L20" s="6"/>
      <c r="M20" s="18">
        <f t="shared" si="0"/>
        <v>19</v>
      </c>
      <c r="N20" s="18">
        <v>68</v>
      </c>
      <c r="O20" s="29">
        <f t="shared" si="1"/>
        <v>0.27941176470588236</v>
      </c>
      <c r="P20" s="17" t="s">
        <v>30</v>
      </c>
    </row>
    <row r="21" spans="1:16" ht="12.75" x14ac:dyDescent="0.2">
      <c r="A21" s="7"/>
      <c r="B21" s="8"/>
      <c r="C21" s="7"/>
      <c r="D21" s="7"/>
      <c r="E21" s="7"/>
      <c r="F21" s="7"/>
      <c r="G21" s="7"/>
      <c r="H21" s="7"/>
      <c r="I21" s="9"/>
      <c r="J21" s="9"/>
      <c r="K21" s="9"/>
      <c r="L21" s="9"/>
      <c r="M21" s="10"/>
      <c r="N21" s="10"/>
      <c r="O21" s="10"/>
      <c r="P21" s="9"/>
    </row>
    <row r="22" spans="1:16" ht="15" x14ac:dyDescent="0.2">
      <c r="A22" s="7"/>
      <c r="B22" s="25" t="s">
        <v>7</v>
      </c>
      <c r="C22" s="7"/>
      <c r="D22" s="28" t="s">
        <v>33</v>
      </c>
      <c r="E22" s="7"/>
      <c r="F22" s="7"/>
      <c r="G22" s="7"/>
      <c r="I22" s="26" t="s">
        <v>8</v>
      </c>
      <c r="J22" s="9"/>
      <c r="K22" s="9"/>
      <c r="L22" s="9"/>
      <c r="M22" s="10"/>
      <c r="N22" s="10"/>
      <c r="O22" s="10"/>
      <c r="P22" s="9"/>
    </row>
    <row r="23" spans="1:16" ht="15" x14ac:dyDescent="0.2">
      <c r="B23" s="25" t="s">
        <v>22</v>
      </c>
      <c r="C23" s="11"/>
      <c r="D23" s="27" t="s">
        <v>31</v>
      </c>
      <c r="E23" s="11"/>
      <c r="F23" s="11"/>
      <c r="G23" s="11"/>
      <c r="I23" s="26" t="s">
        <v>8</v>
      </c>
      <c r="J23" s="11"/>
      <c r="K23" s="11"/>
      <c r="L23" s="11"/>
      <c r="M23" s="11"/>
      <c r="N23" s="11"/>
      <c r="O23" s="11"/>
      <c r="P23" s="11"/>
    </row>
    <row r="24" spans="1:16" ht="14.25" x14ac:dyDescent="0.2">
      <c r="C24" s="3"/>
      <c r="D24" s="27" t="s">
        <v>32</v>
      </c>
      <c r="E24" s="3"/>
      <c r="F24" s="3"/>
      <c r="G24" s="3"/>
      <c r="I24" s="26" t="s">
        <v>8</v>
      </c>
      <c r="J24" s="3"/>
      <c r="K24" s="3"/>
      <c r="L24" s="3"/>
      <c r="M24" s="3"/>
      <c r="N24" s="3"/>
      <c r="O24" s="3"/>
      <c r="P24" s="3"/>
    </row>
    <row r="25" spans="1:16" ht="14.25" x14ac:dyDescent="0.2">
      <c r="C25" s="3"/>
      <c r="D25" s="27" t="s">
        <v>34</v>
      </c>
      <c r="E25" s="3"/>
      <c r="F25" s="3"/>
      <c r="G25" s="3"/>
      <c r="I25" s="26" t="s">
        <v>8</v>
      </c>
      <c r="J25" s="3"/>
      <c r="K25" s="3"/>
      <c r="L25" s="3"/>
      <c r="M25" s="3"/>
      <c r="N25" s="3"/>
      <c r="O25" s="3"/>
      <c r="P25" s="3"/>
    </row>
    <row r="26" spans="1:16" ht="14.25" x14ac:dyDescent="0.2">
      <c r="C26" s="3"/>
      <c r="D26" s="27" t="s">
        <v>35</v>
      </c>
      <c r="E26" s="3"/>
      <c r="F26" s="3"/>
      <c r="G26" s="3"/>
      <c r="I26" s="26" t="s">
        <v>8</v>
      </c>
      <c r="J26" s="3"/>
      <c r="K26" s="3"/>
      <c r="L26" s="3"/>
      <c r="M26" s="3"/>
      <c r="N26" s="3"/>
      <c r="O26" s="3"/>
      <c r="P26" s="3"/>
    </row>
    <row r="27" spans="1:16" ht="12.75" x14ac:dyDescent="0.2"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7"/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B30" s="3"/>
      <c r="C30" s="3"/>
      <c r="D30" s="3"/>
      <c r="E30" s="3"/>
      <c r="F30" s="3"/>
      <c r="G30" s="3"/>
      <c r="H30" s="7"/>
      <c r="I30" s="3"/>
      <c r="J30" s="3"/>
      <c r="K30" s="3"/>
      <c r="L30" s="3"/>
      <c r="M30" s="3"/>
      <c r="N30" s="3"/>
      <c r="O30" s="3"/>
      <c r="P30" s="3"/>
    </row>
    <row r="31" spans="1:16" ht="12.75" x14ac:dyDescent="0.2">
      <c r="B31" s="3"/>
      <c r="C31" s="3"/>
      <c r="D31" s="3"/>
      <c r="E31" s="3"/>
      <c r="F31" s="3"/>
      <c r="G31" s="3"/>
      <c r="H31" s="7"/>
      <c r="I31" s="3"/>
      <c r="J31" s="3"/>
      <c r="K31" s="3"/>
      <c r="L31" s="3"/>
      <c r="M31" s="3"/>
      <c r="N31" s="3"/>
      <c r="O31" s="3"/>
      <c r="P31" s="3"/>
    </row>
    <row r="32" spans="1:16" ht="12.75" x14ac:dyDescent="0.2">
      <c r="B32" s="3"/>
      <c r="C32" s="3"/>
      <c r="D32" s="3"/>
      <c r="E32" s="3"/>
      <c r="F32" s="3"/>
      <c r="G32" s="3"/>
      <c r="H32" s="7"/>
      <c r="I32" s="3"/>
      <c r="J32" s="3"/>
      <c r="K32" s="3"/>
      <c r="L32" s="3"/>
      <c r="M32" s="3"/>
      <c r="N32" s="3"/>
      <c r="O32" s="3"/>
      <c r="P32" s="3"/>
    </row>
  </sheetData>
  <sortState ref="B14:O20">
    <sortCondition descending="1" ref="M14:M20"/>
  </sortState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zoomScale="75" workbookViewId="0">
      <selection activeCell="C14" sqref="C14:C16"/>
    </sheetView>
  </sheetViews>
  <sheetFormatPr defaultRowHeight="12" x14ac:dyDescent="0.2"/>
  <cols>
    <col min="1" max="1" width="7.1640625" style="30" customWidth="1"/>
    <col min="2" max="2" width="9.33203125" style="30"/>
    <col min="3" max="3" width="23.1640625" style="30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7" style="30" bestFit="1" customWidth="1"/>
    <col min="9" max="9" width="13.83203125" style="30" customWidth="1"/>
    <col min="10" max="10" width="13.5" style="30" customWidth="1"/>
    <col min="11" max="11" width="14.33203125" style="30" customWidth="1"/>
    <col min="12" max="12" width="13.8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customHeight="1" x14ac:dyDescent="0.2">
      <c r="A2" s="43" t="s">
        <v>86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71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customHeight="1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customHeight="1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17</v>
      </c>
      <c r="J13" s="21" t="s">
        <v>15</v>
      </c>
      <c r="K13" s="21" t="s">
        <v>18</v>
      </c>
      <c r="L13" s="21" t="s">
        <v>19</v>
      </c>
      <c r="M13" s="14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40" t="s">
        <v>69</v>
      </c>
      <c r="C14" s="32"/>
      <c r="D14" s="32" t="s">
        <v>24</v>
      </c>
      <c r="E14" s="32" t="s">
        <v>23</v>
      </c>
      <c r="F14" s="34">
        <v>9</v>
      </c>
      <c r="G14" s="34">
        <v>9</v>
      </c>
      <c r="H14" s="32" t="s">
        <v>40</v>
      </c>
      <c r="I14" s="34">
        <v>10</v>
      </c>
      <c r="J14" s="34">
        <v>34</v>
      </c>
      <c r="K14" s="34">
        <v>20</v>
      </c>
      <c r="L14" s="34">
        <v>10</v>
      </c>
      <c r="M14" s="36">
        <f>SUM(I14:L14)</f>
        <v>74</v>
      </c>
      <c r="N14" s="36">
        <v>80</v>
      </c>
      <c r="O14" s="37">
        <f>M14/N14</f>
        <v>0.92500000000000004</v>
      </c>
      <c r="P14" s="38" t="s">
        <v>26</v>
      </c>
    </row>
    <row r="15" spans="1:16" ht="25.5" x14ac:dyDescent="0.2">
      <c r="A15" s="6">
        <v>2</v>
      </c>
      <c r="B15" s="4" t="s">
        <v>68</v>
      </c>
      <c r="C15" s="5"/>
      <c r="D15" s="12" t="s">
        <v>24</v>
      </c>
      <c r="E15" s="12" t="s">
        <v>23</v>
      </c>
      <c r="F15" s="13">
        <v>9</v>
      </c>
      <c r="G15" s="13">
        <v>9</v>
      </c>
      <c r="H15" s="5" t="s">
        <v>43</v>
      </c>
      <c r="I15" s="6">
        <v>8</v>
      </c>
      <c r="J15" s="6">
        <v>31</v>
      </c>
      <c r="K15" s="6">
        <v>19</v>
      </c>
      <c r="L15" s="6">
        <v>10</v>
      </c>
      <c r="M15" s="18">
        <f t="shared" ref="M15:M16" si="0">SUM(I15:L15)</f>
        <v>68</v>
      </c>
      <c r="N15" s="18">
        <v>80</v>
      </c>
      <c r="O15" s="29">
        <f t="shared" ref="O15:O16" si="1">M15/N15</f>
        <v>0.85</v>
      </c>
      <c r="P15" s="17" t="s">
        <v>30</v>
      </c>
    </row>
    <row r="16" spans="1:16" ht="25.5" x14ac:dyDescent="0.2">
      <c r="A16" s="6">
        <v>3</v>
      </c>
      <c r="B16" s="4" t="s">
        <v>67</v>
      </c>
      <c r="C16" s="5"/>
      <c r="D16" s="12" t="s">
        <v>24</v>
      </c>
      <c r="E16" s="12" t="s">
        <v>23</v>
      </c>
      <c r="F16" s="13">
        <v>9</v>
      </c>
      <c r="G16" s="13">
        <v>9</v>
      </c>
      <c r="H16" s="5" t="s">
        <v>43</v>
      </c>
      <c r="I16" s="6">
        <v>7</v>
      </c>
      <c r="J16" s="6">
        <v>32</v>
      </c>
      <c r="K16" s="6">
        <v>19</v>
      </c>
      <c r="L16" s="6">
        <v>9</v>
      </c>
      <c r="M16" s="18">
        <f t="shared" si="0"/>
        <v>67</v>
      </c>
      <c r="N16" s="18">
        <v>80</v>
      </c>
      <c r="O16" s="29">
        <f t="shared" si="1"/>
        <v>0.83750000000000002</v>
      </c>
      <c r="P16" s="17" t="s">
        <v>30</v>
      </c>
    </row>
    <row r="17" spans="1:16" ht="12.75" x14ac:dyDescent="0.2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15"/>
      <c r="N17" s="15"/>
      <c r="O17" s="15"/>
      <c r="P17" s="16"/>
    </row>
    <row r="18" spans="1:16" ht="12.75" x14ac:dyDescent="0.2">
      <c r="A18" s="7"/>
      <c r="B18" s="8"/>
      <c r="C18" s="7"/>
      <c r="D18" s="7"/>
      <c r="E18" s="7"/>
      <c r="F18" s="7"/>
      <c r="G18" s="7"/>
      <c r="H18" s="7"/>
      <c r="I18" s="9"/>
      <c r="J18" s="9"/>
      <c r="K18" s="9"/>
      <c r="L18" s="9"/>
      <c r="M18" s="10"/>
      <c r="N18" s="10"/>
      <c r="O18" s="10"/>
      <c r="P18" s="9"/>
    </row>
    <row r="19" spans="1:16" ht="15" x14ac:dyDescent="0.2">
      <c r="A19" s="7"/>
      <c r="B19" s="25" t="s">
        <v>7</v>
      </c>
      <c r="C19" s="7"/>
      <c r="D19" s="28" t="s">
        <v>33</v>
      </c>
      <c r="E19" s="7"/>
      <c r="F19" s="7"/>
      <c r="G19" s="7"/>
      <c r="I19" s="26" t="s">
        <v>8</v>
      </c>
      <c r="J19" s="9"/>
      <c r="K19" s="9"/>
      <c r="L19" s="9"/>
      <c r="M19" s="10"/>
      <c r="N19" s="10"/>
      <c r="O19" s="10"/>
      <c r="P19" s="9"/>
    </row>
    <row r="20" spans="1:16" ht="15" x14ac:dyDescent="0.2">
      <c r="B20" s="25" t="s">
        <v>22</v>
      </c>
      <c r="C20" s="11"/>
      <c r="D20" s="27" t="s">
        <v>31</v>
      </c>
      <c r="E20" s="11"/>
      <c r="F20" s="11"/>
      <c r="G20" s="11"/>
      <c r="I20" s="26" t="s">
        <v>8</v>
      </c>
      <c r="J20" s="11"/>
      <c r="K20" s="11"/>
      <c r="L20" s="11"/>
      <c r="M20" s="11"/>
      <c r="N20" s="11"/>
      <c r="O20" s="11"/>
      <c r="P20" s="11"/>
    </row>
    <row r="21" spans="1:16" ht="14.25" x14ac:dyDescent="0.2">
      <c r="C21" s="3"/>
      <c r="D21" s="27" t="s">
        <v>32</v>
      </c>
      <c r="E21" s="3"/>
      <c r="F21" s="3"/>
      <c r="G21" s="3"/>
      <c r="I21" s="26" t="s">
        <v>8</v>
      </c>
      <c r="J21" s="3"/>
      <c r="K21" s="3"/>
      <c r="L21" s="3"/>
      <c r="M21" s="3"/>
      <c r="N21" s="3"/>
      <c r="O21" s="3"/>
      <c r="P21" s="3"/>
    </row>
    <row r="22" spans="1:16" ht="14.25" x14ac:dyDescent="0.2">
      <c r="C22" s="3"/>
      <c r="D22" s="27" t="s">
        <v>34</v>
      </c>
      <c r="E22" s="3"/>
      <c r="F22" s="3"/>
      <c r="G22" s="3"/>
      <c r="I22" s="26" t="s">
        <v>8</v>
      </c>
      <c r="J22" s="3"/>
      <c r="K22" s="3"/>
      <c r="L22" s="3"/>
      <c r="M22" s="3"/>
      <c r="N22" s="3"/>
      <c r="O22" s="3"/>
      <c r="P22" s="3"/>
    </row>
    <row r="23" spans="1:16" ht="14.25" x14ac:dyDescent="0.2">
      <c r="C23" s="3"/>
      <c r="D23" s="27" t="s">
        <v>35</v>
      </c>
      <c r="E23" s="3"/>
      <c r="F23" s="3"/>
      <c r="G23" s="3"/>
      <c r="I23" s="26" t="s">
        <v>8</v>
      </c>
      <c r="J23" s="3"/>
      <c r="K23" s="3"/>
      <c r="L23" s="3"/>
      <c r="M23" s="3"/>
      <c r="N23" s="3"/>
      <c r="O23" s="3"/>
      <c r="P23" s="3"/>
    </row>
    <row r="24" spans="1:16" ht="12.75" x14ac:dyDescent="0.2">
      <c r="B24" s="3"/>
      <c r="C24" s="3"/>
      <c r="D24" s="3"/>
      <c r="E24" s="3"/>
      <c r="F24" s="3"/>
      <c r="G24" s="3"/>
      <c r="H24" s="7"/>
      <c r="I24" s="3"/>
      <c r="J24" s="3"/>
      <c r="K24" s="3"/>
      <c r="L24" s="3"/>
      <c r="M24" s="3"/>
      <c r="N24" s="3"/>
      <c r="O24" s="3"/>
      <c r="P24" s="3"/>
    </row>
    <row r="25" spans="1:16" ht="12.75" x14ac:dyDescent="0.2">
      <c r="B25" s="3"/>
      <c r="C25" s="3"/>
      <c r="D25" s="3"/>
      <c r="E25" s="3"/>
      <c r="F25" s="3"/>
      <c r="G25" s="3"/>
      <c r="H25" s="7"/>
      <c r="I25" s="3"/>
      <c r="J25" s="3"/>
      <c r="K25" s="3"/>
      <c r="L25" s="3"/>
      <c r="M25" s="3"/>
      <c r="N25" s="3"/>
      <c r="O25" s="3"/>
      <c r="P25" s="3"/>
    </row>
    <row r="26" spans="1:16" ht="12.75" x14ac:dyDescent="0.2">
      <c r="B26" s="3"/>
      <c r="C26" s="3"/>
      <c r="D26" s="3"/>
      <c r="E26" s="3"/>
      <c r="F26" s="3"/>
      <c r="G26" s="3"/>
      <c r="H26" s="7"/>
      <c r="I26" s="3"/>
      <c r="J26" s="3"/>
      <c r="K26" s="3"/>
      <c r="L26" s="3"/>
      <c r="M26" s="3"/>
      <c r="N26" s="3"/>
      <c r="O26" s="3"/>
      <c r="P26" s="3"/>
    </row>
    <row r="27" spans="1:16" ht="12.75" x14ac:dyDescent="0.2"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7"/>
      <c r="I29" s="3"/>
      <c r="J29" s="3"/>
      <c r="K29" s="3"/>
      <c r="L29" s="3"/>
      <c r="M29" s="3"/>
      <c r="N29" s="3"/>
      <c r="O29" s="3"/>
      <c r="P29" s="3"/>
    </row>
  </sheetData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zoomScale="75" workbookViewId="0">
      <selection activeCell="C14" sqref="C14:C15"/>
    </sheetView>
  </sheetViews>
  <sheetFormatPr defaultRowHeight="12" x14ac:dyDescent="0.2"/>
  <cols>
    <col min="1" max="1" width="7.1640625" style="30" customWidth="1"/>
    <col min="2" max="2" width="9.33203125" style="30"/>
    <col min="3" max="3" width="23.1640625" style="30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7" style="30" bestFit="1" customWidth="1"/>
    <col min="9" max="9" width="13.83203125" style="30" customWidth="1"/>
    <col min="10" max="10" width="12.1640625" style="30" customWidth="1"/>
    <col min="11" max="11" width="10.83203125" style="30" customWidth="1"/>
    <col min="12" max="12" width="12.8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x14ac:dyDescent="0.2">
      <c r="A2" s="43" t="s">
        <v>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75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customHeight="1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customHeight="1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17</v>
      </c>
      <c r="J13" s="21" t="s">
        <v>15</v>
      </c>
      <c r="K13" s="21" t="s">
        <v>18</v>
      </c>
      <c r="L13" s="21" t="s">
        <v>19</v>
      </c>
      <c r="M13" s="14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35" t="s">
        <v>84</v>
      </c>
      <c r="C14" s="32"/>
      <c r="D14" s="32" t="s">
        <v>24</v>
      </c>
      <c r="E14" s="32" t="s">
        <v>23</v>
      </c>
      <c r="F14" s="34">
        <v>10</v>
      </c>
      <c r="G14" s="34">
        <v>10</v>
      </c>
      <c r="H14" s="32" t="s">
        <v>40</v>
      </c>
      <c r="I14" s="34">
        <v>10</v>
      </c>
      <c r="J14" s="34">
        <v>36</v>
      </c>
      <c r="K14" s="34">
        <v>19</v>
      </c>
      <c r="L14" s="34">
        <v>10</v>
      </c>
      <c r="M14" s="36">
        <f>SUM(I14:L14)</f>
        <v>75</v>
      </c>
      <c r="N14" s="36">
        <v>80</v>
      </c>
      <c r="O14" s="37">
        <f>M14/N14</f>
        <v>0.9375</v>
      </c>
      <c r="P14" s="38" t="s">
        <v>26</v>
      </c>
    </row>
    <row r="15" spans="1:16" ht="25.5" x14ac:dyDescent="0.2">
      <c r="A15" s="6">
        <v>2</v>
      </c>
      <c r="B15" s="4" t="s">
        <v>85</v>
      </c>
      <c r="C15" s="5"/>
      <c r="D15" s="12" t="s">
        <v>24</v>
      </c>
      <c r="E15" s="12" t="s">
        <v>23</v>
      </c>
      <c r="F15" s="13">
        <v>10</v>
      </c>
      <c r="G15" s="13">
        <v>10</v>
      </c>
      <c r="H15" s="5" t="s">
        <v>43</v>
      </c>
      <c r="I15" s="6">
        <v>9</v>
      </c>
      <c r="J15" s="6">
        <v>31</v>
      </c>
      <c r="K15" s="6">
        <v>17</v>
      </c>
      <c r="L15" s="6">
        <v>8</v>
      </c>
      <c r="M15" s="18">
        <f t="shared" ref="M15" si="0">SUM(I15:L15)</f>
        <v>65</v>
      </c>
      <c r="N15" s="18">
        <v>80</v>
      </c>
      <c r="O15" s="29">
        <f>M15/N15</f>
        <v>0.8125</v>
      </c>
      <c r="P15" s="17" t="s">
        <v>30</v>
      </c>
    </row>
    <row r="16" spans="1:16" ht="12.75" x14ac:dyDescent="0.2">
      <c r="A16" s="7"/>
      <c r="B16" s="8"/>
      <c r="C16" s="7"/>
      <c r="D16" s="7"/>
      <c r="E16" s="7"/>
      <c r="F16" s="7"/>
      <c r="G16" s="7"/>
      <c r="H16" s="7"/>
      <c r="I16" s="9"/>
      <c r="J16" s="9"/>
      <c r="K16" s="9"/>
      <c r="L16" s="9"/>
      <c r="M16" s="15"/>
      <c r="N16" s="15"/>
      <c r="O16" s="15"/>
      <c r="P16" s="16"/>
    </row>
    <row r="17" spans="1:16" ht="12.75" x14ac:dyDescent="0.2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10"/>
      <c r="N17" s="10"/>
      <c r="O17" s="10"/>
      <c r="P17" s="9"/>
    </row>
    <row r="18" spans="1:16" ht="15" x14ac:dyDescent="0.2">
      <c r="A18" s="7"/>
      <c r="B18" s="25" t="s">
        <v>7</v>
      </c>
      <c r="C18" s="7"/>
      <c r="D18" s="28" t="s">
        <v>33</v>
      </c>
      <c r="E18" s="7"/>
      <c r="F18" s="7"/>
      <c r="G18" s="7"/>
      <c r="I18" s="26" t="s">
        <v>8</v>
      </c>
      <c r="J18" s="9"/>
      <c r="K18" s="9"/>
      <c r="L18" s="9"/>
      <c r="M18" s="10"/>
      <c r="N18" s="10"/>
      <c r="O18" s="10"/>
      <c r="P18" s="9"/>
    </row>
    <row r="19" spans="1:16" ht="15" x14ac:dyDescent="0.2">
      <c r="B19" s="25" t="s">
        <v>22</v>
      </c>
      <c r="C19" s="11"/>
      <c r="D19" s="27" t="s">
        <v>31</v>
      </c>
      <c r="E19" s="11"/>
      <c r="F19" s="11"/>
      <c r="G19" s="11"/>
      <c r="I19" s="26" t="s">
        <v>8</v>
      </c>
      <c r="J19" s="11"/>
      <c r="K19" s="11"/>
      <c r="L19" s="11"/>
      <c r="M19" s="11"/>
      <c r="N19" s="11"/>
      <c r="O19" s="11"/>
      <c r="P19" s="11"/>
    </row>
    <row r="20" spans="1:16" ht="14.25" x14ac:dyDescent="0.2">
      <c r="C20" s="3"/>
      <c r="D20" s="27" t="s">
        <v>32</v>
      </c>
      <c r="E20" s="3"/>
      <c r="F20" s="3"/>
      <c r="G20" s="3"/>
      <c r="I20" s="26" t="s">
        <v>8</v>
      </c>
      <c r="J20" s="3"/>
      <c r="K20" s="3"/>
      <c r="L20" s="3"/>
      <c r="M20" s="3"/>
      <c r="N20" s="3"/>
      <c r="O20" s="3"/>
      <c r="P20" s="3"/>
    </row>
    <row r="21" spans="1:16" ht="14.25" x14ac:dyDescent="0.2">
      <c r="C21" s="3"/>
      <c r="D21" s="27" t="s">
        <v>34</v>
      </c>
      <c r="E21" s="3"/>
      <c r="F21" s="3"/>
      <c r="G21" s="3"/>
      <c r="I21" s="26" t="s">
        <v>8</v>
      </c>
      <c r="J21" s="3"/>
      <c r="K21" s="3"/>
      <c r="L21" s="3"/>
      <c r="M21" s="3"/>
      <c r="N21" s="3"/>
      <c r="O21" s="3"/>
      <c r="P21" s="3"/>
    </row>
    <row r="22" spans="1:16" ht="14.25" x14ac:dyDescent="0.2">
      <c r="C22" s="3"/>
      <c r="D22" s="27" t="s">
        <v>35</v>
      </c>
      <c r="E22" s="3"/>
      <c r="F22" s="3"/>
      <c r="G22" s="3"/>
      <c r="I22" s="26" t="s">
        <v>8</v>
      </c>
      <c r="J22" s="3"/>
      <c r="K22" s="3"/>
      <c r="L22" s="3"/>
      <c r="M22" s="3"/>
      <c r="N22" s="3"/>
      <c r="O22" s="3"/>
      <c r="P22" s="3"/>
    </row>
    <row r="23" spans="1:16" ht="12.75" x14ac:dyDescent="0.2">
      <c r="B23" s="3"/>
      <c r="C23" s="3"/>
      <c r="D23" s="3"/>
      <c r="E23" s="3"/>
      <c r="F23" s="3"/>
      <c r="G23" s="3"/>
      <c r="H23" s="7"/>
      <c r="I23" s="3"/>
      <c r="J23" s="3"/>
      <c r="K23" s="3"/>
      <c r="L23" s="3"/>
      <c r="M23" s="3"/>
      <c r="N23" s="3"/>
      <c r="O23" s="3"/>
      <c r="P23" s="3"/>
    </row>
    <row r="24" spans="1:16" ht="12.75" x14ac:dyDescent="0.2">
      <c r="B24" s="3"/>
      <c r="C24" s="3"/>
      <c r="D24" s="3"/>
      <c r="E24" s="3"/>
      <c r="F24" s="3"/>
      <c r="G24" s="3"/>
      <c r="H24" s="7"/>
      <c r="I24" s="3"/>
      <c r="J24" s="3"/>
      <c r="K24" s="3"/>
      <c r="L24" s="3"/>
      <c r="M24" s="3"/>
      <c r="N24" s="3"/>
      <c r="O24" s="3"/>
      <c r="P24" s="3"/>
    </row>
    <row r="25" spans="1:16" ht="12.75" x14ac:dyDescent="0.2">
      <c r="B25" s="3"/>
      <c r="C25" s="3"/>
      <c r="D25" s="3"/>
      <c r="E25" s="3"/>
      <c r="F25" s="3"/>
      <c r="G25" s="3"/>
      <c r="H25" s="7"/>
      <c r="I25" s="3"/>
      <c r="J25" s="3"/>
      <c r="K25" s="3"/>
      <c r="L25" s="3"/>
      <c r="M25" s="3"/>
      <c r="N25" s="3"/>
      <c r="O25" s="3"/>
      <c r="P25" s="3"/>
    </row>
    <row r="26" spans="1:16" ht="12.75" x14ac:dyDescent="0.2">
      <c r="B26" s="3"/>
      <c r="C26" s="3"/>
      <c r="D26" s="3"/>
      <c r="E26" s="3"/>
      <c r="F26" s="3"/>
      <c r="G26" s="3"/>
      <c r="H26" s="7"/>
      <c r="I26" s="3"/>
      <c r="J26" s="3"/>
      <c r="K26" s="3"/>
      <c r="L26" s="3"/>
      <c r="M26" s="3"/>
      <c r="N26" s="3"/>
      <c r="O26" s="3"/>
      <c r="P26" s="3"/>
    </row>
    <row r="27" spans="1:16" ht="12.75" x14ac:dyDescent="0.2"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  <c r="M28" s="3"/>
      <c r="N28" s="3"/>
      <c r="O28" s="3"/>
      <c r="P28" s="3"/>
    </row>
  </sheetData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zoomScale="75" workbookViewId="0">
      <selection activeCell="C14" sqref="C14:C17"/>
    </sheetView>
  </sheetViews>
  <sheetFormatPr defaultRowHeight="12" x14ac:dyDescent="0.2"/>
  <cols>
    <col min="1" max="1" width="7.1640625" style="30" customWidth="1"/>
    <col min="2" max="2" width="9.33203125" style="30"/>
    <col min="3" max="3" width="23.1640625" style="30" customWidth="1"/>
    <col min="4" max="4" width="20.83203125" style="30" customWidth="1"/>
    <col min="5" max="5" width="24.6640625" style="30" customWidth="1"/>
    <col min="6" max="6" width="12.83203125" style="30" customWidth="1"/>
    <col min="7" max="7" width="14.33203125" style="30" customWidth="1"/>
    <col min="8" max="8" width="27" style="30" bestFit="1" customWidth="1"/>
    <col min="9" max="9" width="13.83203125" style="30" customWidth="1"/>
    <col min="10" max="10" width="13.5" style="30" customWidth="1"/>
    <col min="11" max="11" width="14.33203125" style="30" customWidth="1"/>
    <col min="12" max="12" width="13.83203125" style="30" customWidth="1"/>
    <col min="13" max="13" width="13" style="30" customWidth="1"/>
    <col min="14" max="14" width="22.5" style="30" customWidth="1"/>
    <col min="15" max="15" width="22.1640625" style="30" customWidth="1"/>
    <col min="16" max="16" width="17.33203125" style="30" customWidth="1"/>
    <col min="17" max="16384" width="9.33203125" style="30"/>
  </cols>
  <sheetData>
    <row r="2" spans="1:16" ht="15" customHeight="1" x14ac:dyDescent="0.2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5" x14ac:dyDescent="0.2">
      <c r="A4" s="44" t="s">
        <v>73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" x14ac:dyDescent="0.2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5" x14ac:dyDescent="0.25">
      <c r="A6" s="45" t="s">
        <v>21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">
      <c r="A7" s="46" t="s">
        <v>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" customHeight="1" x14ac:dyDescent="0.2">
      <c r="A8" s="46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22"/>
      <c r="M8" s="1"/>
      <c r="N8" s="1"/>
      <c r="O8" s="1"/>
      <c r="P8" s="1"/>
    </row>
    <row r="9" spans="1:16" ht="14.25" customHeight="1" x14ac:dyDescent="0.2">
      <c r="A9" s="42" t="s">
        <v>32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14.25" customHeight="1" x14ac:dyDescent="0.2">
      <c r="A10" s="42" t="s">
        <v>34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4.25" customHeight="1" x14ac:dyDescent="0.2">
      <c r="A11" s="42" t="s">
        <v>35</v>
      </c>
      <c r="B11" s="42"/>
      <c r="C11" s="42"/>
      <c r="D11" s="42"/>
      <c r="E11" s="42"/>
      <c r="F11" s="42"/>
      <c r="G11" s="42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 x14ac:dyDescent="0.25">
      <c r="A12" s="11"/>
      <c r="B12" s="11"/>
      <c r="C12" s="11"/>
      <c r="D12" s="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51.75" thickBot="1" x14ac:dyDescent="0.25">
      <c r="A13" s="14" t="s">
        <v>0</v>
      </c>
      <c r="B13" s="19" t="s">
        <v>1</v>
      </c>
      <c r="C13" s="14" t="s">
        <v>2</v>
      </c>
      <c r="D13" s="19" t="s">
        <v>10</v>
      </c>
      <c r="E13" s="14" t="s">
        <v>13</v>
      </c>
      <c r="F13" s="20" t="s">
        <v>11</v>
      </c>
      <c r="G13" s="20" t="s">
        <v>12</v>
      </c>
      <c r="H13" s="14" t="s">
        <v>3</v>
      </c>
      <c r="I13" s="21" t="s">
        <v>17</v>
      </c>
      <c r="J13" s="21" t="s">
        <v>15</v>
      </c>
      <c r="K13" s="21" t="s">
        <v>18</v>
      </c>
      <c r="L13" s="21" t="s">
        <v>19</v>
      </c>
      <c r="M13" s="14" t="s">
        <v>4</v>
      </c>
      <c r="N13" s="14" t="s">
        <v>5</v>
      </c>
      <c r="O13" s="14" t="s">
        <v>6</v>
      </c>
      <c r="P13" s="14" t="s">
        <v>9</v>
      </c>
    </row>
    <row r="14" spans="1:16" ht="25.5" x14ac:dyDescent="0.2">
      <c r="A14" s="34">
        <v>1</v>
      </c>
      <c r="B14" s="35" t="s">
        <v>82</v>
      </c>
      <c r="C14" s="32"/>
      <c r="D14" s="32" t="s">
        <v>24</v>
      </c>
      <c r="E14" s="32" t="s">
        <v>23</v>
      </c>
      <c r="F14" s="34">
        <v>11</v>
      </c>
      <c r="G14" s="34">
        <v>11</v>
      </c>
      <c r="H14" s="32" t="s">
        <v>43</v>
      </c>
      <c r="I14" s="34">
        <v>10</v>
      </c>
      <c r="J14" s="34">
        <v>32</v>
      </c>
      <c r="K14" s="34">
        <v>19</v>
      </c>
      <c r="L14" s="34">
        <v>9</v>
      </c>
      <c r="M14" s="36">
        <f>SUM(I14:L14)</f>
        <v>70</v>
      </c>
      <c r="N14" s="36">
        <v>80</v>
      </c>
      <c r="O14" s="37">
        <f>M14/N14</f>
        <v>0.875</v>
      </c>
      <c r="P14" s="38" t="s">
        <v>26</v>
      </c>
    </row>
    <row r="15" spans="1:16" ht="25.5" x14ac:dyDescent="0.2">
      <c r="A15" s="6">
        <v>2</v>
      </c>
      <c r="B15" s="4" t="s">
        <v>80</v>
      </c>
      <c r="C15" s="5"/>
      <c r="D15" s="12" t="s">
        <v>24</v>
      </c>
      <c r="E15" s="12" t="s">
        <v>23</v>
      </c>
      <c r="F15" s="13">
        <v>11</v>
      </c>
      <c r="G15" s="13">
        <v>11</v>
      </c>
      <c r="H15" s="5" t="s">
        <v>43</v>
      </c>
      <c r="I15" s="6">
        <v>7</v>
      </c>
      <c r="J15" s="6">
        <v>18</v>
      </c>
      <c r="K15" s="6">
        <v>14</v>
      </c>
      <c r="L15" s="6">
        <v>5</v>
      </c>
      <c r="M15" s="18">
        <f t="shared" ref="M15:M17" si="0">SUM(I15:L15)</f>
        <v>44</v>
      </c>
      <c r="N15" s="18">
        <v>80</v>
      </c>
      <c r="O15" s="29">
        <f t="shared" ref="O15:O17" si="1">M15/N15</f>
        <v>0.55000000000000004</v>
      </c>
      <c r="P15" s="17" t="s">
        <v>30</v>
      </c>
    </row>
    <row r="16" spans="1:16" ht="25.5" x14ac:dyDescent="0.2">
      <c r="A16" s="6">
        <v>3</v>
      </c>
      <c r="B16" s="4" t="s">
        <v>81</v>
      </c>
      <c r="C16" s="5"/>
      <c r="D16" s="12" t="s">
        <v>24</v>
      </c>
      <c r="E16" s="12" t="s">
        <v>23</v>
      </c>
      <c r="F16" s="13">
        <v>11</v>
      </c>
      <c r="G16" s="13">
        <v>11</v>
      </c>
      <c r="H16" s="5" t="s">
        <v>43</v>
      </c>
      <c r="I16" s="6">
        <v>4</v>
      </c>
      <c r="J16" s="6">
        <v>10</v>
      </c>
      <c r="K16" s="6">
        <v>9</v>
      </c>
      <c r="L16" s="6">
        <v>6</v>
      </c>
      <c r="M16" s="18">
        <f t="shared" si="0"/>
        <v>29</v>
      </c>
      <c r="N16" s="18">
        <v>80</v>
      </c>
      <c r="O16" s="29">
        <f t="shared" si="1"/>
        <v>0.36249999999999999</v>
      </c>
      <c r="P16" s="17" t="s">
        <v>30</v>
      </c>
    </row>
    <row r="17" spans="1:16" ht="25.5" x14ac:dyDescent="0.2">
      <c r="A17" s="6">
        <v>4</v>
      </c>
      <c r="B17" s="4" t="s">
        <v>83</v>
      </c>
      <c r="C17" s="5"/>
      <c r="D17" s="12" t="s">
        <v>24</v>
      </c>
      <c r="E17" s="12" t="s">
        <v>23</v>
      </c>
      <c r="F17" s="13">
        <v>11</v>
      </c>
      <c r="G17" s="13">
        <v>11</v>
      </c>
      <c r="H17" s="5" t="s">
        <v>43</v>
      </c>
      <c r="I17" s="6">
        <v>5</v>
      </c>
      <c r="J17" s="6">
        <v>12</v>
      </c>
      <c r="K17" s="6">
        <v>5</v>
      </c>
      <c r="L17" s="6">
        <v>4</v>
      </c>
      <c r="M17" s="18">
        <f t="shared" si="0"/>
        <v>26</v>
      </c>
      <c r="N17" s="18">
        <v>80</v>
      </c>
      <c r="O17" s="29">
        <f t="shared" si="1"/>
        <v>0.32500000000000001</v>
      </c>
      <c r="P17" s="17" t="s">
        <v>30</v>
      </c>
    </row>
    <row r="18" spans="1:16" ht="12.75" x14ac:dyDescent="0.2">
      <c r="A18" s="7"/>
      <c r="B18" s="8"/>
      <c r="C18" s="7"/>
      <c r="D18" s="7"/>
      <c r="E18" s="7"/>
      <c r="F18" s="7"/>
      <c r="G18" s="7"/>
      <c r="H18" s="7"/>
      <c r="I18" s="9"/>
      <c r="J18" s="9"/>
      <c r="K18" s="9"/>
      <c r="L18" s="9"/>
      <c r="M18" s="10"/>
      <c r="N18" s="10"/>
      <c r="O18" s="10"/>
      <c r="P18" s="9"/>
    </row>
    <row r="19" spans="1:16" ht="15" x14ac:dyDescent="0.2">
      <c r="A19" s="7"/>
      <c r="B19" s="25" t="s">
        <v>7</v>
      </c>
      <c r="C19" s="7"/>
      <c r="D19" s="28" t="s">
        <v>33</v>
      </c>
      <c r="E19" s="7"/>
      <c r="F19" s="7"/>
      <c r="G19" s="7"/>
      <c r="I19" s="26" t="s">
        <v>8</v>
      </c>
      <c r="J19" s="9"/>
      <c r="K19" s="9"/>
      <c r="L19" s="9"/>
      <c r="M19" s="10"/>
      <c r="N19" s="10"/>
      <c r="O19" s="10"/>
      <c r="P19" s="9"/>
    </row>
    <row r="20" spans="1:16" ht="15" x14ac:dyDescent="0.2">
      <c r="B20" s="25" t="s">
        <v>22</v>
      </c>
      <c r="C20" s="11"/>
      <c r="D20" s="27" t="s">
        <v>31</v>
      </c>
      <c r="E20" s="11"/>
      <c r="F20" s="11"/>
      <c r="G20" s="11"/>
      <c r="I20" s="26" t="s">
        <v>8</v>
      </c>
      <c r="J20" s="11"/>
      <c r="K20" s="11"/>
      <c r="L20" s="11"/>
      <c r="M20" s="11"/>
      <c r="N20" s="11"/>
      <c r="O20" s="11"/>
      <c r="P20" s="11"/>
    </row>
    <row r="21" spans="1:16" ht="14.25" x14ac:dyDescent="0.2">
      <c r="C21" s="3"/>
      <c r="D21" s="27" t="s">
        <v>32</v>
      </c>
      <c r="E21" s="3"/>
      <c r="F21" s="3"/>
      <c r="G21" s="3"/>
      <c r="I21" s="26" t="s">
        <v>8</v>
      </c>
      <c r="J21" s="3"/>
      <c r="K21" s="3"/>
      <c r="L21" s="3"/>
      <c r="M21" s="3"/>
      <c r="N21" s="3"/>
      <c r="O21" s="3"/>
      <c r="P21" s="3"/>
    </row>
    <row r="22" spans="1:16" ht="14.25" x14ac:dyDescent="0.2">
      <c r="C22" s="3"/>
      <c r="D22" s="27" t="s">
        <v>34</v>
      </c>
      <c r="E22" s="3"/>
      <c r="F22" s="3"/>
      <c r="G22" s="3"/>
      <c r="I22" s="26" t="s">
        <v>8</v>
      </c>
      <c r="J22" s="3"/>
      <c r="K22" s="3"/>
      <c r="L22" s="3"/>
      <c r="M22" s="3"/>
      <c r="N22" s="3"/>
      <c r="O22" s="3"/>
      <c r="P22" s="3"/>
    </row>
    <row r="23" spans="1:16" ht="14.25" x14ac:dyDescent="0.2">
      <c r="C23" s="3"/>
      <c r="D23" s="27" t="s">
        <v>35</v>
      </c>
      <c r="E23" s="3"/>
      <c r="F23" s="3"/>
      <c r="G23" s="3"/>
      <c r="I23" s="26" t="s">
        <v>8</v>
      </c>
      <c r="J23" s="3"/>
      <c r="K23" s="3"/>
      <c r="L23" s="3"/>
      <c r="M23" s="3"/>
      <c r="N23" s="3"/>
      <c r="O23" s="3"/>
      <c r="P23" s="3"/>
    </row>
    <row r="24" spans="1:16" ht="12.75" x14ac:dyDescent="0.2">
      <c r="B24" s="3"/>
      <c r="C24" s="3"/>
      <c r="D24" s="3"/>
      <c r="E24" s="3"/>
      <c r="F24" s="3"/>
      <c r="G24" s="3"/>
      <c r="H24" s="7"/>
      <c r="I24" s="3"/>
      <c r="J24" s="3"/>
      <c r="K24" s="3"/>
      <c r="L24" s="3"/>
      <c r="M24" s="3"/>
      <c r="N24" s="3"/>
      <c r="O24" s="3"/>
      <c r="P24" s="3"/>
    </row>
    <row r="25" spans="1:16" ht="12.75" x14ac:dyDescent="0.2">
      <c r="B25" s="3"/>
      <c r="C25" s="3"/>
      <c r="D25" s="3"/>
      <c r="E25" s="3"/>
      <c r="F25" s="3"/>
      <c r="G25" s="3"/>
      <c r="H25" s="7"/>
      <c r="I25" s="3"/>
      <c r="J25" s="3"/>
      <c r="K25" s="3"/>
      <c r="L25" s="3"/>
      <c r="M25" s="3"/>
      <c r="N25" s="3"/>
      <c r="O25" s="3"/>
      <c r="P25" s="3"/>
    </row>
    <row r="26" spans="1:16" ht="12.75" x14ac:dyDescent="0.2">
      <c r="B26" s="3"/>
      <c r="C26" s="3"/>
      <c r="D26" s="3"/>
      <c r="E26" s="3"/>
      <c r="F26" s="3"/>
      <c r="G26" s="3"/>
      <c r="H26" s="7"/>
      <c r="I26" s="3"/>
      <c r="J26" s="3"/>
      <c r="K26" s="3"/>
      <c r="L26" s="3"/>
      <c r="M26" s="3"/>
      <c r="N26" s="3"/>
      <c r="O26" s="3"/>
      <c r="P26" s="3"/>
    </row>
    <row r="27" spans="1:16" ht="12.75" x14ac:dyDescent="0.2">
      <c r="B27" s="3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</row>
    <row r="28" spans="1:16" ht="12.75" x14ac:dyDescent="0.2">
      <c r="B28" s="3"/>
      <c r="C28" s="3"/>
      <c r="D28" s="3"/>
      <c r="E28" s="3"/>
      <c r="F28" s="3"/>
      <c r="G28" s="3"/>
      <c r="H28" s="7"/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7"/>
      <c r="I29" s="3"/>
      <c r="J29" s="3"/>
      <c r="K29" s="3"/>
      <c r="L29" s="3"/>
      <c r="M29" s="3"/>
      <c r="N29" s="3"/>
      <c r="O29" s="3"/>
      <c r="P29" s="3"/>
    </row>
  </sheetData>
  <mergeCells count="9">
    <mergeCell ref="A11:G11"/>
    <mergeCell ref="A9:P9"/>
    <mergeCell ref="A10:P10"/>
    <mergeCell ref="A2:P2"/>
    <mergeCell ref="A4:P4"/>
    <mergeCell ref="A5:P5"/>
    <mergeCell ref="A6:P6"/>
    <mergeCell ref="A7:P7"/>
    <mergeCell ref="A8:K8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2024-10-09T11:47:43Z</dcterms:modified>
</cp:coreProperties>
</file>