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-2025\ВСОШ- 2024\Протоколы для сайта\"/>
    </mc:Choice>
  </mc:AlternateContent>
  <bookViews>
    <workbookView xWindow="0" yWindow="0" windowWidth="21792" windowHeight="9420" activeTab="5"/>
  </bookViews>
  <sheets>
    <sheet name="5_ класс" sheetId="2" r:id="rId1"/>
    <sheet name="6_ класс" sheetId="1" r:id="rId2"/>
    <sheet name="7_ класс " sheetId="4" r:id="rId3"/>
    <sheet name="8_ класс " sheetId="5" r:id="rId4"/>
    <sheet name="9_ класс" sheetId="6" r:id="rId5"/>
    <sheet name="11_ класс" sheetId="7" r:id="rId6"/>
  </sheets>
  <calcPr calcId="162913"/>
</workbook>
</file>

<file path=xl/calcChain.xml><?xml version="1.0" encoding="utf-8"?>
<calcChain xmlns="http://schemas.openxmlformats.org/spreadsheetml/2006/main">
  <c r="N19" i="6" l="1"/>
  <c r="P19" i="6" s="1"/>
  <c r="N35" i="6"/>
  <c r="N33" i="6"/>
  <c r="P33" i="6" s="1"/>
  <c r="N20" i="6"/>
  <c r="P20" i="6" s="1"/>
  <c r="N17" i="6"/>
  <c r="P17" i="6" s="1"/>
  <c r="N30" i="6"/>
  <c r="P30" i="6" s="1"/>
  <c r="N16" i="6"/>
  <c r="P16" i="6" s="1"/>
  <c r="N24" i="6"/>
  <c r="P24" i="6" s="1"/>
  <c r="N25" i="6"/>
  <c r="P25" i="6" s="1"/>
  <c r="N22" i="5"/>
  <c r="P22" i="5" s="1"/>
  <c r="N15" i="5"/>
  <c r="P15" i="5" s="1"/>
  <c r="N21" i="4"/>
  <c r="P21" i="4" s="1"/>
  <c r="N24" i="4"/>
  <c r="P24" i="4" s="1"/>
  <c r="N25" i="4"/>
  <c r="P25" i="4" s="1"/>
  <c r="N31" i="1"/>
  <c r="P31" i="1" s="1"/>
  <c r="N33" i="1"/>
  <c r="P33" i="1" s="1"/>
  <c r="N19" i="1"/>
  <c r="P19" i="1" s="1"/>
  <c r="N24" i="1"/>
  <c r="P24" i="1" s="1"/>
  <c r="N27" i="1"/>
  <c r="P27" i="1" s="1"/>
  <c r="N23" i="1"/>
  <c r="P23" i="1" s="1"/>
  <c r="N28" i="1"/>
  <c r="P28" i="1" s="1"/>
  <c r="N30" i="1"/>
  <c r="P30" i="1" s="1"/>
  <c r="N35" i="1"/>
  <c r="P35" i="1" s="1"/>
  <c r="N34" i="1"/>
  <c r="P34" i="1" s="1"/>
  <c r="M18" i="7"/>
  <c r="O18" i="7" s="1"/>
  <c r="M19" i="7"/>
  <c r="O19" i="7" s="1"/>
  <c r="M16" i="7"/>
  <c r="O16" i="7" s="1"/>
  <c r="M24" i="7"/>
  <c r="O24" i="7" s="1"/>
  <c r="M22" i="7"/>
  <c r="O22" i="7" s="1"/>
  <c r="M23" i="7"/>
  <c r="O23" i="7" s="1"/>
  <c r="M21" i="7"/>
  <c r="O21" i="7" s="1"/>
  <c r="M17" i="7"/>
  <c r="O17" i="7" s="1"/>
  <c r="M20" i="7"/>
  <c r="O20" i="7" s="1"/>
  <c r="N27" i="6"/>
  <c r="P27" i="6" s="1"/>
  <c r="N22" i="6"/>
  <c r="P22" i="6" s="1"/>
  <c r="N18" i="6"/>
  <c r="P18" i="6" s="1"/>
  <c r="N21" i="6"/>
  <c r="P21" i="6" s="1"/>
  <c r="N23" i="6"/>
  <c r="P23" i="6" s="1"/>
  <c r="P35" i="6"/>
  <c r="N34" i="6"/>
  <c r="P34" i="6" s="1"/>
  <c r="N31" i="6"/>
  <c r="P31" i="6" s="1"/>
  <c r="N28" i="6"/>
  <c r="P28" i="6" s="1"/>
  <c r="N29" i="6"/>
  <c r="P29" i="6" s="1"/>
  <c r="N26" i="6"/>
  <c r="P26" i="6" s="1"/>
  <c r="N32" i="6"/>
  <c r="P32" i="6" s="1"/>
  <c r="N21" i="5"/>
  <c r="P21" i="5" s="1"/>
  <c r="N26" i="5"/>
  <c r="P26" i="5" s="1"/>
  <c r="N24" i="5"/>
  <c r="P24" i="5" s="1"/>
  <c r="N25" i="5"/>
  <c r="P25" i="5" s="1"/>
  <c r="N19" i="5"/>
  <c r="P19" i="5" s="1"/>
  <c r="N18" i="5"/>
  <c r="P18" i="5" s="1"/>
  <c r="N23" i="5"/>
  <c r="P23" i="5" s="1"/>
  <c r="N20" i="5"/>
  <c r="P20" i="5" s="1"/>
  <c r="N16" i="5"/>
  <c r="P16" i="5" s="1"/>
  <c r="N27" i="5"/>
  <c r="P27" i="5" s="1"/>
  <c r="N28" i="5"/>
  <c r="P28" i="5" s="1"/>
  <c r="N17" i="5"/>
  <c r="P17" i="5" s="1"/>
  <c r="N17" i="4"/>
  <c r="P17" i="4" s="1"/>
  <c r="N23" i="4"/>
  <c r="P23" i="4" s="1"/>
  <c r="N22" i="4"/>
  <c r="P22" i="4" s="1"/>
  <c r="N19" i="4"/>
  <c r="P19" i="4" s="1"/>
  <c r="N18" i="4"/>
  <c r="P18" i="4" s="1"/>
  <c r="N26" i="4"/>
  <c r="P26" i="4" s="1"/>
  <c r="N29" i="4"/>
  <c r="P29" i="4" s="1"/>
  <c r="N16" i="4"/>
  <c r="P16" i="4" s="1"/>
  <c r="N20" i="4"/>
  <c r="P20" i="4" s="1"/>
  <c r="N28" i="4"/>
  <c r="P28" i="4" s="1"/>
  <c r="N27" i="4"/>
  <c r="P27" i="4" s="1"/>
  <c r="N30" i="4"/>
  <c r="P30" i="4" s="1"/>
  <c r="N28" i="2"/>
  <c r="P28" i="2" s="1"/>
  <c r="N27" i="2"/>
  <c r="P27" i="2" s="1"/>
  <c r="N26" i="2"/>
  <c r="P26" i="2" s="1"/>
  <c r="N25" i="2"/>
  <c r="P25" i="2" s="1"/>
  <c r="N24" i="2"/>
  <c r="P24" i="2" s="1"/>
  <c r="N23" i="2"/>
  <c r="P23" i="2" s="1"/>
  <c r="N22" i="2"/>
  <c r="P22" i="2" s="1"/>
  <c r="N21" i="2"/>
  <c r="P21" i="2" s="1"/>
  <c r="N20" i="2"/>
  <c r="P20" i="2" s="1"/>
  <c r="N19" i="2"/>
  <c r="P19" i="2" s="1"/>
  <c r="N18" i="2"/>
  <c r="P18" i="2" s="1"/>
  <c r="N17" i="2"/>
  <c r="P17" i="2" s="1"/>
  <c r="N16" i="2"/>
  <c r="P16" i="2" s="1"/>
  <c r="N16" i="1"/>
  <c r="P16" i="1" s="1"/>
  <c r="N25" i="1"/>
  <c r="P25" i="1" s="1"/>
  <c r="N20" i="1"/>
  <c r="P20" i="1" s="1"/>
  <c r="N29" i="1"/>
  <c r="P29" i="1" s="1"/>
  <c r="N17" i="1"/>
  <c r="P17" i="1" s="1"/>
  <c r="N22" i="1"/>
  <c r="P22" i="1" s="1"/>
  <c r="N18" i="1"/>
  <c r="P18" i="1" s="1"/>
  <c r="N32" i="1"/>
  <c r="P32" i="1" s="1"/>
  <c r="N21" i="1"/>
  <c r="P21" i="1" s="1"/>
  <c r="N15" i="1"/>
  <c r="P15" i="1" s="1"/>
  <c r="N26" i="1"/>
  <c r="P26" i="1" s="1"/>
</calcChain>
</file>

<file path=xl/sharedStrings.xml><?xml version="1.0" encoding="utf-8"?>
<sst xmlns="http://schemas.openxmlformats.org/spreadsheetml/2006/main" count="740" uniqueCount="159">
  <si>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</si>
  <si>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</si>
  <si>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</si>
  <si>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</si>
  <si>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</si>
  <si>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</si>
  <si>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</si>
  <si>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</si>
  <si>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</si>
  <si>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</si>
  <si>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</si>
  <si>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</si>
  <si>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</si>
  <si>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</si>
  <si>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</si>
  <si>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</si>
  <si>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</si>
  <si>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</si>
  <si>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Г-5-1</t>
  </si>
  <si>
    <t>Г-5-2</t>
  </si>
  <si>
    <t>Г-5-3</t>
  </si>
  <si>
    <t>Г-5-4</t>
  </si>
  <si>
    <t>Г-5-5</t>
  </si>
  <si>
    <t>Г-5-6</t>
  </si>
  <si>
    <t>Г-5-7</t>
  </si>
  <si>
    <t>Г-5-8</t>
  </si>
  <si>
    <t>Г-5-10</t>
  </si>
  <si>
    <t>Г-5-11</t>
  </si>
  <si>
    <t>Г-5-12</t>
  </si>
  <si>
    <t>Г-5-13</t>
  </si>
  <si>
    <t>Г-5-14</t>
  </si>
  <si>
    <t>МБОУ СОШ №39 г.Чебоксары</t>
  </si>
  <si>
    <t>5А</t>
  </si>
  <si>
    <t>5Б</t>
  </si>
  <si>
    <t>5Г</t>
  </si>
  <si>
    <t>Толкачева Вера Ивановна</t>
  </si>
  <si>
    <t>Толкачева В. И.</t>
  </si>
  <si>
    <t>Дата проведения: 24. 09.2024</t>
  </si>
  <si>
    <r>
      <t xml:space="preserve">Место проведения: </t>
    </r>
    <r>
      <rPr>
        <b/>
        <i/>
        <sz val="11"/>
        <rFont val="Arial"/>
        <family val="2"/>
        <charset val="204"/>
      </rPr>
      <t>МБОУ СОШ №39 г. Чебоксары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</si>
  <si>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14</t>
    </r>
  </si>
  <si>
    <t>Задание 5</t>
  </si>
  <si>
    <t>Задание 6</t>
  </si>
  <si>
    <t>участник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</si>
  <si>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13</t>
    </r>
  </si>
  <si>
    <t>Г-6-1</t>
  </si>
  <si>
    <t>Г-6-2</t>
  </si>
  <si>
    <t>Г-6-3</t>
  </si>
  <si>
    <t>Г-6-4</t>
  </si>
  <si>
    <t>Г-6-5</t>
  </si>
  <si>
    <t>Г-6-6</t>
  </si>
  <si>
    <t>Г-6-7</t>
  </si>
  <si>
    <t>Г-6-8</t>
  </si>
  <si>
    <t>Г-6-9</t>
  </si>
  <si>
    <t>Г-6-10</t>
  </si>
  <si>
    <t>Г-6-14</t>
  </si>
  <si>
    <t>Г-6-15</t>
  </si>
  <si>
    <t>Г-6-17</t>
  </si>
  <si>
    <t>Г-6-19</t>
  </si>
  <si>
    <t>Г-6-20</t>
  </si>
  <si>
    <t>Г-6-21</t>
  </si>
  <si>
    <t>Г-6-22</t>
  </si>
  <si>
    <t>Г-6-23</t>
  </si>
  <si>
    <t>Г-6-24</t>
  </si>
  <si>
    <t>Г-6-25</t>
  </si>
  <si>
    <t>Г-6-26</t>
  </si>
  <si>
    <t>6А</t>
  </si>
  <si>
    <t>7Б</t>
  </si>
  <si>
    <t>8Б</t>
  </si>
  <si>
    <t>9Б</t>
  </si>
  <si>
    <t>6В</t>
  </si>
  <si>
    <t>7В</t>
  </si>
  <si>
    <t>9В</t>
  </si>
  <si>
    <t>6Г</t>
  </si>
  <si>
    <t>6Д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</si>
  <si>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21</t>
    </r>
  </si>
  <si>
    <t>участники</t>
  </si>
  <si>
    <t>Г-7-1</t>
  </si>
  <si>
    <t>Г-7-2</t>
  </si>
  <si>
    <t>Г-7-3</t>
  </si>
  <si>
    <t>Г-7-4</t>
  </si>
  <si>
    <t>Г-7-5</t>
  </si>
  <si>
    <t>Г-7-6</t>
  </si>
  <si>
    <t>Г-7-7</t>
  </si>
  <si>
    <t>Г-7-8</t>
  </si>
  <si>
    <t>Г-7-9</t>
  </si>
  <si>
    <t>Г-7-10</t>
  </si>
  <si>
    <t>Г-7-12</t>
  </si>
  <si>
    <t>Г-7-13</t>
  </si>
  <si>
    <t>Г-7-14</t>
  </si>
  <si>
    <t>Г-7-15</t>
  </si>
  <si>
    <t>Г-7-16</t>
  </si>
  <si>
    <t>7А</t>
  </si>
  <si>
    <t>Г-8-1</t>
  </si>
  <si>
    <t>Г-8-2</t>
  </si>
  <si>
    <t>Г-8-3</t>
  </si>
  <si>
    <t>Г-8-4</t>
  </si>
  <si>
    <t>Г-8-5</t>
  </si>
  <si>
    <t>Г-8-6</t>
  </si>
  <si>
    <t>Г-8-7</t>
  </si>
  <si>
    <t>Г-8-8</t>
  </si>
  <si>
    <t>Г-8-9</t>
  </si>
  <si>
    <t>Г-8-11</t>
  </si>
  <si>
    <t>Г-8-12</t>
  </si>
  <si>
    <t>Г-8-13</t>
  </si>
  <si>
    <t>Г-8-14</t>
  </si>
  <si>
    <t>Г-8-15</t>
  </si>
  <si>
    <t>8А</t>
  </si>
  <si>
    <t>8Г</t>
  </si>
  <si>
    <t>Призер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</si>
  <si>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15</t>
    </r>
  </si>
  <si>
    <t>Победитель</t>
  </si>
  <si>
    <t>Победители</t>
  </si>
  <si>
    <t>Участники</t>
  </si>
  <si>
    <r>
      <t xml:space="preserve">Председатель жюри: </t>
    </r>
    <r>
      <rPr>
        <b/>
        <i/>
        <sz val="11"/>
        <rFont val="Arial"/>
        <family val="2"/>
        <charset val="204"/>
      </rPr>
      <t>Толкачева Вера Ивановна</t>
    </r>
  </si>
  <si>
    <t>9А</t>
  </si>
  <si>
    <t>Члены жюри: Чумуркина М.В.</t>
  </si>
  <si>
    <t>Михайлова Г. Г.</t>
  </si>
  <si>
    <t>Здорнова Л. И.</t>
  </si>
  <si>
    <t>Осипова С.В.</t>
  </si>
  <si>
    <t>Чумуркина М. В.</t>
  </si>
  <si>
    <t>Осипова С. В.</t>
  </si>
  <si>
    <t>Г-9-2</t>
  </si>
  <si>
    <t>Г-9-3</t>
  </si>
  <si>
    <t>Г-9-5</t>
  </si>
  <si>
    <t>Г-9-6</t>
  </si>
  <si>
    <t>Г-9-7</t>
  </si>
  <si>
    <t>Г-9-8</t>
  </si>
  <si>
    <t>Г-9-9</t>
  </si>
  <si>
    <t>Г-9-10</t>
  </si>
  <si>
    <t>Г-9-11</t>
  </si>
  <si>
    <t>Г-9-12</t>
  </si>
  <si>
    <t>Г-9-13</t>
  </si>
  <si>
    <t>Г-9-14</t>
  </si>
  <si>
    <t>Г-9-15</t>
  </si>
  <si>
    <t>Г-9-17</t>
  </si>
  <si>
    <t>Г-9-18</t>
  </si>
  <si>
    <t>Г-9-19</t>
  </si>
  <si>
    <t>Г-9-20</t>
  </si>
  <si>
    <t>Г-9-21</t>
  </si>
  <si>
    <t>Г-9-22</t>
  </si>
  <si>
    <t>Г-9-25</t>
  </si>
  <si>
    <t>Участник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</si>
  <si>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20</t>
    </r>
  </si>
  <si>
    <t>Г-11-1</t>
  </si>
  <si>
    <t>Г-11-2</t>
  </si>
  <si>
    <t>Г-11-3</t>
  </si>
  <si>
    <t>Г-11-4</t>
  </si>
  <si>
    <t>Г-11-5</t>
  </si>
  <si>
    <t>Г-11-6</t>
  </si>
  <si>
    <t>Г-11-7</t>
  </si>
  <si>
    <t>Г-11-8</t>
  </si>
  <si>
    <t>Г-11-9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</si>
  <si>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9</t>
    </r>
  </si>
  <si>
    <r>
      <t>Протокол школьного этапа этапа всероссийской олимпиады школьников по географии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5</t>
    </r>
    <r>
      <rPr>
        <b/>
        <sz val="11"/>
        <rFont val="Arial"/>
        <family val="2"/>
        <charset val="204"/>
      </rPr>
      <t xml:space="preserve"> класс</t>
    </r>
  </si>
  <si>
    <t>Протокол школьного этапа этапа всероссийской олимпиады школьников по географии в 2024-2025 уч.г., 6 класс</t>
  </si>
  <si>
    <t>Протокол школьного этапа этапа всероссийской олимпиады школьников по географии в 2024-2025 уч.г., 7 класс</t>
  </si>
  <si>
    <t>Протокол школьного этапа этапа всероссийской олимпиады школьников по географии в 2024-2025 уч.г., 8 класс</t>
  </si>
  <si>
    <t>Протокол школьного этапа этапа всероссийской олимпиады школьников по географии в 2024-2025 уч.г.,9 класс</t>
  </si>
  <si>
    <t>Протокол школьного этапа этапа всероссийской олимпиады школьников по географии в 2024-2025 уч.г., 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</si>
</sst>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51">
    <xf numFmtId="0" fontId="0" fillId="0" borderId="0" xfId="0"/>
    <xf numFmtId="0" fontId="22" fillId="0" borderId="0" xfId="1" applyFont="1" applyFill="1" applyBorder="1" applyAlignment="1">
      <alignment horizontal="center" vertical="top" wrapText="1"/>
    </xf>
    <xf numFmtId="0" fontId="24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164" fontId="21" fillId="0" borderId="11" xfId="1" applyNumberFormat="1" applyFont="1" applyBorder="1" applyAlignment="1">
      <alignment horizontal="center" vertical="top" wrapText="1"/>
    </xf>
    <xf numFmtId="0" fontId="17" fillId="0" borderId="10" xfId="1" applyFont="1" applyFill="1" applyBorder="1" applyAlignment="1">
      <alignment horizontal="left" vertical="top" wrapText="1"/>
    </xf>
    <xf numFmtId="0" fontId="17" fillId="0" borderId="11" xfId="1" applyFont="1" applyFill="1" applyBorder="1" applyAlignment="1">
      <alignment horizontal="left" vertical="top" wrapText="1"/>
    </xf>
    <xf numFmtId="0" fontId="17" fillId="0" borderId="10" xfId="1" applyFont="1" applyFill="1" applyBorder="1" applyAlignment="1">
      <alignment horizontal="center" vertical="top" wrapText="1"/>
    </xf>
    <xf numFmtId="1" fontId="17" fillId="0" borderId="10" xfId="1" applyNumberFormat="1" applyFont="1" applyFill="1" applyBorder="1" applyAlignment="1">
      <alignment horizontal="center" vertical="top" wrapText="1"/>
    </xf>
    <xf numFmtId="164" fontId="21" fillId="0" borderId="11" xfId="1" applyNumberFormat="1" applyFont="1" applyFill="1" applyBorder="1" applyAlignment="1">
      <alignment horizontal="center" vertical="top" wrapText="1"/>
    </xf>
    <xf numFmtId="0" fontId="26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horizontal="left" vertical="top"/>
    </xf>
    <xf numFmtId="0" fontId="26" fillId="0" borderId="0" xfId="1" applyFont="1" applyAlignment="1"/>
    <xf numFmtId="0" fontId="26" fillId="0" borderId="0" xfId="1" applyFont="1" applyFill="1" applyBorder="1" applyAlignment="1">
      <alignment vertical="top"/>
    </xf>
    <xf numFmtId="0" fontId="26" fillId="0" borderId="0" xfId="1" applyFont="1"/>
    <xf numFmtId="164" fontId="21" fillId="0" borderId="0" xfId="1" applyNumberFormat="1" applyFont="1" applyBorder="1" applyAlignment="1">
      <alignment horizontal="center" vertical="top" wrapText="1"/>
    </xf>
    <xf numFmtId="0" fontId="17" fillId="24" borderId="11" xfId="1" applyFont="1" applyFill="1" applyBorder="1" applyAlignment="1">
      <alignment horizontal="left" vertical="top" wrapText="1"/>
    </xf>
    <xf numFmtId="0" fontId="17" fillId="24" borderId="10" xfId="1" applyFont="1" applyFill="1" applyBorder="1" applyAlignment="1">
      <alignment horizontal="center" vertical="top" wrapText="1"/>
    </xf>
    <xf numFmtId="0" fontId="21" fillId="24" borderId="10" xfId="1" applyFont="1" applyFill="1" applyBorder="1" applyAlignment="1">
      <alignment horizontal="left" vertical="top" wrapText="1"/>
    </xf>
    <xf numFmtId="0" fontId="25" fillId="0" borderId="0" xfId="1" applyFont="1" applyFill="1" applyBorder="1" applyAlignment="1">
      <alignment horizontal="left" vertical="top" wrapText="1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2" fillId="0" borderId="0" xfId="1" applyFont="1" applyFill="1" applyBorder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1"/>
  <sheetViews>
    <sheetView zoomScale="55" zoomScaleNormal="55" workbookViewId="0">
      <selection activeCell="H36" sqref="H36"/>
    </sheetView>
  </sheetViews>
  <sheetFormatPr defaultRowHeight="12" x14ac:dyDescent="0.25"/>
  <cols>
    <col min="1" max="1" width="7.140625" customWidth="1"/>
    <col min="3" max="3" width="23" customWidth="1"/>
    <col min="4" max="4" width="24.7109375" customWidth="1"/>
    <col min="5" max="5" width="12.85546875" customWidth="1"/>
    <col min="6" max="6" width="14.28515625" customWidth="1"/>
    <col min="7" max="7" width="24.85546875" customWidth="1"/>
    <col min="8" max="8" width="13.85546875" customWidth="1"/>
    <col min="9" max="9" width="13" customWidth="1"/>
    <col min="10" max="12" width="16" customWidth="1"/>
    <col min="13" max="13" width="13.28515625" customWidth="1"/>
    <col min="14" max="14" width="13" customWidth="1"/>
    <col min="15" max="15" width="22.42578125" customWidth="1"/>
    <col min="16" max="16" width="22.140625" customWidth="1"/>
    <col min="17" max="17" width="17.28515625" customWidth="1"/>
  </cols>
  <sheetData>
    <row r="3" spans="1:17" ht="13.8" x14ac:dyDescent="0.25">
      <c r="A3" s="47" t="s">
        <v>153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13.8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3.8" x14ac:dyDescent="0.25">
      <c r="A5" s="48" t="s">
        <v>43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ht="13.8" x14ac:dyDescent="0.25">
      <c r="A6" s="48" t="s">
        <v>37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ht="13.8" x14ac:dyDescent="0.25">
      <c r="A7" s="49" t="s">
        <v>38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3.8" x14ac:dyDescent="0.25">
      <c r="A8" s="50" t="s">
        <v>113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</row>
    <row r="9" spans="1:17" ht="13.8" x14ac:dyDescent="0.25">
      <c r="A9" s="50" t="s">
        <v>115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2"/>
      <c r="O9" s="2"/>
      <c r="P9" s="2"/>
      <c r="Q9" s="2"/>
    </row>
    <row r="10" spans="1:17" ht="13.8" x14ac:dyDescent="0.25">
      <c r="A10" s="45" t="s">
        <v>116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1:17" ht="13.8" x14ac:dyDescent="0.25">
      <c r="A11" s="45" t="s">
        <v>117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spans="1:17" ht="13.8" x14ac:dyDescent="0.25">
      <c r="A12" s="45" t="s">
        <v>118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  <row r="13" spans="1:17" ht="13.2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7" ht="13.8" thickBot="1" x14ac:dyDescent="0.3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53.4" thickBot="1" x14ac:dyDescent="0.3">
      <c r="A15" s="16" t="s">
        <v>0</v>
      </c>
      <c r="B15" s="24" t="s">
        <v>1</v>
      </c>
      <c r="C15" s="25" t="s">
        <v>14</v>
      </c>
      <c r="D15" s="19" t="s">
        <v>2</v>
      </c>
      <c r="E15" s="26" t="s">
        <v>16</v>
      </c>
      <c r="F15" s="26" t="s">
        <v>17</v>
      </c>
      <c r="G15" s="19" t="s">
        <v>3</v>
      </c>
      <c r="H15" s="27" t="s">
        <v>9</v>
      </c>
      <c r="I15" s="19" t="s">
        <v>10</v>
      </c>
      <c r="J15" s="19" t="s">
        <v>11</v>
      </c>
      <c r="K15" s="19" t="s">
        <v>12</v>
      </c>
      <c r="L15" s="19" t="s">
        <v>40</v>
      </c>
      <c r="M15" s="19" t="s">
        <v>41</v>
      </c>
      <c r="N15" s="19" t="s">
        <v>4</v>
      </c>
      <c r="O15" s="19" t="s">
        <v>5</v>
      </c>
      <c r="P15" s="19" t="s">
        <v>6</v>
      </c>
      <c r="Q15" s="16" t="s">
        <v>13</v>
      </c>
    </row>
    <row r="16" spans="1:17" ht="26.4" x14ac:dyDescent="0.25">
      <c r="A16" s="8">
        <v>1</v>
      </c>
      <c r="B16" s="6" t="s">
        <v>24</v>
      </c>
      <c r="C16" s="13" t="s">
        <v>15</v>
      </c>
      <c r="D16" s="13" t="s">
        <v>31</v>
      </c>
      <c r="E16" s="7" t="s">
        <v>33</v>
      </c>
      <c r="F16" s="15">
        <v>5</v>
      </c>
      <c r="G16" s="13" t="s">
        <v>35</v>
      </c>
      <c r="H16" s="8">
        <v>6</v>
      </c>
      <c r="I16" s="8">
        <v>7</v>
      </c>
      <c r="J16" s="8">
        <v>6.5</v>
      </c>
      <c r="K16" s="8">
        <v>5</v>
      </c>
      <c r="L16" s="8">
        <v>0</v>
      </c>
      <c r="M16" s="20">
        <v>0</v>
      </c>
      <c r="N16" s="30">
        <f t="shared" ref="N16:N28" si="0">SUM(H16:M16)</f>
        <v>24.5</v>
      </c>
      <c r="O16" s="23">
        <v>70</v>
      </c>
      <c r="P16" s="23">
        <f t="shared" ref="P16:P28" si="1">N16*100/O16</f>
        <v>35</v>
      </c>
      <c r="Q16" s="21" t="s">
        <v>42</v>
      </c>
    </row>
    <row r="17" spans="1:17" ht="28.5" customHeight="1" x14ac:dyDescent="0.25">
      <c r="A17" s="8">
        <v>2</v>
      </c>
      <c r="B17" s="14" t="s">
        <v>23</v>
      </c>
      <c r="C17" s="13" t="s">
        <v>15</v>
      </c>
      <c r="D17" s="13" t="s">
        <v>31</v>
      </c>
      <c r="E17" s="7" t="s">
        <v>33</v>
      </c>
      <c r="F17" s="15">
        <v>5</v>
      </c>
      <c r="G17" s="13" t="s">
        <v>35</v>
      </c>
      <c r="H17" s="8">
        <v>6</v>
      </c>
      <c r="I17" s="8">
        <v>2.5</v>
      </c>
      <c r="J17" s="8">
        <v>4.5</v>
      </c>
      <c r="K17" s="8">
        <v>4</v>
      </c>
      <c r="L17" s="8">
        <v>0</v>
      </c>
      <c r="M17" s="8">
        <v>0</v>
      </c>
      <c r="N17" s="30">
        <f t="shared" si="0"/>
        <v>17</v>
      </c>
      <c r="O17" s="23">
        <v>70</v>
      </c>
      <c r="P17" s="23">
        <f t="shared" si="1"/>
        <v>24.285714285714285</v>
      </c>
      <c r="Q17" s="21" t="s">
        <v>42</v>
      </c>
    </row>
    <row r="18" spans="1:17" ht="26.4" x14ac:dyDescent="0.25">
      <c r="A18" s="8">
        <v>3</v>
      </c>
      <c r="B18" s="6" t="s">
        <v>25</v>
      </c>
      <c r="C18" s="13" t="s">
        <v>15</v>
      </c>
      <c r="D18" s="13" t="s">
        <v>31</v>
      </c>
      <c r="E18" s="7" t="s">
        <v>33</v>
      </c>
      <c r="F18" s="15">
        <v>5</v>
      </c>
      <c r="G18" s="13" t="s">
        <v>35</v>
      </c>
      <c r="H18" s="8">
        <v>7</v>
      </c>
      <c r="I18" s="8">
        <v>2</v>
      </c>
      <c r="J18" s="8">
        <v>2.5</v>
      </c>
      <c r="K18" s="8">
        <v>2</v>
      </c>
      <c r="L18" s="8">
        <v>0.5</v>
      </c>
      <c r="M18" s="20">
        <v>0</v>
      </c>
      <c r="N18" s="30">
        <f t="shared" si="0"/>
        <v>14</v>
      </c>
      <c r="O18" s="23">
        <v>70</v>
      </c>
      <c r="P18" s="23">
        <f t="shared" si="1"/>
        <v>20</v>
      </c>
      <c r="Q18" s="21" t="s">
        <v>42</v>
      </c>
    </row>
    <row r="19" spans="1:17" ht="26.4" x14ac:dyDescent="0.25">
      <c r="A19" s="8">
        <v>4</v>
      </c>
      <c r="B19" s="14" t="s">
        <v>26</v>
      </c>
      <c r="C19" s="13" t="s">
        <v>15</v>
      </c>
      <c r="D19" s="13" t="s">
        <v>31</v>
      </c>
      <c r="E19" s="7" t="s">
        <v>34</v>
      </c>
      <c r="F19" s="15">
        <v>5</v>
      </c>
      <c r="G19" s="13" t="s">
        <v>35</v>
      </c>
      <c r="H19" s="8">
        <v>8</v>
      </c>
      <c r="I19" s="8">
        <v>3</v>
      </c>
      <c r="J19" s="8">
        <v>0</v>
      </c>
      <c r="K19" s="8">
        <v>0</v>
      </c>
      <c r="L19" s="8">
        <v>0</v>
      </c>
      <c r="M19" s="20">
        <v>0</v>
      </c>
      <c r="N19" s="30">
        <f t="shared" si="0"/>
        <v>11</v>
      </c>
      <c r="O19" s="23">
        <v>70</v>
      </c>
      <c r="P19" s="23">
        <f t="shared" si="1"/>
        <v>15.714285714285714</v>
      </c>
      <c r="Q19" s="21" t="s">
        <v>42</v>
      </c>
    </row>
    <row r="20" spans="1:17" ht="26.4" x14ac:dyDescent="0.25">
      <c r="A20" s="8">
        <v>5</v>
      </c>
      <c r="B20" s="6" t="s">
        <v>21</v>
      </c>
      <c r="C20" s="13" t="s">
        <v>15</v>
      </c>
      <c r="D20" s="13" t="s">
        <v>31</v>
      </c>
      <c r="E20" s="7" t="s">
        <v>33</v>
      </c>
      <c r="F20" s="15">
        <v>5</v>
      </c>
      <c r="G20" s="13" t="s">
        <v>35</v>
      </c>
      <c r="H20" s="8">
        <v>3</v>
      </c>
      <c r="I20" s="8">
        <v>4</v>
      </c>
      <c r="J20" s="8">
        <v>3</v>
      </c>
      <c r="K20" s="8">
        <v>0</v>
      </c>
      <c r="L20" s="8">
        <v>0</v>
      </c>
      <c r="M20" s="20">
        <v>0</v>
      </c>
      <c r="N20" s="30">
        <f t="shared" si="0"/>
        <v>10</v>
      </c>
      <c r="O20" s="23">
        <v>70</v>
      </c>
      <c r="P20" s="23">
        <f t="shared" si="1"/>
        <v>14.285714285714286</v>
      </c>
      <c r="Q20" s="21" t="s">
        <v>42</v>
      </c>
    </row>
    <row r="21" spans="1:17" ht="26.4" x14ac:dyDescent="0.25">
      <c r="A21" s="8">
        <v>6</v>
      </c>
      <c r="B21" s="14" t="s">
        <v>29</v>
      </c>
      <c r="C21" s="13" t="s">
        <v>15</v>
      </c>
      <c r="D21" s="13" t="s">
        <v>31</v>
      </c>
      <c r="E21" s="7" t="s">
        <v>34</v>
      </c>
      <c r="F21" s="15">
        <v>5</v>
      </c>
      <c r="G21" s="13" t="s">
        <v>35</v>
      </c>
      <c r="H21" s="8">
        <v>6</v>
      </c>
      <c r="I21" s="8">
        <v>0</v>
      </c>
      <c r="J21" s="8">
        <v>4</v>
      </c>
      <c r="K21" s="8">
        <v>2</v>
      </c>
      <c r="L21" s="8">
        <v>0</v>
      </c>
      <c r="M21" s="20">
        <v>0</v>
      </c>
      <c r="N21" s="30">
        <f t="shared" si="0"/>
        <v>12</v>
      </c>
      <c r="O21" s="23">
        <v>70</v>
      </c>
      <c r="P21" s="23">
        <f t="shared" si="1"/>
        <v>17.142857142857142</v>
      </c>
      <c r="Q21" s="21" t="s">
        <v>42</v>
      </c>
    </row>
    <row r="22" spans="1:17" ht="26.4" x14ac:dyDescent="0.25">
      <c r="A22" s="43">
        <v>7</v>
      </c>
      <c r="B22" s="44" t="s">
        <v>27</v>
      </c>
      <c r="C22" s="42" t="s">
        <v>15</v>
      </c>
      <c r="D22" s="42" t="s">
        <v>31</v>
      </c>
      <c r="E22" s="7" t="s">
        <v>34</v>
      </c>
      <c r="F22" s="15">
        <v>5</v>
      </c>
      <c r="G22" s="13" t="s">
        <v>35</v>
      </c>
      <c r="H22" s="8">
        <v>5</v>
      </c>
      <c r="I22" s="8">
        <v>2.5</v>
      </c>
      <c r="J22" s="8">
        <v>0</v>
      </c>
      <c r="K22" s="8">
        <v>0</v>
      </c>
      <c r="L22" s="8">
        <v>0</v>
      </c>
      <c r="M22" s="20">
        <v>0</v>
      </c>
      <c r="N22" s="30">
        <f t="shared" si="0"/>
        <v>7.5</v>
      </c>
      <c r="O22" s="23">
        <v>70</v>
      </c>
      <c r="P22" s="23">
        <f t="shared" si="1"/>
        <v>10.714285714285714</v>
      </c>
      <c r="Q22" s="21" t="s">
        <v>42</v>
      </c>
    </row>
    <row r="23" spans="1:17" ht="26.4" x14ac:dyDescent="0.25">
      <c r="A23" s="8">
        <v>8</v>
      </c>
      <c r="B23" s="14" t="s">
        <v>22</v>
      </c>
      <c r="C23" s="13" t="s">
        <v>15</v>
      </c>
      <c r="D23" s="13" t="s">
        <v>31</v>
      </c>
      <c r="E23" s="7" t="s">
        <v>33</v>
      </c>
      <c r="F23" s="15">
        <v>5</v>
      </c>
      <c r="G23" s="13" t="s">
        <v>35</v>
      </c>
      <c r="H23" s="8">
        <v>4</v>
      </c>
      <c r="I23" s="8">
        <v>1.5</v>
      </c>
      <c r="J23" s="8">
        <v>0</v>
      </c>
      <c r="K23" s="8">
        <v>0</v>
      </c>
      <c r="L23" s="8">
        <v>0</v>
      </c>
      <c r="M23" s="20">
        <v>0</v>
      </c>
      <c r="N23" s="30">
        <f t="shared" si="0"/>
        <v>5.5</v>
      </c>
      <c r="O23" s="23">
        <v>70</v>
      </c>
      <c r="P23" s="23">
        <f t="shared" si="1"/>
        <v>7.8571428571428568</v>
      </c>
      <c r="Q23" s="21" t="s">
        <v>42</v>
      </c>
    </row>
    <row r="24" spans="1:17" ht="26.4" x14ac:dyDescent="0.25">
      <c r="A24" s="8">
        <v>9</v>
      </c>
      <c r="B24" s="6" t="s">
        <v>30</v>
      </c>
      <c r="C24" s="13" t="s">
        <v>15</v>
      </c>
      <c r="D24" s="13" t="s">
        <v>31</v>
      </c>
      <c r="E24" s="7" t="s">
        <v>34</v>
      </c>
      <c r="F24" s="15">
        <v>5</v>
      </c>
      <c r="G24" s="13" t="s">
        <v>35</v>
      </c>
      <c r="H24" s="8">
        <v>2</v>
      </c>
      <c r="I24" s="8">
        <v>3</v>
      </c>
      <c r="J24" s="8">
        <v>0</v>
      </c>
      <c r="K24" s="8">
        <v>0</v>
      </c>
      <c r="L24" s="8">
        <v>0</v>
      </c>
      <c r="M24" s="20">
        <v>0</v>
      </c>
      <c r="N24" s="30">
        <f t="shared" si="0"/>
        <v>5</v>
      </c>
      <c r="O24" s="23">
        <v>70</v>
      </c>
      <c r="P24" s="23">
        <f t="shared" si="1"/>
        <v>7.1428571428571432</v>
      </c>
      <c r="Q24" s="21" t="s">
        <v>42</v>
      </c>
    </row>
    <row r="25" spans="1:17" ht="31.5" customHeight="1" x14ac:dyDescent="0.25">
      <c r="A25" s="8">
        <v>10</v>
      </c>
      <c r="B25" s="14" t="s">
        <v>18</v>
      </c>
      <c r="C25" s="13" t="s">
        <v>15</v>
      </c>
      <c r="D25" s="13" t="s">
        <v>31</v>
      </c>
      <c r="E25" s="13" t="s">
        <v>32</v>
      </c>
      <c r="F25" s="15">
        <v>5</v>
      </c>
      <c r="G25" s="13" t="s">
        <v>35</v>
      </c>
      <c r="H25" s="15">
        <v>5</v>
      </c>
      <c r="I25" s="15">
        <v>0</v>
      </c>
      <c r="J25" s="15">
        <v>0</v>
      </c>
      <c r="K25" s="15">
        <v>2</v>
      </c>
      <c r="L25" s="15">
        <v>0</v>
      </c>
      <c r="M25" s="22">
        <v>0</v>
      </c>
      <c r="N25" s="30">
        <f t="shared" si="0"/>
        <v>7</v>
      </c>
      <c r="O25" s="23">
        <v>70</v>
      </c>
      <c r="P25" s="23">
        <f t="shared" si="1"/>
        <v>10</v>
      </c>
      <c r="Q25" s="21" t="s">
        <v>42</v>
      </c>
    </row>
    <row r="26" spans="1:17" ht="26.4" x14ac:dyDescent="0.25">
      <c r="A26" s="8">
        <v>11</v>
      </c>
      <c r="B26" s="14" t="s">
        <v>19</v>
      </c>
      <c r="C26" s="13" t="s">
        <v>15</v>
      </c>
      <c r="D26" s="13" t="s">
        <v>31</v>
      </c>
      <c r="E26" s="7" t="s">
        <v>32</v>
      </c>
      <c r="F26" s="15">
        <v>5</v>
      </c>
      <c r="G26" s="13" t="s">
        <v>35</v>
      </c>
      <c r="H26" s="8">
        <v>4</v>
      </c>
      <c r="I26" s="8">
        <v>0</v>
      </c>
      <c r="J26" s="8">
        <v>0</v>
      </c>
      <c r="K26" s="8">
        <v>2</v>
      </c>
      <c r="L26" s="8">
        <v>0</v>
      </c>
      <c r="M26" s="20">
        <v>0</v>
      </c>
      <c r="N26" s="30">
        <f t="shared" si="0"/>
        <v>6</v>
      </c>
      <c r="O26" s="23">
        <v>70</v>
      </c>
      <c r="P26" s="23">
        <f t="shared" si="1"/>
        <v>8.5714285714285712</v>
      </c>
      <c r="Q26" s="21" t="s">
        <v>42</v>
      </c>
    </row>
    <row r="27" spans="1:17" ht="26.4" x14ac:dyDescent="0.25">
      <c r="A27" s="8">
        <v>12</v>
      </c>
      <c r="B27" s="6" t="s">
        <v>20</v>
      </c>
      <c r="C27" s="13" t="s">
        <v>15</v>
      </c>
      <c r="D27" s="13" t="s">
        <v>31</v>
      </c>
      <c r="E27" s="7" t="s">
        <v>33</v>
      </c>
      <c r="F27" s="15">
        <v>5</v>
      </c>
      <c r="G27" s="13" t="s">
        <v>35</v>
      </c>
      <c r="H27" s="8">
        <v>3</v>
      </c>
      <c r="I27" s="8">
        <v>1</v>
      </c>
      <c r="J27" s="8">
        <v>0</v>
      </c>
      <c r="K27" s="8">
        <v>2</v>
      </c>
      <c r="L27" s="8">
        <v>0</v>
      </c>
      <c r="M27" s="20">
        <v>0</v>
      </c>
      <c r="N27" s="30">
        <f t="shared" si="0"/>
        <v>6</v>
      </c>
      <c r="O27" s="23">
        <v>70</v>
      </c>
      <c r="P27" s="23">
        <f t="shared" si="1"/>
        <v>8.5714285714285712</v>
      </c>
      <c r="Q27" s="21" t="s">
        <v>42</v>
      </c>
    </row>
    <row r="28" spans="1:17" ht="26.4" x14ac:dyDescent="0.25">
      <c r="A28" s="43">
        <v>13</v>
      </c>
      <c r="B28" s="44" t="s">
        <v>28</v>
      </c>
      <c r="C28" s="42" t="s">
        <v>15</v>
      </c>
      <c r="D28" s="13" t="s">
        <v>31</v>
      </c>
      <c r="E28" s="7" t="s">
        <v>34</v>
      </c>
      <c r="F28" s="15">
        <v>5</v>
      </c>
      <c r="G28" s="13" t="s">
        <v>35</v>
      </c>
      <c r="H28" s="8">
        <v>0</v>
      </c>
      <c r="I28" s="8">
        <v>0</v>
      </c>
      <c r="J28" s="8">
        <v>0</v>
      </c>
      <c r="K28" s="8">
        <v>2</v>
      </c>
      <c r="L28" s="8">
        <v>0</v>
      </c>
      <c r="M28" s="20">
        <v>0</v>
      </c>
      <c r="N28" s="30">
        <f t="shared" si="0"/>
        <v>2</v>
      </c>
      <c r="O28" s="23">
        <v>70</v>
      </c>
      <c r="P28" s="23">
        <f t="shared" si="1"/>
        <v>2.8571428571428572</v>
      </c>
      <c r="Q28" s="21" t="s">
        <v>42</v>
      </c>
    </row>
    <row r="29" spans="1:17" ht="13.8" x14ac:dyDescent="0.25">
      <c r="A29" s="9"/>
      <c r="B29" s="36"/>
      <c r="C29" s="36"/>
      <c r="D29" s="36"/>
      <c r="E29" s="36"/>
      <c r="F29" s="9"/>
      <c r="G29" s="9"/>
      <c r="H29" s="11"/>
      <c r="I29" s="11"/>
      <c r="J29" s="11"/>
      <c r="K29" s="11"/>
      <c r="L29" s="11"/>
      <c r="M29" s="12"/>
      <c r="N29" s="17"/>
      <c r="O29" s="17"/>
      <c r="P29" s="17"/>
      <c r="Q29" s="18"/>
    </row>
    <row r="30" spans="1:17" ht="2.25" customHeight="1" x14ac:dyDescent="0.25">
      <c r="A30" s="9"/>
      <c r="B30" s="36"/>
      <c r="C30" s="36"/>
      <c r="D30" s="36"/>
      <c r="E30" s="36"/>
      <c r="F30" s="9"/>
      <c r="G30" s="9"/>
      <c r="H30" s="11"/>
      <c r="I30" s="11"/>
      <c r="J30" s="11"/>
      <c r="K30" s="11"/>
      <c r="L30" s="11"/>
      <c r="M30" s="12"/>
      <c r="N30" s="12"/>
      <c r="O30" s="12"/>
      <c r="P30" s="12"/>
      <c r="Q30" s="11"/>
    </row>
    <row r="31" spans="1:17" ht="12" customHeight="1" x14ac:dyDescent="0.25">
      <c r="A31" s="9"/>
      <c r="B31" s="37" t="s">
        <v>7</v>
      </c>
      <c r="D31" s="36" t="s">
        <v>36</v>
      </c>
      <c r="E31" s="36"/>
      <c r="F31" s="9"/>
      <c r="H31" s="11"/>
      <c r="I31" s="11"/>
      <c r="J31" s="11"/>
      <c r="K31" s="11"/>
      <c r="L31" s="11"/>
      <c r="M31" s="12"/>
      <c r="N31" s="12"/>
      <c r="O31" s="12"/>
      <c r="P31" s="12"/>
      <c r="Q31" s="11"/>
    </row>
    <row r="32" spans="1:17" ht="13.8" x14ac:dyDescent="0.25">
      <c r="B32" s="38" t="s">
        <v>8</v>
      </c>
      <c r="D32" s="40"/>
      <c r="E32" s="40"/>
      <c r="F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2:17" ht="13.8" x14ac:dyDescent="0.25">
      <c r="B33" s="39"/>
      <c r="D33" s="39" t="s">
        <v>119</v>
      </c>
      <c r="E33" s="39"/>
      <c r="F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ht="13.8" x14ac:dyDescent="0.25">
      <c r="B34" s="39"/>
      <c r="D34" s="39" t="s">
        <v>116</v>
      </c>
      <c r="E34" s="39"/>
      <c r="F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2:17" ht="13.8" x14ac:dyDescent="0.25">
      <c r="B35" s="39"/>
      <c r="D35" s="39" t="s">
        <v>117</v>
      </c>
      <c r="E35" s="39"/>
      <c r="F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2:17" ht="13.8" x14ac:dyDescent="0.25">
      <c r="B36" s="39"/>
      <c r="D36" s="39" t="s">
        <v>120</v>
      </c>
      <c r="E36" s="39"/>
      <c r="F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2:17" ht="13.8" x14ac:dyDescent="0.25">
      <c r="B37" s="39"/>
      <c r="C37" s="39"/>
      <c r="D37" s="9"/>
      <c r="E37" s="39"/>
      <c r="F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2:17" ht="13.2" x14ac:dyDescent="0.25">
      <c r="B38" s="5"/>
      <c r="C38" s="5"/>
      <c r="D38" s="9"/>
      <c r="E38" s="5"/>
      <c r="F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2:17" ht="13.2" x14ac:dyDescent="0.25">
      <c r="B39" s="5"/>
      <c r="C39" s="5"/>
      <c r="D39" s="9"/>
      <c r="E39" s="5"/>
      <c r="F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2:17" ht="13.2" x14ac:dyDescent="0.25">
      <c r="B40" s="5"/>
      <c r="C40" s="5"/>
      <c r="D40" s="9"/>
      <c r="E40" s="5"/>
      <c r="F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2:17" ht="13.2" x14ac:dyDescent="0.25">
      <c r="B41" s="5"/>
      <c r="C41" s="5"/>
      <c r="D41" s="9"/>
      <c r="E41" s="5"/>
      <c r="F41" s="5"/>
      <c r="H41" s="5"/>
      <c r="I41" s="5"/>
      <c r="J41" s="5"/>
      <c r="K41" s="5"/>
      <c r="L41" s="5"/>
      <c r="M41" s="5"/>
      <c r="N41" s="5"/>
      <c r="O41" s="5"/>
      <c r="P41" s="5"/>
      <c r="Q41" s="5"/>
    </row>
  </sheetData>
  <mergeCells count="10">
    <mergeCell ref="A10:Q10"/>
    <mergeCell ref="A11:Q11"/>
    <mergeCell ref="A12:Q12"/>
    <mergeCell ref="A13:Q13"/>
    <mergeCell ref="A3:Q3"/>
    <mergeCell ref="A5:Q5"/>
    <mergeCell ref="A6:Q6"/>
    <mergeCell ref="A7:Q7"/>
    <mergeCell ref="A8:Q8"/>
    <mergeCell ref="A9:M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9"/>
  <sheetViews>
    <sheetView topLeftCell="A31" zoomScale="70" zoomScaleNormal="70" workbookViewId="0">
      <selection activeCell="D40" sqref="D40:D45"/>
    </sheetView>
  </sheetViews>
  <sheetFormatPr defaultRowHeight="12" x14ac:dyDescent="0.25"/>
  <cols>
    <col min="1" max="1" width="7.140625" customWidth="1"/>
    <col min="3" max="3" width="20.85546875" customWidth="1"/>
    <col min="4" max="4" width="24.7109375" customWidth="1"/>
    <col min="5" max="5" width="12.85546875" customWidth="1"/>
    <col min="6" max="6" width="14.28515625" customWidth="1"/>
    <col min="7" max="7" width="24.85546875" customWidth="1"/>
    <col min="8" max="8" width="13.85546875" customWidth="1"/>
    <col min="9" max="9" width="13" customWidth="1"/>
    <col min="10" max="12" width="16" customWidth="1"/>
    <col min="13" max="13" width="13.28515625" customWidth="1"/>
    <col min="14" max="14" width="13" customWidth="1"/>
    <col min="15" max="15" width="22.42578125" customWidth="1"/>
    <col min="16" max="16" width="22.140625" customWidth="1"/>
    <col min="17" max="17" width="17.28515625" customWidth="1"/>
  </cols>
  <sheetData>
    <row r="3" spans="1:17" ht="13.8" x14ac:dyDescent="0.25">
      <c r="A3" s="47" t="s">
        <v>154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13.8" x14ac:dyDescent="0.25">
      <c r="A4" s="1"/>
      <c r="B4" s="1"/>
      <c r="C4" s="1"/>
      <c r="D4" s="1"/>
      <c r="E4" s="28"/>
      <c r="F4" s="28"/>
      <c r="G4" s="1"/>
      <c r="H4" s="1"/>
      <c r="I4" s="1"/>
      <c r="J4" s="1"/>
      <c r="K4" s="29"/>
      <c r="L4" s="29"/>
      <c r="M4" s="1"/>
      <c r="N4" s="1"/>
      <c r="O4" s="1"/>
      <c r="P4" s="1"/>
      <c r="Q4" s="1"/>
    </row>
    <row r="5" spans="1:17" ht="13.8" x14ac:dyDescent="0.25">
      <c r="A5" s="48" t="s">
        <v>74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ht="13.8" x14ac:dyDescent="0.25">
      <c r="A6" s="48" t="s">
        <v>37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ht="15" customHeight="1" x14ac:dyDescent="0.25">
      <c r="A7" s="49" t="s">
        <v>38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5" customHeight="1" x14ac:dyDescent="0.25">
      <c r="A8" s="50" t="s">
        <v>113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</row>
    <row r="9" spans="1:17" ht="14.25" customHeight="1" x14ac:dyDescent="0.25">
      <c r="A9" s="50" t="s">
        <v>115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2"/>
      <c r="O9" s="2"/>
      <c r="P9" s="2"/>
      <c r="Q9" s="2"/>
    </row>
    <row r="10" spans="1:17" ht="14.25" customHeight="1" x14ac:dyDescent="0.25">
      <c r="A10" s="45" t="s">
        <v>116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1:17" ht="14.25" customHeight="1" x14ac:dyDescent="0.25">
      <c r="A11" s="45" t="s">
        <v>117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spans="1:17" ht="13.8" x14ac:dyDescent="0.25">
      <c r="A12" s="45" t="s">
        <v>118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  <row r="13" spans="1:17" ht="13.8" thickBot="1" x14ac:dyDescent="0.3">
      <c r="A13" s="3"/>
      <c r="B13" s="3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53.4" thickBot="1" x14ac:dyDescent="0.3">
      <c r="A14" s="16" t="s">
        <v>0</v>
      </c>
      <c r="B14" s="24" t="s">
        <v>1</v>
      </c>
      <c r="C14" s="25" t="s">
        <v>14</v>
      </c>
      <c r="D14" s="19" t="s">
        <v>2</v>
      </c>
      <c r="E14" s="26" t="s">
        <v>16</v>
      </c>
      <c r="F14" s="26" t="s">
        <v>17</v>
      </c>
      <c r="G14" s="19" t="s">
        <v>3</v>
      </c>
      <c r="H14" s="27" t="s">
        <v>9</v>
      </c>
      <c r="I14" s="19" t="s">
        <v>10</v>
      </c>
      <c r="J14" s="19" t="s">
        <v>11</v>
      </c>
      <c r="K14" s="19" t="s">
        <v>12</v>
      </c>
      <c r="L14" s="19" t="s">
        <v>40</v>
      </c>
      <c r="M14" s="19" t="s">
        <v>41</v>
      </c>
      <c r="N14" s="19" t="s">
        <v>4</v>
      </c>
      <c r="O14" s="19" t="s">
        <v>5</v>
      </c>
      <c r="P14" s="19" t="s">
        <v>6</v>
      </c>
      <c r="Q14" s="16" t="s">
        <v>13</v>
      </c>
    </row>
    <row r="15" spans="1:17" ht="26.4" x14ac:dyDescent="0.25">
      <c r="A15" s="8">
        <v>1</v>
      </c>
      <c r="B15" s="14" t="s">
        <v>52</v>
      </c>
      <c r="C15" s="13" t="s">
        <v>15</v>
      </c>
      <c r="D15" s="13" t="s">
        <v>31</v>
      </c>
      <c r="E15" s="7" t="s">
        <v>65</v>
      </c>
      <c r="F15" s="15">
        <v>6</v>
      </c>
      <c r="G15" s="13" t="s">
        <v>35</v>
      </c>
      <c r="H15" s="8">
        <v>13</v>
      </c>
      <c r="I15" s="8">
        <v>6.5</v>
      </c>
      <c r="J15" s="8">
        <v>6</v>
      </c>
      <c r="K15" s="8">
        <v>3</v>
      </c>
      <c r="L15" s="8">
        <v>1.5</v>
      </c>
      <c r="M15" s="20">
        <v>7</v>
      </c>
      <c r="N15" s="30">
        <f t="shared" ref="N15:N35" si="0">SUM(H15:M15)</f>
        <v>37</v>
      </c>
      <c r="O15" s="23">
        <v>70</v>
      </c>
      <c r="P15" s="23">
        <f t="shared" ref="P15:P35" si="1">N15*100/O15</f>
        <v>52.857142857142854</v>
      </c>
      <c r="Q15" s="21" t="s">
        <v>110</v>
      </c>
    </row>
    <row r="16" spans="1:17" ht="26.4" x14ac:dyDescent="0.25">
      <c r="A16" s="8">
        <v>2</v>
      </c>
      <c r="B16" s="6" t="s">
        <v>51</v>
      </c>
      <c r="C16" s="13" t="s">
        <v>15</v>
      </c>
      <c r="D16" s="13" t="s">
        <v>31</v>
      </c>
      <c r="E16" s="7" t="s">
        <v>65</v>
      </c>
      <c r="F16" s="15">
        <v>6</v>
      </c>
      <c r="G16" s="13" t="s">
        <v>35</v>
      </c>
      <c r="H16" s="8">
        <v>11</v>
      </c>
      <c r="I16" s="8">
        <v>7.5</v>
      </c>
      <c r="J16" s="8">
        <v>5</v>
      </c>
      <c r="K16" s="8">
        <v>5</v>
      </c>
      <c r="L16" s="8">
        <v>2</v>
      </c>
      <c r="M16" s="20">
        <v>5</v>
      </c>
      <c r="N16" s="30">
        <f t="shared" si="0"/>
        <v>35.5</v>
      </c>
      <c r="O16" s="23">
        <v>70</v>
      </c>
      <c r="P16" s="23">
        <f t="shared" si="1"/>
        <v>50.714285714285715</v>
      </c>
      <c r="Q16" s="21" t="s">
        <v>108</v>
      </c>
    </row>
    <row r="17" spans="1:17" ht="26.4" x14ac:dyDescent="0.25">
      <c r="A17" s="8">
        <v>3</v>
      </c>
      <c r="B17" s="14" t="s">
        <v>46</v>
      </c>
      <c r="C17" s="13" t="s">
        <v>15</v>
      </c>
      <c r="D17" s="13" t="s">
        <v>31</v>
      </c>
      <c r="E17" s="7" t="s">
        <v>65</v>
      </c>
      <c r="F17" s="15">
        <v>6</v>
      </c>
      <c r="G17" s="13" t="s">
        <v>35</v>
      </c>
      <c r="H17" s="8">
        <v>11</v>
      </c>
      <c r="I17" s="8">
        <v>7.5</v>
      </c>
      <c r="J17" s="8">
        <v>7</v>
      </c>
      <c r="K17" s="8">
        <v>1</v>
      </c>
      <c r="L17" s="8">
        <v>1</v>
      </c>
      <c r="M17" s="20">
        <v>0</v>
      </c>
      <c r="N17" s="30">
        <f t="shared" si="0"/>
        <v>27.5</v>
      </c>
      <c r="O17" s="23">
        <v>70</v>
      </c>
      <c r="P17" s="23">
        <f t="shared" si="1"/>
        <v>39.285714285714285</v>
      </c>
      <c r="Q17" s="21" t="s">
        <v>75</v>
      </c>
    </row>
    <row r="18" spans="1:17" ht="26.4" x14ac:dyDescent="0.25">
      <c r="A18" s="8">
        <v>4</v>
      </c>
      <c r="B18" s="6" t="s">
        <v>50</v>
      </c>
      <c r="C18" s="13" t="s">
        <v>15</v>
      </c>
      <c r="D18" s="13" t="s">
        <v>31</v>
      </c>
      <c r="E18" s="7" t="s">
        <v>65</v>
      </c>
      <c r="F18" s="15">
        <v>6</v>
      </c>
      <c r="G18" s="13" t="s">
        <v>35</v>
      </c>
      <c r="H18" s="8">
        <v>7</v>
      </c>
      <c r="I18" s="8">
        <v>3</v>
      </c>
      <c r="J18" s="8">
        <v>7.5</v>
      </c>
      <c r="K18" s="8">
        <v>4.5</v>
      </c>
      <c r="L18" s="8">
        <v>0</v>
      </c>
      <c r="M18" s="20">
        <v>2</v>
      </c>
      <c r="N18" s="30">
        <f t="shared" si="0"/>
        <v>24</v>
      </c>
      <c r="O18" s="23">
        <v>70</v>
      </c>
      <c r="P18" s="23">
        <f t="shared" si="1"/>
        <v>34.285714285714285</v>
      </c>
      <c r="Q18" s="21" t="s">
        <v>75</v>
      </c>
    </row>
    <row r="19" spans="1:17" ht="26.4" x14ac:dyDescent="0.25">
      <c r="A19" s="8">
        <v>5</v>
      </c>
      <c r="B19" s="14" t="s">
        <v>57</v>
      </c>
      <c r="C19" s="13" t="s">
        <v>15</v>
      </c>
      <c r="D19" s="13" t="s">
        <v>31</v>
      </c>
      <c r="E19" s="31" t="s">
        <v>69</v>
      </c>
      <c r="F19" s="15">
        <v>11</v>
      </c>
      <c r="G19" s="13" t="s">
        <v>35</v>
      </c>
      <c r="H19" s="8">
        <v>8</v>
      </c>
      <c r="I19" s="8">
        <v>6.5</v>
      </c>
      <c r="J19" s="8">
        <v>7</v>
      </c>
      <c r="K19" s="8">
        <v>0</v>
      </c>
      <c r="L19" s="8">
        <v>0</v>
      </c>
      <c r="M19" s="20">
        <v>0</v>
      </c>
      <c r="N19" s="30">
        <f t="shared" si="0"/>
        <v>21.5</v>
      </c>
      <c r="O19" s="23">
        <v>70</v>
      </c>
      <c r="P19" s="23">
        <f t="shared" si="1"/>
        <v>30.714285714285715</v>
      </c>
      <c r="Q19" s="21" t="s">
        <v>75</v>
      </c>
    </row>
    <row r="20" spans="1:17" ht="26.4" x14ac:dyDescent="0.25">
      <c r="A20" s="8">
        <v>6</v>
      </c>
      <c r="B20" s="6" t="s">
        <v>48</v>
      </c>
      <c r="C20" s="13" t="s">
        <v>15</v>
      </c>
      <c r="D20" s="13" t="s">
        <v>31</v>
      </c>
      <c r="E20" s="7" t="s">
        <v>65</v>
      </c>
      <c r="F20" s="15">
        <v>6</v>
      </c>
      <c r="G20" s="13" t="s">
        <v>35</v>
      </c>
      <c r="H20" s="8">
        <v>10</v>
      </c>
      <c r="I20" s="8">
        <v>3</v>
      </c>
      <c r="J20" s="8">
        <v>4</v>
      </c>
      <c r="K20" s="8">
        <v>1</v>
      </c>
      <c r="L20" s="8">
        <v>0</v>
      </c>
      <c r="M20" s="20">
        <v>2</v>
      </c>
      <c r="N20" s="30">
        <f t="shared" si="0"/>
        <v>20</v>
      </c>
      <c r="O20" s="23">
        <v>70</v>
      </c>
      <c r="P20" s="23">
        <f t="shared" si="1"/>
        <v>28.571428571428573</v>
      </c>
      <c r="Q20" s="21" t="s">
        <v>75</v>
      </c>
    </row>
    <row r="21" spans="1:17" ht="26.4" x14ac:dyDescent="0.25">
      <c r="A21" s="8">
        <v>7</v>
      </c>
      <c r="B21" s="14" t="s">
        <v>49</v>
      </c>
      <c r="C21" s="13" t="s">
        <v>15</v>
      </c>
      <c r="D21" s="13" t="s">
        <v>31</v>
      </c>
      <c r="E21" s="7" t="s">
        <v>65</v>
      </c>
      <c r="F21" s="15">
        <v>6</v>
      </c>
      <c r="G21" s="13" t="s">
        <v>35</v>
      </c>
      <c r="H21" s="8">
        <v>10</v>
      </c>
      <c r="I21" s="8">
        <v>5.5</v>
      </c>
      <c r="J21" s="8">
        <v>1.5</v>
      </c>
      <c r="K21" s="8">
        <v>0</v>
      </c>
      <c r="L21" s="8">
        <v>0</v>
      </c>
      <c r="M21" s="20">
        <v>0</v>
      </c>
      <c r="N21" s="30">
        <f t="shared" si="0"/>
        <v>17</v>
      </c>
      <c r="O21" s="23">
        <v>70</v>
      </c>
      <c r="P21" s="23">
        <f t="shared" si="1"/>
        <v>24.285714285714285</v>
      </c>
      <c r="Q21" s="21" t="s">
        <v>75</v>
      </c>
    </row>
    <row r="22" spans="1:17" ht="26.4" x14ac:dyDescent="0.25">
      <c r="A22" s="8">
        <v>8</v>
      </c>
      <c r="B22" s="6" t="s">
        <v>47</v>
      </c>
      <c r="C22" s="13" t="s">
        <v>15</v>
      </c>
      <c r="D22" s="13" t="s">
        <v>31</v>
      </c>
      <c r="E22" s="7" t="s">
        <v>65</v>
      </c>
      <c r="F22" s="15">
        <v>6</v>
      </c>
      <c r="G22" s="13" t="s">
        <v>35</v>
      </c>
      <c r="H22" s="8">
        <v>6</v>
      </c>
      <c r="I22" s="8">
        <v>6</v>
      </c>
      <c r="J22" s="8">
        <v>4</v>
      </c>
      <c r="K22" s="8">
        <v>0</v>
      </c>
      <c r="L22" s="8">
        <v>0</v>
      </c>
      <c r="M22" s="20">
        <v>0</v>
      </c>
      <c r="N22" s="30">
        <f t="shared" si="0"/>
        <v>16</v>
      </c>
      <c r="O22" s="23">
        <v>70</v>
      </c>
      <c r="P22" s="23">
        <f t="shared" si="1"/>
        <v>22.857142857142858</v>
      </c>
      <c r="Q22" s="21" t="s">
        <v>75</v>
      </c>
    </row>
    <row r="23" spans="1:17" ht="26.4" x14ac:dyDescent="0.25">
      <c r="A23" s="8">
        <v>9</v>
      </c>
      <c r="B23" s="14" t="s">
        <v>60</v>
      </c>
      <c r="C23" s="13" t="s">
        <v>15</v>
      </c>
      <c r="D23" s="13" t="s">
        <v>31</v>
      </c>
      <c r="E23" s="7" t="s">
        <v>72</v>
      </c>
      <c r="F23" s="15">
        <v>14</v>
      </c>
      <c r="G23" s="13" t="s">
        <v>35</v>
      </c>
      <c r="H23" s="15">
        <v>7</v>
      </c>
      <c r="I23" s="15">
        <v>7.5</v>
      </c>
      <c r="J23" s="15">
        <v>0</v>
      </c>
      <c r="K23" s="15">
        <v>0</v>
      </c>
      <c r="L23" s="15">
        <v>0</v>
      </c>
      <c r="M23" s="22">
        <v>1</v>
      </c>
      <c r="N23" s="30">
        <f t="shared" si="0"/>
        <v>15.5</v>
      </c>
      <c r="O23" s="23">
        <v>70</v>
      </c>
      <c r="P23" s="23">
        <f t="shared" si="1"/>
        <v>22.142857142857142</v>
      </c>
      <c r="Q23" s="21" t="s">
        <v>75</v>
      </c>
    </row>
    <row r="24" spans="1:17" ht="26.4" x14ac:dyDescent="0.25">
      <c r="A24" s="8">
        <v>10</v>
      </c>
      <c r="B24" s="14" t="s">
        <v>58</v>
      </c>
      <c r="C24" s="13" t="s">
        <v>15</v>
      </c>
      <c r="D24" s="13" t="s">
        <v>31</v>
      </c>
      <c r="E24" s="7" t="s">
        <v>72</v>
      </c>
      <c r="F24" s="15">
        <v>12</v>
      </c>
      <c r="G24" s="13" t="s">
        <v>35</v>
      </c>
      <c r="H24" s="8">
        <v>10</v>
      </c>
      <c r="I24" s="8">
        <v>3.5</v>
      </c>
      <c r="J24" s="8">
        <v>0</v>
      </c>
      <c r="K24" s="8">
        <v>0</v>
      </c>
      <c r="L24" s="8">
        <v>0</v>
      </c>
      <c r="M24" s="20">
        <v>0</v>
      </c>
      <c r="N24" s="30">
        <f t="shared" si="0"/>
        <v>13.5</v>
      </c>
      <c r="O24" s="23">
        <v>70</v>
      </c>
      <c r="P24" s="23">
        <f t="shared" si="1"/>
        <v>19.285714285714285</v>
      </c>
      <c r="Q24" s="21" t="s">
        <v>75</v>
      </c>
    </row>
    <row r="25" spans="1:17" ht="26.4" x14ac:dyDescent="0.25">
      <c r="A25" s="8">
        <v>11</v>
      </c>
      <c r="B25" s="6" t="s">
        <v>45</v>
      </c>
      <c r="C25" s="13" t="s">
        <v>15</v>
      </c>
      <c r="D25" s="13" t="s">
        <v>31</v>
      </c>
      <c r="E25" s="7" t="s">
        <v>65</v>
      </c>
      <c r="F25" s="15">
        <v>6</v>
      </c>
      <c r="G25" s="13" t="s">
        <v>35</v>
      </c>
      <c r="H25" s="8">
        <v>5</v>
      </c>
      <c r="I25" s="8">
        <v>5.5</v>
      </c>
      <c r="J25" s="8">
        <v>1</v>
      </c>
      <c r="K25" s="8">
        <v>0</v>
      </c>
      <c r="L25" s="8">
        <v>1</v>
      </c>
      <c r="M25" s="8">
        <v>0</v>
      </c>
      <c r="N25" s="30">
        <f t="shared" si="0"/>
        <v>12.5</v>
      </c>
      <c r="O25" s="23">
        <v>70</v>
      </c>
      <c r="P25" s="23">
        <f t="shared" si="1"/>
        <v>17.857142857142858</v>
      </c>
      <c r="Q25" s="21" t="s">
        <v>75</v>
      </c>
    </row>
    <row r="26" spans="1:17" ht="26.4" x14ac:dyDescent="0.25">
      <c r="A26" s="8">
        <v>12</v>
      </c>
      <c r="B26" s="14" t="s">
        <v>53</v>
      </c>
      <c r="C26" s="13" t="s">
        <v>15</v>
      </c>
      <c r="D26" s="13" t="s">
        <v>31</v>
      </c>
      <c r="E26" s="7" t="s">
        <v>65</v>
      </c>
      <c r="F26" s="15">
        <v>6</v>
      </c>
      <c r="G26" s="13" t="s">
        <v>35</v>
      </c>
      <c r="H26" s="8">
        <v>7</v>
      </c>
      <c r="I26" s="8">
        <v>3</v>
      </c>
      <c r="J26" s="8">
        <v>0</v>
      </c>
      <c r="K26" s="8">
        <v>0</v>
      </c>
      <c r="L26" s="8">
        <v>2</v>
      </c>
      <c r="M26" s="20">
        <v>0</v>
      </c>
      <c r="N26" s="30">
        <f t="shared" si="0"/>
        <v>12</v>
      </c>
      <c r="O26" s="23">
        <v>70</v>
      </c>
      <c r="P26" s="23">
        <f t="shared" si="1"/>
        <v>17.142857142857142</v>
      </c>
      <c r="Q26" s="21" t="s">
        <v>75</v>
      </c>
    </row>
    <row r="27" spans="1:17" ht="26.4" x14ac:dyDescent="0.25">
      <c r="A27" s="8">
        <v>13</v>
      </c>
      <c r="B27" s="6" t="s">
        <v>59</v>
      </c>
      <c r="C27" s="13" t="s">
        <v>15</v>
      </c>
      <c r="D27" s="13" t="s">
        <v>31</v>
      </c>
      <c r="E27" s="7" t="s">
        <v>72</v>
      </c>
      <c r="F27" s="15">
        <v>13</v>
      </c>
      <c r="G27" s="13" t="s">
        <v>35</v>
      </c>
      <c r="H27" s="8">
        <v>8</v>
      </c>
      <c r="I27" s="8">
        <v>0</v>
      </c>
      <c r="J27" s="8">
        <v>2</v>
      </c>
      <c r="K27" s="8">
        <v>0</v>
      </c>
      <c r="L27" s="8">
        <v>1</v>
      </c>
      <c r="M27" s="20">
        <v>0</v>
      </c>
      <c r="N27" s="30">
        <f t="shared" si="0"/>
        <v>11</v>
      </c>
      <c r="O27" s="23">
        <v>70</v>
      </c>
      <c r="P27" s="23">
        <f t="shared" si="1"/>
        <v>15.714285714285714</v>
      </c>
      <c r="Q27" s="21" t="s">
        <v>75</v>
      </c>
    </row>
    <row r="28" spans="1:17" ht="28.5" customHeight="1" x14ac:dyDescent="0.25">
      <c r="A28" s="8">
        <v>14</v>
      </c>
      <c r="B28" s="6" t="s">
        <v>61</v>
      </c>
      <c r="C28" s="13" t="s">
        <v>15</v>
      </c>
      <c r="D28" s="13" t="s">
        <v>31</v>
      </c>
      <c r="E28" s="7" t="s">
        <v>72</v>
      </c>
      <c r="F28" s="15">
        <v>15</v>
      </c>
      <c r="G28" s="13" t="s">
        <v>35</v>
      </c>
      <c r="H28" s="8">
        <v>10</v>
      </c>
      <c r="I28" s="8">
        <v>1</v>
      </c>
      <c r="J28" s="8">
        <v>0</v>
      </c>
      <c r="K28" s="8">
        <v>0</v>
      </c>
      <c r="L28" s="8">
        <v>0</v>
      </c>
      <c r="M28" s="20">
        <v>0</v>
      </c>
      <c r="N28" s="30">
        <f t="shared" si="0"/>
        <v>11</v>
      </c>
      <c r="O28" s="23">
        <v>70</v>
      </c>
      <c r="P28" s="23">
        <f t="shared" si="1"/>
        <v>15.714285714285714</v>
      </c>
      <c r="Q28" s="21" t="s">
        <v>75</v>
      </c>
    </row>
    <row r="29" spans="1:17" ht="26.4" x14ac:dyDescent="0.25">
      <c r="A29" s="8">
        <v>15</v>
      </c>
      <c r="B29" s="6" t="s">
        <v>44</v>
      </c>
      <c r="C29" s="13" t="s">
        <v>15</v>
      </c>
      <c r="D29" s="13" t="s">
        <v>31</v>
      </c>
      <c r="E29" s="7" t="s">
        <v>65</v>
      </c>
      <c r="F29" s="15">
        <v>6</v>
      </c>
      <c r="G29" s="13" t="s">
        <v>35</v>
      </c>
      <c r="H29" s="8">
        <v>6</v>
      </c>
      <c r="I29" s="8">
        <v>4</v>
      </c>
      <c r="J29" s="8">
        <v>0.5</v>
      </c>
      <c r="K29" s="8">
        <v>0</v>
      </c>
      <c r="L29" s="8">
        <v>0</v>
      </c>
      <c r="M29" s="20">
        <v>0</v>
      </c>
      <c r="N29" s="30">
        <f t="shared" si="0"/>
        <v>10.5</v>
      </c>
      <c r="O29" s="23">
        <v>70</v>
      </c>
      <c r="P29" s="23">
        <f t="shared" si="1"/>
        <v>15</v>
      </c>
      <c r="Q29" s="21" t="s">
        <v>75</v>
      </c>
    </row>
    <row r="30" spans="1:17" ht="26.4" x14ac:dyDescent="0.25">
      <c r="A30" s="8">
        <v>16</v>
      </c>
      <c r="B30" s="6" t="s">
        <v>62</v>
      </c>
      <c r="C30" s="13" t="s">
        <v>15</v>
      </c>
      <c r="D30" s="13" t="s">
        <v>31</v>
      </c>
      <c r="E30" s="7" t="s">
        <v>73</v>
      </c>
      <c r="F30" s="15">
        <v>16</v>
      </c>
      <c r="G30" s="13" t="s">
        <v>35</v>
      </c>
      <c r="H30" s="8">
        <v>6</v>
      </c>
      <c r="I30" s="8">
        <v>0</v>
      </c>
      <c r="J30" s="8">
        <v>0</v>
      </c>
      <c r="K30" s="8">
        <v>0</v>
      </c>
      <c r="L30" s="8">
        <v>0</v>
      </c>
      <c r="M30" s="20">
        <v>0</v>
      </c>
      <c r="N30" s="30">
        <f t="shared" si="0"/>
        <v>6</v>
      </c>
      <c r="O30" s="23">
        <v>70</v>
      </c>
      <c r="P30" s="23">
        <f t="shared" si="1"/>
        <v>8.5714285714285712</v>
      </c>
      <c r="Q30" s="21" t="s">
        <v>75</v>
      </c>
    </row>
    <row r="31" spans="1:17" ht="26.4" x14ac:dyDescent="0.25">
      <c r="A31" s="8">
        <v>17</v>
      </c>
      <c r="B31" s="14" t="s">
        <v>55</v>
      </c>
      <c r="C31" s="13" t="s">
        <v>15</v>
      </c>
      <c r="D31" s="13" t="s">
        <v>31</v>
      </c>
      <c r="E31" s="31" t="s">
        <v>69</v>
      </c>
      <c r="F31" s="15">
        <v>7</v>
      </c>
      <c r="G31" s="13" t="s">
        <v>35</v>
      </c>
      <c r="H31" s="8">
        <v>5</v>
      </c>
      <c r="I31" s="8">
        <v>0</v>
      </c>
      <c r="J31" s="8">
        <v>0.5</v>
      </c>
      <c r="K31" s="8">
        <v>0</v>
      </c>
      <c r="L31" s="8">
        <v>0</v>
      </c>
      <c r="M31" s="20">
        <v>0</v>
      </c>
      <c r="N31" s="30">
        <f t="shared" si="0"/>
        <v>5.5</v>
      </c>
      <c r="O31" s="23">
        <v>70</v>
      </c>
      <c r="P31" s="23">
        <f t="shared" si="1"/>
        <v>7.8571428571428568</v>
      </c>
      <c r="Q31" s="21" t="s">
        <v>75</v>
      </c>
    </row>
    <row r="32" spans="1:17" ht="24" customHeight="1" x14ac:dyDescent="0.25">
      <c r="A32" s="8">
        <v>18</v>
      </c>
      <c r="B32" s="6" t="s">
        <v>54</v>
      </c>
      <c r="C32" s="13" t="s">
        <v>15</v>
      </c>
      <c r="D32" s="13" t="s">
        <v>31</v>
      </c>
      <c r="E32" s="31" t="s">
        <v>69</v>
      </c>
      <c r="F32" s="15">
        <v>6</v>
      </c>
      <c r="G32" s="13" t="s">
        <v>35</v>
      </c>
      <c r="H32" s="8">
        <v>4</v>
      </c>
      <c r="I32" s="8">
        <v>0</v>
      </c>
      <c r="J32" s="8">
        <v>0</v>
      </c>
      <c r="K32" s="8">
        <v>0</v>
      </c>
      <c r="L32" s="8">
        <v>0</v>
      </c>
      <c r="M32" s="20">
        <v>0</v>
      </c>
      <c r="N32" s="30">
        <f t="shared" si="0"/>
        <v>4</v>
      </c>
      <c r="O32" s="23">
        <v>70</v>
      </c>
      <c r="P32" s="23">
        <f t="shared" si="1"/>
        <v>5.7142857142857144</v>
      </c>
      <c r="Q32" s="21" t="s">
        <v>75</v>
      </c>
    </row>
    <row r="33" spans="1:17" ht="26.4" x14ac:dyDescent="0.25">
      <c r="A33" s="8">
        <v>19</v>
      </c>
      <c r="B33" s="14" t="s">
        <v>56</v>
      </c>
      <c r="C33" s="13" t="s">
        <v>15</v>
      </c>
      <c r="D33" s="13" t="s">
        <v>31</v>
      </c>
      <c r="E33" s="31" t="s">
        <v>69</v>
      </c>
      <c r="F33" s="15">
        <v>9</v>
      </c>
      <c r="G33" s="13" t="s">
        <v>35</v>
      </c>
      <c r="H33" s="8">
        <v>3</v>
      </c>
      <c r="I33" s="8">
        <v>1</v>
      </c>
      <c r="J33" s="8">
        <v>0</v>
      </c>
      <c r="K33" s="8">
        <v>0</v>
      </c>
      <c r="L33" s="8">
        <v>0</v>
      </c>
      <c r="M33" s="20">
        <v>0</v>
      </c>
      <c r="N33" s="30">
        <f t="shared" si="0"/>
        <v>4</v>
      </c>
      <c r="O33" s="23">
        <v>70</v>
      </c>
      <c r="P33" s="23">
        <f t="shared" si="1"/>
        <v>5.7142857142857144</v>
      </c>
      <c r="Q33" s="21" t="s">
        <v>75</v>
      </c>
    </row>
    <row r="34" spans="1:17" ht="26.4" x14ac:dyDescent="0.25">
      <c r="A34" s="8">
        <v>20</v>
      </c>
      <c r="B34" s="6" t="s">
        <v>64</v>
      </c>
      <c r="C34" s="13" t="s">
        <v>15</v>
      </c>
      <c r="D34" s="13" t="s">
        <v>31</v>
      </c>
      <c r="E34" s="7" t="s">
        <v>73</v>
      </c>
      <c r="F34" s="15">
        <v>18</v>
      </c>
      <c r="G34" s="13" t="s">
        <v>35</v>
      </c>
      <c r="H34" s="8">
        <v>4</v>
      </c>
      <c r="I34" s="8">
        <v>0</v>
      </c>
      <c r="J34" s="8">
        <v>0</v>
      </c>
      <c r="K34" s="8">
        <v>0</v>
      </c>
      <c r="L34" s="8">
        <v>0</v>
      </c>
      <c r="M34" s="20">
        <v>0</v>
      </c>
      <c r="N34" s="30">
        <f t="shared" si="0"/>
        <v>4</v>
      </c>
      <c r="O34" s="23">
        <v>70</v>
      </c>
      <c r="P34" s="23">
        <f t="shared" si="1"/>
        <v>5.7142857142857144</v>
      </c>
      <c r="Q34" s="21" t="s">
        <v>75</v>
      </c>
    </row>
    <row r="35" spans="1:17" ht="26.4" x14ac:dyDescent="0.25">
      <c r="A35" s="8">
        <v>21</v>
      </c>
      <c r="B35" s="14" t="s">
        <v>63</v>
      </c>
      <c r="C35" s="13" t="s">
        <v>15</v>
      </c>
      <c r="D35" s="13" t="s">
        <v>31</v>
      </c>
      <c r="E35" s="7" t="s">
        <v>73</v>
      </c>
      <c r="F35" s="15">
        <v>17</v>
      </c>
      <c r="G35" s="13" t="s">
        <v>35</v>
      </c>
      <c r="H35" s="8">
        <v>3</v>
      </c>
      <c r="I35" s="8">
        <v>0</v>
      </c>
      <c r="J35" s="8">
        <v>0</v>
      </c>
      <c r="K35" s="8">
        <v>0</v>
      </c>
      <c r="L35" s="8">
        <v>0</v>
      </c>
      <c r="M35" s="20">
        <v>0</v>
      </c>
      <c r="N35" s="30">
        <f t="shared" si="0"/>
        <v>3</v>
      </c>
      <c r="O35" s="23">
        <v>70</v>
      </c>
      <c r="P35" s="23">
        <f t="shared" si="1"/>
        <v>4.2857142857142856</v>
      </c>
      <c r="Q35" s="21" t="s">
        <v>75</v>
      </c>
    </row>
    <row r="36" spans="1:17" ht="13.2" x14ac:dyDescent="0.25">
      <c r="A36" s="9"/>
      <c r="B36" s="10"/>
      <c r="C36" s="9"/>
      <c r="D36" s="9"/>
      <c r="E36" s="9"/>
      <c r="F36" s="9"/>
      <c r="G36" s="9"/>
      <c r="H36" s="11"/>
      <c r="I36" s="11"/>
      <c r="J36" s="11"/>
      <c r="K36" s="11"/>
      <c r="L36" s="11"/>
      <c r="M36" s="12"/>
      <c r="N36" s="17"/>
      <c r="O36" s="17"/>
      <c r="P36" s="17"/>
      <c r="Q36" s="18"/>
    </row>
    <row r="37" spans="1:17" ht="13.2" x14ac:dyDescent="0.25">
      <c r="A37" s="9"/>
      <c r="B37" s="10"/>
      <c r="C37" s="9"/>
      <c r="D37" s="9"/>
      <c r="E37" s="9"/>
      <c r="F37" s="9"/>
      <c r="G37" s="9"/>
      <c r="H37" s="11"/>
      <c r="I37" s="11"/>
      <c r="J37" s="11"/>
      <c r="K37" s="11"/>
      <c r="L37" s="11"/>
      <c r="M37" s="12"/>
      <c r="N37" s="17"/>
      <c r="O37" s="17"/>
      <c r="P37" s="17"/>
      <c r="Q37" s="18"/>
    </row>
    <row r="38" spans="1:17" ht="13.2" x14ac:dyDescent="0.25">
      <c r="A38" s="9"/>
      <c r="B38" s="10"/>
      <c r="C38" s="9"/>
      <c r="D38" s="9"/>
      <c r="E38" s="9"/>
      <c r="F38" s="9"/>
      <c r="G38" s="9"/>
      <c r="H38" s="11"/>
      <c r="I38" s="11"/>
      <c r="J38" s="11"/>
      <c r="K38" s="11"/>
      <c r="L38" s="11"/>
      <c r="M38" s="12"/>
      <c r="N38" s="12"/>
      <c r="O38" s="12"/>
      <c r="P38" s="12"/>
      <c r="Q38" s="11"/>
    </row>
    <row r="39" spans="1:17" ht="13.8" x14ac:dyDescent="0.25">
      <c r="A39" s="9"/>
      <c r="B39" s="36"/>
      <c r="C39" s="36"/>
      <c r="D39" s="36"/>
      <c r="E39" s="9"/>
      <c r="F39" s="9"/>
      <c r="G39" s="9"/>
      <c r="H39" s="11"/>
      <c r="I39" s="11"/>
      <c r="J39" s="11"/>
      <c r="K39" s="11"/>
      <c r="L39" s="11"/>
      <c r="M39" s="12"/>
      <c r="N39" s="12"/>
      <c r="O39" s="12"/>
      <c r="P39" s="12"/>
      <c r="Q39" s="11"/>
    </row>
    <row r="40" spans="1:17" ht="13.8" x14ac:dyDescent="0.25">
      <c r="A40" s="9"/>
      <c r="B40" s="37" t="s">
        <v>7</v>
      </c>
      <c r="D40" s="36" t="s">
        <v>36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13.8" x14ac:dyDescent="0.25">
      <c r="B41" s="38" t="s">
        <v>8</v>
      </c>
      <c r="D41" s="40"/>
      <c r="E41" s="5"/>
      <c r="F41" s="5"/>
      <c r="G41" s="9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 ht="13.8" x14ac:dyDescent="0.25">
      <c r="B42" s="39"/>
      <c r="D42" s="39" t="s">
        <v>119</v>
      </c>
      <c r="E42" s="5"/>
      <c r="F42" s="5"/>
      <c r="G42" s="9"/>
      <c r="I42" s="5"/>
      <c r="J42" s="5"/>
      <c r="K42" s="5"/>
      <c r="L42" s="5"/>
      <c r="M42" s="5"/>
      <c r="N42" s="5"/>
      <c r="O42" s="5"/>
      <c r="P42" s="5"/>
      <c r="Q42" s="5"/>
    </row>
    <row r="43" spans="1:17" ht="13.8" x14ac:dyDescent="0.25">
      <c r="B43" s="39"/>
      <c r="D43" s="39" t="s">
        <v>116</v>
      </c>
      <c r="E43" s="5"/>
      <c r="F43" s="5"/>
      <c r="G43" s="9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ht="13.8" x14ac:dyDescent="0.25">
      <c r="B44" s="39"/>
      <c r="D44" s="39" t="s">
        <v>117</v>
      </c>
      <c r="E44" s="5"/>
      <c r="F44" s="5"/>
      <c r="G44" s="9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ht="13.8" x14ac:dyDescent="0.25">
      <c r="B45" s="39"/>
      <c r="D45" s="39" t="s">
        <v>120</v>
      </c>
      <c r="E45" s="5"/>
      <c r="F45" s="5"/>
      <c r="G45" s="9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ht="13.2" x14ac:dyDescent="0.25">
      <c r="B46" s="5"/>
      <c r="C46" s="5"/>
      <c r="D46" s="5"/>
      <c r="E46" s="5"/>
      <c r="F46" s="5"/>
      <c r="G46" s="9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 ht="13.2" x14ac:dyDescent="0.25">
      <c r="B47" s="5"/>
      <c r="C47" s="5"/>
      <c r="D47" s="5"/>
      <c r="E47" s="5"/>
      <c r="F47" s="5"/>
      <c r="G47" s="9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 ht="13.2" x14ac:dyDescent="0.25">
      <c r="B48" s="5"/>
      <c r="C48" s="5"/>
      <c r="D48" s="5"/>
      <c r="E48" s="5"/>
      <c r="F48" s="5"/>
      <c r="G48" s="9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2:17" ht="13.2" x14ac:dyDescent="0.25">
      <c r="B49" s="5"/>
      <c r="C49" s="5"/>
      <c r="D49" s="5"/>
      <c r="E49" s="5"/>
      <c r="F49" s="5"/>
      <c r="G49" s="9"/>
      <c r="H49" s="5"/>
      <c r="I49" s="5"/>
      <c r="J49" s="5"/>
      <c r="K49" s="5"/>
      <c r="L49" s="5"/>
      <c r="M49" s="5"/>
      <c r="N49" s="5"/>
      <c r="O49" s="5"/>
      <c r="P49" s="5"/>
      <c r="Q49" s="5"/>
    </row>
  </sheetData>
  <sortState ref="A17:R37">
    <sortCondition descending="1" ref="P17:P37"/>
  </sortState>
  <mergeCells count="9">
    <mergeCell ref="A12:Q12"/>
    <mergeCell ref="A7:Q7"/>
    <mergeCell ref="A3:Q3"/>
    <mergeCell ref="A5:Q5"/>
    <mergeCell ref="A6:Q6"/>
    <mergeCell ref="A10:Q10"/>
    <mergeCell ref="A11:Q11"/>
    <mergeCell ref="A8:Q8"/>
    <mergeCell ref="A9:M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2"/>
  <sheetViews>
    <sheetView topLeftCell="A16" zoomScale="70" zoomScaleNormal="70" workbookViewId="0">
      <selection activeCell="D33" sqref="D33:D38"/>
    </sheetView>
  </sheetViews>
  <sheetFormatPr defaultRowHeight="12" x14ac:dyDescent="0.25"/>
  <cols>
    <col min="1" max="1" width="7.140625" customWidth="1"/>
    <col min="3" max="3" width="20.85546875" customWidth="1"/>
    <col min="4" max="4" width="24.7109375" customWidth="1"/>
    <col min="5" max="5" width="12.85546875" customWidth="1"/>
    <col min="6" max="6" width="14.28515625" customWidth="1"/>
    <col min="7" max="7" width="24.85546875" customWidth="1"/>
    <col min="8" max="8" width="13.85546875" customWidth="1"/>
    <col min="9" max="9" width="13" customWidth="1"/>
    <col min="10" max="12" width="16" customWidth="1"/>
    <col min="13" max="13" width="13.28515625" customWidth="1"/>
    <col min="14" max="14" width="13" customWidth="1"/>
    <col min="15" max="15" width="22.42578125" customWidth="1"/>
    <col min="16" max="16" width="22.140625" customWidth="1"/>
    <col min="17" max="17" width="17.28515625" customWidth="1"/>
  </cols>
  <sheetData>
    <row r="3" spans="1:17" ht="13.8" x14ac:dyDescent="0.25">
      <c r="A3" s="47" t="s">
        <v>155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13.8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3.8" x14ac:dyDescent="0.25">
      <c r="A5" s="48" t="s">
        <v>109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ht="13.8" x14ac:dyDescent="0.25">
      <c r="A6" s="48" t="s">
        <v>37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ht="13.8" x14ac:dyDescent="0.25">
      <c r="A7" s="49" t="s">
        <v>38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5" customHeight="1" x14ac:dyDescent="0.25">
      <c r="A8" s="50" t="s">
        <v>113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</row>
    <row r="9" spans="1:17" ht="15" customHeight="1" x14ac:dyDescent="0.25">
      <c r="A9" s="50" t="s">
        <v>115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2"/>
      <c r="O9" s="2"/>
      <c r="P9" s="2"/>
      <c r="Q9" s="2"/>
    </row>
    <row r="10" spans="1:17" ht="14.25" customHeight="1" x14ac:dyDescent="0.25">
      <c r="A10" s="45" t="s">
        <v>116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1:17" ht="14.25" customHeight="1" x14ac:dyDescent="0.25">
      <c r="A11" s="45" t="s">
        <v>117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spans="1:17" ht="14.25" customHeight="1" x14ac:dyDescent="0.25">
      <c r="A12" s="45" t="s">
        <v>118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  <row r="13" spans="1:17" ht="13.2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7" ht="13.8" thickBot="1" x14ac:dyDescent="0.3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53.4" thickBot="1" x14ac:dyDescent="0.3">
      <c r="A15" s="16" t="s">
        <v>0</v>
      </c>
      <c r="B15" s="24" t="s">
        <v>1</v>
      </c>
      <c r="C15" s="25" t="s">
        <v>14</v>
      </c>
      <c r="D15" s="19" t="s">
        <v>2</v>
      </c>
      <c r="E15" s="26" t="s">
        <v>16</v>
      </c>
      <c r="F15" s="26" t="s">
        <v>17</v>
      </c>
      <c r="G15" s="19" t="s">
        <v>3</v>
      </c>
      <c r="H15" s="27" t="s">
        <v>9</v>
      </c>
      <c r="I15" s="19" t="s">
        <v>10</v>
      </c>
      <c r="J15" s="19" t="s">
        <v>11</v>
      </c>
      <c r="K15" s="19" t="s">
        <v>12</v>
      </c>
      <c r="L15" s="19" t="s">
        <v>40</v>
      </c>
      <c r="M15" s="19" t="s">
        <v>41</v>
      </c>
      <c r="N15" s="19" t="s">
        <v>4</v>
      </c>
      <c r="O15" s="19" t="s">
        <v>5</v>
      </c>
      <c r="P15" s="19" t="s">
        <v>6</v>
      </c>
      <c r="Q15" s="16" t="s">
        <v>13</v>
      </c>
    </row>
    <row r="16" spans="1:17" ht="26.4" x14ac:dyDescent="0.25">
      <c r="A16" s="8">
        <v>1</v>
      </c>
      <c r="B16" s="6" t="s">
        <v>80</v>
      </c>
      <c r="C16" s="13" t="s">
        <v>15</v>
      </c>
      <c r="D16" s="13" t="s">
        <v>31</v>
      </c>
      <c r="E16" s="7" t="s">
        <v>91</v>
      </c>
      <c r="F16" s="15">
        <v>7</v>
      </c>
      <c r="G16" s="13" t="s">
        <v>35</v>
      </c>
      <c r="H16" s="8">
        <v>12</v>
      </c>
      <c r="I16" s="8">
        <v>1</v>
      </c>
      <c r="J16" s="8">
        <v>4</v>
      </c>
      <c r="K16" s="8">
        <v>0</v>
      </c>
      <c r="L16" s="8">
        <v>6</v>
      </c>
      <c r="M16" s="20">
        <v>1</v>
      </c>
      <c r="N16" s="30">
        <f t="shared" ref="N16:N30" si="0">SUM(H16:M16)</f>
        <v>24</v>
      </c>
      <c r="O16" s="23">
        <v>47</v>
      </c>
      <c r="P16" s="23">
        <f t="shared" ref="P16:P30" si="1">N16*100/O16</f>
        <v>51.063829787234042</v>
      </c>
      <c r="Q16" s="21" t="s">
        <v>110</v>
      </c>
    </row>
    <row r="17" spans="1:17" ht="26.4" x14ac:dyDescent="0.25">
      <c r="A17" s="8">
        <v>2</v>
      </c>
      <c r="B17" s="14" t="s">
        <v>88</v>
      </c>
      <c r="C17" s="13" t="s">
        <v>15</v>
      </c>
      <c r="D17" s="13" t="s">
        <v>31</v>
      </c>
      <c r="E17" s="7" t="s">
        <v>70</v>
      </c>
      <c r="F17" s="15">
        <v>7</v>
      </c>
      <c r="G17" s="13" t="s">
        <v>35</v>
      </c>
      <c r="H17" s="8">
        <v>12</v>
      </c>
      <c r="I17" s="8">
        <v>1</v>
      </c>
      <c r="J17" s="8">
        <v>6</v>
      </c>
      <c r="K17" s="8">
        <v>2</v>
      </c>
      <c r="L17" s="8">
        <v>3</v>
      </c>
      <c r="M17" s="20">
        <v>0</v>
      </c>
      <c r="N17" s="30">
        <f t="shared" si="0"/>
        <v>24</v>
      </c>
      <c r="O17" s="23">
        <v>47</v>
      </c>
      <c r="P17" s="23">
        <f t="shared" si="1"/>
        <v>51.063829787234042</v>
      </c>
      <c r="Q17" s="21" t="s">
        <v>110</v>
      </c>
    </row>
    <row r="18" spans="1:17" ht="29.25" customHeight="1" x14ac:dyDescent="0.25">
      <c r="A18" s="8">
        <v>3</v>
      </c>
      <c r="B18" s="6" t="s">
        <v>84</v>
      </c>
      <c r="C18" s="13" t="s">
        <v>15</v>
      </c>
      <c r="D18" s="13" t="s">
        <v>31</v>
      </c>
      <c r="E18" s="7" t="s">
        <v>66</v>
      </c>
      <c r="F18" s="15">
        <v>7</v>
      </c>
      <c r="G18" s="13" t="s">
        <v>35</v>
      </c>
      <c r="H18" s="8">
        <v>10</v>
      </c>
      <c r="I18" s="8">
        <v>2</v>
      </c>
      <c r="J18" s="8">
        <v>2</v>
      </c>
      <c r="K18" s="8">
        <v>2</v>
      </c>
      <c r="L18" s="8">
        <v>3</v>
      </c>
      <c r="M18" s="20">
        <v>0</v>
      </c>
      <c r="N18" s="30">
        <f t="shared" si="0"/>
        <v>19</v>
      </c>
      <c r="O18" s="23">
        <v>47</v>
      </c>
      <c r="P18" s="23">
        <f t="shared" si="1"/>
        <v>40.425531914893618</v>
      </c>
      <c r="Q18" s="21" t="s">
        <v>42</v>
      </c>
    </row>
    <row r="19" spans="1:17" ht="26.4" x14ac:dyDescent="0.25">
      <c r="A19" s="8">
        <v>4</v>
      </c>
      <c r="B19" s="14" t="s">
        <v>85</v>
      </c>
      <c r="C19" s="13" t="s">
        <v>15</v>
      </c>
      <c r="D19" s="13" t="s">
        <v>31</v>
      </c>
      <c r="E19" s="7" t="s">
        <v>66</v>
      </c>
      <c r="F19" s="15">
        <v>7</v>
      </c>
      <c r="G19" s="13" t="s">
        <v>35</v>
      </c>
      <c r="H19" s="8">
        <v>9</v>
      </c>
      <c r="I19" s="8">
        <v>1</v>
      </c>
      <c r="J19" s="8">
        <v>0</v>
      </c>
      <c r="K19" s="8">
        <v>1</v>
      </c>
      <c r="L19" s="8">
        <v>5</v>
      </c>
      <c r="M19" s="20">
        <v>2</v>
      </c>
      <c r="N19" s="30">
        <f t="shared" si="0"/>
        <v>18</v>
      </c>
      <c r="O19" s="23">
        <v>47</v>
      </c>
      <c r="P19" s="23">
        <f t="shared" si="1"/>
        <v>38.297872340425535</v>
      </c>
      <c r="Q19" s="21" t="s">
        <v>42</v>
      </c>
    </row>
    <row r="20" spans="1:17" ht="26.4" x14ac:dyDescent="0.25">
      <c r="A20" s="8">
        <v>5</v>
      </c>
      <c r="B20" s="6" t="s">
        <v>79</v>
      </c>
      <c r="C20" s="13" t="s">
        <v>15</v>
      </c>
      <c r="D20" s="13" t="s">
        <v>31</v>
      </c>
      <c r="E20" s="7" t="s">
        <v>91</v>
      </c>
      <c r="F20" s="15">
        <v>7</v>
      </c>
      <c r="G20" s="13" t="s">
        <v>35</v>
      </c>
      <c r="H20" s="8">
        <v>11</v>
      </c>
      <c r="I20" s="8">
        <v>0</v>
      </c>
      <c r="J20" s="8">
        <v>0</v>
      </c>
      <c r="K20" s="8">
        <v>0</v>
      </c>
      <c r="L20" s="8">
        <v>0</v>
      </c>
      <c r="M20" s="20">
        <v>1</v>
      </c>
      <c r="N20" s="30">
        <f t="shared" si="0"/>
        <v>12</v>
      </c>
      <c r="O20" s="23">
        <v>47</v>
      </c>
      <c r="P20" s="23">
        <f t="shared" si="1"/>
        <v>25.531914893617021</v>
      </c>
      <c r="Q20" s="21" t="s">
        <v>42</v>
      </c>
    </row>
    <row r="21" spans="1:17" ht="26.4" x14ac:dyDescent="0.25">
      <c r="A21" s="8">
        <v>6</v>
      </c>
      <c r="B21" s="14" t="s">
        <v>83</v>
      </c>
      <c r="C21" s="13" t="s">
        <v>15</v>
      </c>
      <c r="D21" s="13" t="s">
        <v>31</v>
      </c>
      <c r="E21" s="7" t="s">
        <v>66</v>
      </c>
      <c r="F21" s="15">
        <v>7</v>
      </c>
      <c r="G21" s="13" t="s">
        <v>35</v>
      </c>
      <c r="H21" s="8">
        <v>10</v>
      </c>
      <c r="I21" s="8">
        <v>0</v>
      </c>
      <c r="J21" s="8">
        <v>0</v>
      </c>
      <c r="K21" s="8">
        <v>1</v>
      </c>
      <c r="L21" s="8">
        <v>0</v>
      </c>
      <c r="M21" s="20">
        <v>1</v>
      </c>
      <c r="N21" s="30">
        <f t="shared" si="0"/>
        <v>12</v>
      </c>
      <c r="O21" s="23">
        <v>47</v>
      </c>
      <c r="P21" s="23">
        <f t="shared" si="1"/>
        <v>25.531914893617021</v>
      </c>
      <c r="Q21" s="21" t="s">
        <v>42</v>
      </c>
    </row>
    <row r="22" spans="1:17" ht="26.4" x14ac:dyDescent="0.25">
      <c r="A22" s="8">
        <v>7</v>
      </c>
      <c r="B22" s="6" t="s">
        <v>86</v>
      </c>
      <c r="C22" s="13" t="s">
        <v>15</v>
      </c>
      <c r="D22" s="13" t="s">
        <v>31</v>
      </c>
      <c r="E22" s="7" t="s">
        <v>70</v>
      </c>
      <c r="F22" s="15">
        <v>7</v>
      </c>
      <c r="G22" s="13" t="s">
        <v>35</v>
      </c>
      <c r="H22" s="8">
        <v>9</v>
      </c>
      <c r="I22" s="8">
        <v>1</v>
      </c>
      <c r="J22" s="8">
        <v>0</v>
      </c>
      <c r="K22" s="8">
        <v>1</v>
      </c>
      <c r="L22" s="8">
        <v>1</v>
      </c>
      <c r="M22" s="20">
        <v>0</v>
      </c>
      <c r="N22" s="30">
        <f t="shared" si="0"/>
        <v>12</v>
      </c>
      <c r="O22" s="23">
        <v>47</v>
      </c>
      <c r="P22" s="23">
        <f t="shared" si="1"/>
        <v>25.531914893617021</v>
      </c>
      <c r="Q22" s="21" t="s">
        <v>42</v>
      </c>
    </row>
    <row r="23" spans="1:17" ht="26.4" x14ac:dyDescent="0.25">
      <c r="A23" s="8">
        <v>8</v>
      </c>
      <c r="B23" s="14" t="s">
        <v>87</v>
      </c>
      <c r="C23" s="32" t="s">
        <v>15</v>
      </c>
      <c r="D23" s="32" t="s">
        <v>31</v>
      </c>
      <c r="E23" s="7" t="s">
        <v>70</v>
      </c>
      <c r="F23" s="15">
        <v>7</v>
      </c>
      <c r="G23" s="32" t="s">
        <v>35</v>
      </c>
      <c r="H23" s="33">
        <v>8</v>
      </c>
      <c r="I23" s="33">
        <v>1</v>
      </c>
      <c r="J23" s="33">
        <v>0</v>
      </c>
      <c r="K23" s="33">
        <v>1</v>
      </c>
      <c r="L23" s="33">
        <v>2</v>
      </c>
      <c r="M23" s="34">
        <v>0</v>
      </c>
      <c r="N23" s="35">
        <f t="shared" si="0"/>
        <v>12</v>
      </c>
      <c r="O23" s="23">
        <v>47</v>
      </c>
      <c r="P23" s="23">
        <f t="shared" si="1"/>
        <v>25.531914893617021</v>
      </c>
      <c r="Q23" s="21" t="s">
        <v>42</v>
      </c>
    </row>
    <row r="24" spans="1:17" ht="28.5" customHeight="1" x14ac:dyDescent="0.25">
      <c r="A24" s="8">
        <v>9</v>
      </c>
      <c r="B24" s="6" t="s">
        <v>89</v>
      </c>
      <c r="C24" s="13" t="s">
        <v>15</v>
      </c>
      <c r="D24" s="13" t="s">
        <v>31</v>
      </c>
      <c r="E24" s="7" t="s">
        <v>70</v>
      </c>
      <c r="F24" s="15">
        <v>7</v>
      </c>
      <c r="G24" s="13" t="s">
        <v>35</v>
      </c>
      <c r="H24" s="8">
        <v>3</v>
      </c>
      <c r="I24" s="8">
        <v>2</v>
      </c>
      <c r="J24" s="8">
        <v>1</v>
      </c>
      <c r="K24" s="8">
        <v>2</v>
      </c>
      <c r="L24" s="8">
        <v>1</v>
      </c>
      <c r="M24" s="20">
        <v>2</v>
      </c>
      <c r="N24" s="30">
        <f t="shared" si="0"/>
        <v>11</v>
      </c>
      <c r="O24" s="23">
        <v>47</v>
      </c>
      <c r="P24" s="23">
        <f t="shared" si="1"/>
        <v>23.404255319148938</v>
      </c>
      <c r="Q24" s="21" t="s">
        <v>42</v>
      </c>
    </row>
    <row r="25" spans="1:17" ht="26.4" x14ac:dyDescent="0.25">
      <c r="A25" s="8">
        <v>10</v>
      </c>
      <c r="B25" s="14" t="s">
        <v>90</v>
      </c>
      <c r="C25" s="13" t="s">
        <v>15</v>
      </c>
      <c r="D25" s="13" t="s">
        <v>31</v>
      </c>
      <c r="E25" s="7" t="s">
        <v>70</v>
      </c>
      <c r="F25" s="15">
        <v>7</v>
      </c>
      <c r="G25" s="13" t="s">
        <v>35</v>
      </c>
      <c r="H25" s="15">
        <v>9</v>
      </c>
      <c r="I25" s="15">
        <v>0</v>
      </c>
      <c r="J25" s="15">
        <v>0</v>
      </c>
      <c r="K25" s="15">
        <v>1</v>
      </c>
      <c r="L25" s="15">
        <v>1</v>
      </c>
      <c r="M25" s="22">
        <v>0</v>
      </c>
      <c r="N25" s="30">
        <f t="shared" si="0"/>
        <v>11</v>
      </c>
      <c r="O25" s="23">
        <v>47</v>
      </c>
      <c r="P25" s="23">
        <f t="shared" si="1"/>
        <v>23.404255319148938</v>
      </c>
      <c r="Q25" s="21" t="s">
        <v>42</v>
      </c>
    </row>
    <row r="26" spans="1:17" ht="26.4" x14ac:dyDescent="0.25">
      <c r="A26" s="8">
        <v>11</v>
      </c>
      <c r="B26" s="6" t="s">
        <v>82</v>
      </c>
      <c r="C26" s="13" t="s">
        <v>15</v>
      </c>
      <c r="D26" s="13" t="s">
        <v>31</v>
      </c>
      <c r="E26" s="7" t="s">
        <v>91</v>
      </c>
      <c r="F26" s="15">
        <v>7</v>
      </c>
      <c r="G26" s="13" t="s">
        <v>35</v>
      </c>
      <c r="H26" s="8">
        <v>8</v>
      </c>
      <c r="I26" s="8">
        <v>0</v>
      </c>
      <c r="J26" s="8">
        <v>0</v>
      </c>
      <c r="K26" s="8">
        <v>2</v>
      </c>
      <c r="L26" s="8">
        <v>0</v>
      </c>
      <c r="M26" s="20">
        <v>0</v>
      </c>
      <c r="N26" s="30">
        <f t="shared" si="0"/>
        <v>10</v>
      </c>
      <c r="O26" s="23">
        <v>47</v>
      </c>
      <c r="P26" s="23">
        <f t="shared" si="1"/>
        <v>21.276595744680851</v>
      </c>
      <c r="Q26" s="21" t="s">
        <v>42</v>
      </c>
    </row>
    <row r="27" spans="1:17" ht="26.4" x14ac:dyDescent="0.25">
      <c r="A27" s="8">
        <v>12</v>
      </c>
      <c r="B27" s="14" t="s">
        <v>77</v>
      </c>
      <c r="C27" s="13" t="s">
        <v>15</v>
      </c>
      <c r="D27" s="13" t="s">
        <v>31</v>
      </c>
      <c r="E27" s="7" t="s">
        <v>91</v>
      </c>
      <c r="F27" s="15">
        <v>7</v>
      </c>
      <c r="G27" s="13" t="s">
        <v>35</v>
      </c>
      <c r="H27" s="8">
        <v>9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30">
        <f t="shared" si="0"/>
        <v>9</v>
      </c>
      <c r="O27" s="23">
        <v>47</v>
      </c>
      <c r="P27" s="23">
        <f t="shared" si="1"/>
        <v>19.148936170212767</v>
      </c>
      <c r="Q27" s="21" t="s">
        <v>42</v>
      </c>
    </row>
    <row r="28" spans="1:17" ht="26.4" x14ac:dyDescent="0.25">
      <c r="A28" s="8">
        <v>13</v>
      </c>
      <c r="B28" s="6" t="s">
        <v>78</v>
      </c>
      <c r="C28" s="13" t="s">
        <v>15</v>
      </c>
      <c r="D28" s="13" t="s">
        <v>31</v>
      </c>
      <c r="E28" s="7" t="s">
        <v>91</v>
      </c>
      <c r="F28" s="15">
        <v>7</v>
      </c>
      <c r="G28" s="13" t="s">
        <v>35</v>
      </c>
      <c r="H28" s="8">
        <v>7</v>
      </c>
      <c r="I28" s="8">
        <v>0</v>
      </c>
      <c r="J28" s="8">
        <v>0</v>
      </c>
      <c r="K28" s="8">
        <v>2</v>
      </c>
      <c r="L28" s="8">
        <v>0</v>
      </c>
      <c r="M28" s="20">
        <v>0</v>
      </c>
      <c r="N28" s="30">
        <f t="shared" si="0"/>
        <v>9</v>
      </c>
      <c r="O28" s="23">
        <v>47</v>
      </c>
      <c r="P28" s="23">
        <f t="shared" si="1"/>
        <v>19.148936170212767</v>
      </c>
      <c r="Q28" s="21" t="s">
        <v>42</v>
      </c>
    </row>
    <row r="29" spans="1:17" ht="26.4" x14ac:dyDescent="0.25">
      <c r="A29" s="8">
        <v>14</v>
      </c>
      <c r="B29" s="14" t="s">
        <v>81</v>
      </c>
      <c r="C29" s="13" t="s">
        <v>15</v>
      </c>
      <c r="D29" s="13" t="s">
        <v>31</v>
      </c>
      <c r="E29" s="7" t="s">
        <v>91</v>
      </c>
      <c r="F29" s="15">
        <v>7</v>
      </c>
      <c r="G29" s="13" t="s">
        <v>35</v>
      </c>
      <c r="H29" s="8">
        <v>6</v>
      </c>
      <c r="I29" s="8">
        <v>1</v>
      </c>
      <c r="J29" s="8">
        <v>1</v>
      </c>
      <c r="K29" s="8">
        <v>1</v>
      </c>
      <c r="L29" s="8">
        <v>0</v>
      </c>
      <c r="M29" s="20">
        <v>0</v>
      </c>
      <c r="N29" s="30">
        <f t="shared" si="0"/>
        <v>9</v>
      </c>
      <c r="O29" s="23">
        <v>47</v>
      </c>
      <c r="P29" s="23">
        <f t="shared" si="1"/>
        <v>19.148936170212767</v>
      </c>
      <c r="Q29" s="21" t="s">
        <v>42</v>
      </c>
    </row>
    <row r="30" spans="1:17" ht="26.4" x14ac:dyDescent="0.25">
      <c r="A30" s="8">
        <v>15</v>
      </c>
      <c r="B30" s="6" t="s">
        <v>76</v>
      </c>
      <c r="C30" s="13" t="s">
        <v>15</v>
      </c>
      <c r="D30" s="13" t="s">
        <v>31</v>
      </c>
      <c r="E30" s="7" t="s">
        <v>91</v>
      </c>
      <c r="F30" s="15">
        <v>7</v>
      </c>
      <c r="G30" s="13" t="s">
        <v>35</v>
      </c>
      <c r="H30" s="8">
        <v>7</v>
      </c>
      <c r="I30" s="8">
        <v>0</v>
      </c>
      <c r="J30" s="8">
        <v>0</v>
      </c>
      <c r="K30" s="8">
        <v>0</v>
      </c>
      <c r="L30" s="8">
        <v>0</v>
      </c>
      <c r="M30" s="20">
        <v>0</v>
      </c>
      <c r="N30" s="30">
        <f t="shared" si="0"/>
        <v>7</v>
      </c>
      <c r="O30" s="23">
        <v>47</v>
      </c>
      <c r="P30" s="23">
        <f t="shared" si="1"/>
        <v>14.893617021276595</v>
      </c>
      <c r="Q30" s="21" t="s">
        <v>42</v>
      </c>
    </row>
    <row r="31" spans="1:17" ht="13.2" x14ac:dyDescent="0.25">
      <c r="A31" s="9"/>
      <c r="B31" s="10"/>
      <c r="C31" s="9"/>
      <c r="D31" s="9"/>
      <c r="E31" s="9"/>
      <c r="F31" s="9"/>
      <c r="G31" s="9"/>
      <c r="H31" s="11"/>
      <c r="I31" s="11"/>
      <c r="J31" s="11"/>
      <c r="K31" s="11"/>
      <c r="L31" s="11"/>
      <c r="M31" s="12"/>
      <c r="N31" s="12"/>
      <c r="O31" s="12"/>
      <c r="P31" s="12"/>
      <c r="Q31" s="11"/>
    </row>
    <row r="32" spans="1:17" ht="13.8" x14ac:dyDescent="0.25">
      <c r="A32" s="9"/>
      <c r="B32" s="36"/>
      <c r="C32" s="36"/>
      <c r="D32" s="36"/>
      <c r="E32" s="9"/>
      <c r="F32" s="9"/>
      <c r="H32" s="11"/>
      <c r="I32" s="11"/>
      <c r="J32" s="11"/>
      <c r="K32" s="11"/>
      <c r="L32" s="11"/>
      <c r="M32" s="12"/>
      <c r="N32" s="12"/>
      <c r="O32" s="12"/>
      <c r="P32" s="12"/>
      <c r="Q32" s="11"/>
    </row>
    <row r="33" spans="2:17" ht="13.8" x14ac:dyDescent="0.25">
      <c r="B33" s="37" t="s">
        <v>7</v>
      </c>
      <c r="D33" s="36" t="s">
        <v>36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2:17" ht="13.8" x14ac:dyDescent="0.25">
      <c r="B34" s="38" t="s">
        <v>8</v>
      </c>
      <c r="D34" s="40"/>
      <c r="E34" s="5"/>
      <c r="F34" s="5"/>
      <c r="G34" s="9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2:17" ht="13.8" x14ac:dyDescent="0.25">
      <c r="B35" s="39"/>
      <c r="D35" s="39" t="s">
        <v>119</v>
      </c>
      <c r="E35" s="5"/>
      <c r="F35" s="5"/>
      <c r="G35" s="9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2:17" ht="13.8" x14ac:dyDescent="0.25">
      <c r="B36" s="39"/>
      <c r="D36" s="39" t="s">
        <v>116</v>
      </c>
      <c r="E36" s="5"/>
      <c r="F36" s="5"/>
      <c r="G36" s="9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2:17" ht="13.8" x14ac:dyDescent="0.25">
      <c r="B37" s="39"/>
      <c r="D37" s="39" t="s">
        <v>117</v>
      </c>
      <c r="E37" s="5"/>
      <c r="F37" s="5"/>
      <c r="G37" s="9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2:17" ht="13.8" x14ac:dyDescent="0.25">
      <c r="B38" s="39"/>
      <c r="D38" s="39" t="s">
        <v>120</v>
      </c>
      <c r="E38" s="5"/>
      <c r="F38" s="5"/>
      <c r="G38" s="9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2:17" ht="13.2" x14ac:dyDescent="0.25">
      <c r="B39" s="5"/>
      <c r="C39" s="5"/>
      <c r="D39" s="5"/>
      <c r="E39" s="5"/>
      <c r="F39" s="5"/>
      <c r="G39" s="9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2:17" ht="13.2" x14ac:dyDescent="0.25">
      <c r="B40" s="5"/>
      <c r="C40" s="5"/>
      <c r="D40" s="5"/>
      <c r="E40" s="5"/>
      <c r="F40" s="5"/>
      <c r="G40" s="9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2:17" ht="13.2" x14ac:dyDescent="0.25">
      <c r="B41" s="5"/>
      <c r="C41" s="5"/>
      <c r="D41" s="5"/>
      <c r="E41" s="5"/>
      <c r="F41" s="5"/>
      <c r="G41" s="9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2:17" ht="13.2" x14ac:dyDescent="0.25">
      <c r="B42" s="5"/>
      <c r="C42" s="5"/>
      <c r="D42" s="5"/>
      <c r="E42" s="5"/>
      <c r="F42" s="5"/>
      <c r="G42" s="9"/>
      <c r="H42" s="5"/>
      <c r="I42" s="5"/>
      <c r="J42" s="5"/>
      <c r="K42" s="5"/>
      <c r="L42" s="5"/>
      <c r="M42" s="5"/>
      <c r="N42" s="5"/>
      <c r="O42" s="5"/>
      <c r="P42" s="5"/>
      <c r="Q42" s="5"/>
    </row>
  </sheetData>
  <sortState ref="A16:R32">
    <sortCondition descending="1" ref="P16:P32"/>
  </sortState>
  <mergeCells count="10">
    <mergeCell ref="A10:Q10"/>
    <mergeCell ref="A11:Q11"/>
    <mergeCell ref="A12:Q12"/>
    <mergeCell ref="A13:Q13"/>
    <mergeCell ref="A3:Q3"/>
    <mergeCell ref="A5:Q5"/>
    <mergeCell ref="A6:Q6"/>
    <mergeCell ref="A7:Q7"/>
    <mergeCell ref="A8:Q8"/>
    <mergeCell ref="A9:M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2"/>
  <sheetViews>
    <sheetView topLeftCell="A25" zoomScale="85" zoomScaleNormal="85" workbookViewId="0">
      <selection activeCell="D32" sqref="D32:D37"/>
    </sheetView>
  </sheetViews>
  <sheetFormatPr defaultRowHeight="12" x14ac:dyDescent="0.25"/>
  <cols>
    <col min="1" max="1" width="7.140625" customWidth="1"/>
    <col min="3" max="3" width="20.85546875" customWidth="1"/>
    <col min="4" max="4" width="24.7109375" customWidth="1"/>
    <col min="5" max="5" width="12.85546875" customWidth="1"/>
    <col min="6" max="6" width="14.28515625" customWidth="1"/>
    <col min="7" max="7" width="24.85546875" customWidth="1"/>
    <col min="8" max="8" width="13.85546875" customWidth="1"/>
    <col min="9" max="9" width="13" customWidth="1"/>
    <col min="10" max="12" width="16" customWidth="1"/>
    <col min="13" max="13" width="13.28515625" customWidth="1"/>
    <col min="14" max="14" width="13" customWidth="1"/>
    <col min="15" max="15" width="22.42578125" customWidth="1"/>
    <col min="16" max="16" width="22.140625" customWidth="1"/>
    <col min="17" max="17" width="17.28515625" customWidth="1"/>
  </cols>
  <sheetData>
    <row r="3" spans="1:17" ht="13.8" x14ac:dyDescent="0.25">
      <c r="A3" s="47" t="s">
        <v>156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13.8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3.8" x14ac:dyDescent="0.25">
      <c r="A5" s="48" t="s">
        <v>39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ht="13.8" x14ac:dyDescent="0.25">
      <c r="A6" s="48" t="s">
        <v>37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ht="13.8" x14ac:dyDescent="0.25">
      <c r="A7" s="49" t="s">
        <v>38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5" customHeight="1" x14ac:dyDescent="0.25">
      <c r="A8" s="50" t="s">
        <v>113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</row>
    <row r="9" spans="1:17" ht="15" customHeight="1" x14ac:dyDescent="0.25">
      <c r="A9" s="50" t="s">
        <v>115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2"/>
      <c r="O9" s="2"/>
      <c r="P9" s="2"/>
      <c r="Q9" s="2"/>
    </row>
    <row r="10" spans="1:17" ht="14.25" customHeight="1" x14ac:dyDescent="0.25">
      <c r="A10" s="45" t="s">
        <v>116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1:17" ht="14.25" customHeight="1" x14ac:dyDescent="0.25">
      <c r="A11" s="45" t="s">
        <v>117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spans="1:17" ht="14.25" customHeight="1" x14ac:dyDescent="0.25">
      <c r="A12" s="45" t="s">
        <v>118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  <row r="13" spans="1:17" ht="13.8" thickBot="1" x14ac:dyDescent="0.3">
      <c r="A13" s="3"/>
      <c r="B13" s="3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53.4" thickBot="1" x14ac:dyDescent="0.3">
      <c r="A14" s="16" t="s">
        <v>0</v>
      </c>
      <c r="B14" s="24" t="s">
        <v>1</v>
      </c>
      <c r="C14" s="25" t="s">
        <v>14</v>
      </c>
      <c r="D14" s="19" t="s">
        <v>2</v>
      </c>
      <c r="E14" s="26" t="s">
        <v>16</v>
      </c>
      <c r="F14" s="26" t="s">
        <v>17</v>
      </c>
      <c r="G14" s="19" t="s">
        <v>3</v>
      </c>
      <c r="H14" s="27" t="s">
        <v>9</v>
      </c>
      <c r="I14" s="19" t="s">
        <v>10</v>
      </c>
      <c r="J14" s="19" t="s">
        <v>11</v>
      </c>
      <c r="K14" s="19" t="s">
        <v>12</v>
      </c>
      <c r="L14" s="19" t="s">
        <v>40</v>
      </c>
      <c r="M14" s="19" t="s">
        <v>41</v>
      </c>
      <c r="N14" s="19" t="s">
        <v>4</v>
      </c>
      <c r="O14" s="19" t="s">
        <v>5</v>
      </c>
      <c r="P14" s="19" t="s">
        <v>6</v>
      </c>
      <c r="Q14" s="16" t="s">
        <v>13</v>
      </c>
    </row>
    <row r="15" spans="1:17" ht="26.4" x14ac:dyDescent="0.25">
      <c r="A15" s="8">
        <v>1</v>
      </c>
      <c r="B15" s="6" t="s">
        <v>93</v>
      </c>
      <c r="C15" s="13" t="s">
        <v>15</v>
      </c>
      <c r="D15" s="13" t="s">
        <v>31</v>
      </c>
      <c r="E15" s="7" t="s">
        <v>67</v>
      </c>
      <c r="F15" s="15">
        <v>8</v>
      </c>
      <c r="G15" s="13" t="s">
        <v>35</v>
      </c>
      <c r="H15" s="8">
        <v>8</v>
      </c>
      <c r="I15" s="8">
        <v>3</v>
      </c>
      <c r="J15" s="8">
        <v>4</v>
      </c>
      <c r="K15" s="8">
        <v>7</v>
      </c>
      <c r="L15" s="8">
        <v>10</v>
      </c>
      <c r="M15" s="20">
        <v>7</v>
      </c>
      <c r="N15" s="30">
        <f t="shared" ref="N15:N28" si="0">SUM(H15:M15)</f>
        <v>39</v>
      </c>
      <c r="O15" s="23">
        <v>45</v>
      </c>
      <c r="P15" s="23">
        <f t="shared" ref="P15:P28" si="1">N15*100/O15</f>
        <v>86.666666666666671</v>
      </c>
      <c r="Q15" s="21" t="s">
        <v>111</v>
      </c>
    </row>
    <row r="16" spans="1:17" ht="26.4" x14ac:dyDescent="0.25">
      <c r="A16" s="8">
        <v>2</v>
      </c>
      <c r="B16" s="14" t="s">
        <v>94</v>
      </c>
      <c r="C16" s="13" t="s">
        <v>15</v>
      </c>
      <c r="D16" s="13" t="s">
        <v>31</v>
      </c>
      <c r="E16" s="7" t="s">
        <v>67</v>
      </c>
      <c r="F16" s="15">
        <v>8</v>
      </c>
      <c r="G16" s="13" t="s">
        <v>35</v>
      </c>
      <c r="H16" s="8">
        <v>9</v>
      </c>
      <c r="I16" s="8">
        <v>1</v>
      </c>
      <c r="J16" s="8">
        <v>4</v>
      </c>
      <c r="K16" s="8">
        <v>7</v>
      </c>
      <c r="L16" s="8">
        <v>10</v>
      </c>
      <c r="M16" s="20">
        <v>7</v>
      </c>
      <c r="N16" s="30">
        <f t="shared" si="0"/>
        <v>38</v>
      </c>
      <c r="O16" s="23">
        <v>45</v>
      </c>
      <c r="P16" s="23">
        <f t="shared" si="1"/>
        <v>84.444444444444443</v>
      </c>
      <c r="Q16" s="21" t="s">
        <v>108</v>
      </c>
    </row>
    <row r="17" spans="1:17" ht="26.4" x14ac:dyDescent="0.25">
      <c r="A17" s="8">
        <v>3</v>
      </c>
      <c r="B17" s="14" t="s">
        <v>105</v>
      </c>
      <c r="C17" s="13" t="s">
        <v>15</v>
      </c>
      <c r="D17" s="13" t="s">
        <v>31</v>
      </c>
      <c r="E17" s="7" t="s">
        <v>106</v>
      </c>
      <c r="F17" s="15">
        <v>8</v>
      </c>
      <c r="G17" s="13" t="s">
        <v>35</v>
      </c>
      <c r="H17" s="8">
        <v>10</v>
      </c>
      <c r="I17" s="8">
        <v>0</v>
      </c>
      <c r="J17" s="8">
        <v>3</v>
      </c>
      <c r="K17" s="8">
        <v>6</v>
      </c>
      <c r="L17" s="8">
        <v>10</v>
      </c>
      <c r="M17" s="20">
        <v>7</v>
      </c>
      <c r="N17" s="30">
        <f t="shared" si="0"/>
        <v>36</v>
      </c>
      <c r="O17" s="23">
        <v>45</v>
      </c>
      <c r="P17" s="23">
        <f t="shared" si="1"/>
        <v>80</v>
      </c>
      <c r="Q17" s="21" t="s">
        <v>108</v>
      </c>
    </row>
    <row r="18" spans="1:17" ht="26.4" x14ac:dyDescent="0.25">
      <c r="A18" s="8">
        <v>4</v>
      </c>
      <c r="B18" s="6" t="s">
        <v>101</v>
      </c>
      <c r="C18" s="13" t="s">
        <v>15</v>
      </c>
      <c r="D18" s="13" t="s">
        <v>31</v>
      </c>
      <c r="E18" s="7" t="s">
        <v>67</v>
      </c>
      <c r="F18" s="15">
        <v>8</v>
      </c>
      <c r="G18" s="13" t="s">
        <v>35</v>
      </c>
      <c r="H18" s="8">
        <v>8</v>
      </c>
      <c r="I18" s="8">
        <v>1</v>
      </c>
      <c r="J18" s="8">
        <v>4</v>
      </c>
      <c r="K18" s="8">
        <v>7</v>
      </c>
      <c r="L18" s="8">
        <v>8</v>
      </c>
      <c r="M18" s="20">
        <v>8</v>
      </c>
      <c r="N18" s="30">
        <f t="shared" si="0"/>
        <v>36</v>
      </c>
      <c r="O18" s="23">
        <v>45</v>
      </c>
      <c r="P18" s="23">
        <f t="shared" si="1"/>
        <v>80</v>
      </c>
      <c r="Q18" s="21" t="s">
        <v>108</v>
      </c>
    </row>
    <row r="19" spans="1:17" ht="26.4" x14ac:dyDescent="0.25">
      <c r="A19" s="8">
        <v>5</v>
      </c>
      <c r="B19" s="6" t="s">
        <v>103</v>
      </c>
      <c r="C19" s="13" t="s">
        <v>15</v>
      </c>
      <c r="D19" s="13" t="s">
        <v>31</v>
      </c>
      <c r="E19" s="7" t="s">
        <v>67</v>
      </c>
      <c r="F19" s="15">
        <v>8</v>
      </c>
      <c r="G19" s="13" t="s">
        <v>35</v>
      </c>
      <c r="H19" s="8">
        <v>8</v>
      </c>
      <c r="I19" s="8">
        <v>0</v>
      </c>
      <c r="J19" s="8">
        <v>4</v>
      </c>
      <c r="K19" s="8">
        <v>7</v>
      </c>
      <c r="L19" s="8">
        <v>10</v>
      </c>
      <c r="M19" s="20">
        <v>6</v>
      </c>
      <c r="N19" s="30">
        <f t="shared" si="0"/>
        <v>35</v>
      </c>
      <c r="O19" s="23">
        <v>45</v>
      </c>
      <c r="P19" s="23">
        <f t="shared" si="1"/>
        <v>77.777777777777771</v>
      </c>
      <c r="Q19" s="21" t="s">
        <v>112</v>
      </c>
    </row>
    <row r="20" spans="1:17" ht="26.4" x14ac:dyDescent="0.25">
      <c r="A20" s="8">
        <v>6</v>
      </c>
      <c r="B20" s="14" t="s">
        <v>102</v>
      </c>
      <c r="C20" s="13" t="s">
        <v>15</v>
      </c>
      <c r="D20" s="13" t="s">
        <v>31</v>
      </c>
      <c r="E20" s="7" t="s">
        <v>67</v>
      </c>
      <c r="F20" s="15">
        <v>8</v>
      </c>
      <c r="G20" s="13" t="s">
        <v>35</v>
      </c>
      <c r="H20" s="8">
        <v>8</v>
      </c>
      <c r="I20" s="8">
        <v>0</v>
      </c>
      <c r="J20" s="8">
        <v>2</v>
      </c>
      <c r="K20" s="8">
        <v>7</v>
      </c>
      <c r="L20" s="8">
        <v>10</v>
      </c>
      <c r="M20" s="20">
        <v>7</v>
      </c>
      <c r="N20" s="30">
        <f t="shared" si="0"/>
        <v>34</v>
      </c>
      <c r="O20" s="23">
        <v>45</v>
      </c>
      <c r="P20" s="23">
        <f t="shared" si="1"/>
        <v>75.555555555555557</v>
      </c>
      <c r="Q20" s="21" t="s">
        <v>112</v>
      </c>
    </row>
    <row r="21" spans="1:17" ht="26.4" x14ac:dyDescent="0.25">
      <c r="A21" s="8">
        <v>7</v>
      </c>
      <c r="B21" s="6" t="s">
        <v>97</v>
      </c>
      <c r="C21" s="13" t="s">
        <v>15</v>
      </c>
      <c r="D21" s="13" t="s">
        <v>31</v>
      </c>
      <c r="E21" s="7" t="s">
        <v>107</v>
      </c>
      <c r="F21" s="15">
        <v>8</v>
      </c>
      <c r="G21" s="13" t="s">
        <v>35</v>
      </c>
      <c r="H21" s="8">
        <v>8</v>
      </c>
      <c r="I21" s="8">
        <v>0</v>
      </c>
      <c r="J21" s="8">
        <v>3</v>
      </c>
      <c r="K21" s="8">
        <v>6</v>
      </c>
      <c r="L21" s="8">
        <v>10</v>
      </c>
      <c r="M21" s="20">
        <v>7</v>
      </c>
      <c r="N21" s="30">
        <f t="shared" si="0"/>
        <v>34</v>
      </c>
      <c r="O21" s="23">
        <v>45</v>
      </c>
      <c r="P21" s="23">
        <f t="shared" si="1"/>
        <v>75.555555555555557</v>
      </c>
      <c r="Q21" s="21" t="s">
        <v>112</v>
      </c>
    </row>
    <row r="22" spans="1:17" ht="26.4" x14ac:dyDescent="0.25">
      <c r="A22" s="8">
        <v>8</v>
      </c>
      <c r="B22" s="14" t="s">
        <v>92</v>
      </c>
      <c r="C22" s="13" t="s">
        <v>15</v>
      </c>
      <c r="D22" s="13" t="s">
        <v>31</v>
      </c>
      <c r="E22" s="7" t="s">
        <v>107</v>
      </c>
      <c r="F22" s="15">
        <v>8</v>
      </c>
      <c r="G22" s="13" t="s">
        <v>35</v>
      </c>
      <c r="H22" s="8">
        <v>8</v>
      </c>
      <c r="I22" s="8">
        <v>0</v>
      </c>
      <c r="J22" s="8">
        <v>3</v>
      </c>
      <c r="K22" s="8">
        <v>6</v>
      </c>
      <c r="L22" s="8">
        <v>10</v>
      </c>
      <c r="M22" s="20">
        <v>7</v>
      </c>
      <c r="N22" s="30">
        <f t="shared" si="0"/>
        <v>34</v>
      </c>
      <c r="O22" s="23">
        <v>46</v>
      </c>
      <c r="P22" s="23">
        <f t="shared" si="1"/>
        <v>73.913043478260875</v>
      </c>
      <c r="Q22" s="21" t="s">
        <v>112</v>
      </c>
    </row>
    <row r="23" spans="1:17" ht="26.4" x14ac:dyDescent="0.25">
      <c r="A23" s="8">
        <v>9</v>
      </c>
      <c r="B23" s="6" t="s">
        <v>96</v>
      </c>
      <c r="C23" s="13" t="s">
        <v>15</v>
      </c>
      <c r="D23" s="13" t="s">
        <v>31</v>
      </c>
      <c r="E23" s="7" t="s">
        <v>67</v>
      </c>
      <c r="F23" s="15">
        <v>8</v>
      </c>
      <c r="G23" s="13" t="s">
        <v>35</v>
      </c>
      <c r="H23" s="8">
        <v>8</v>
      </c>
      <c r="I23" s="8">
        <v>0</v>
      </c>
      <c r="J23" s="8">
        <v>4</v>
      </c>
      <c r="K23" s="8">
        <v>7</v>
      </c>
      <c r="L23" s="8">
        <v>10</v>
      </c>
      <c r="M23" s="20">
        <v>0</v>
      </c>
      <c r="N23" s="30">
        <f t="shared" si="0"/>
        <v>29</v>
      </c>
      <c r="O23" s="23">
        <v>45</v>
      </c>
      <c r="P23" s="23">
        <f t="shared" si="1"/>
        <v>64.444444444444443</v>
      </c>
      <c r="Q23" s="21" t="s">
        <v>112</v>
      </c>
    </row>
    <row r="24" spans="1:17" ht="26.4" x14ac:dyDescent="0.25">
      <c r="A24" s="8">
        <v>10</v>
      </c>
      <c r="B24" s="6" t="s">
        <v>104</v>
      </c>
      <c r="C24" s="13" t="s">
        <v>15</v>
      </c>
      <c r="D24" s="13" t="s">
        <v>31</v>
      </c>
      <c r="E24" s="13" t="s">
        <v>107</v>
      </c>
      <c r="F24" s="15">
        <v>8</v>
      </c>
      <c r="G24" s="13" t="s">
        <v>35</v>
      </c>
      <c r="H24" s="8">
        <v>7</v>
      </c>
      <c r="I24" s="8">
        <v>0</v>
      </c>
      <c r="J24" s="8">
        <v>0</v>
      </c>
      <c r="K24" s="8">
        <v>6</v>
      </c>
      <c r="L24" s="8">
        <v>10</v>
      </c>
      <c r="M24" s="20">
        <v>0</v>
      </c>
      <c r="N24" s="30">
        <f t="shared" si="0"/>
        <v>23</v>
      </c>
      <c r="O24" s="23">
        <v>45</v>
      </c>
      <c r="P24" s="23">
        <f t="shared" si="1"/>
        <v>51.111111111111114</v>
      </c>
      <c r="Q24" s="21" t="s">
        <v>112</v>
      </c>
    </row>
    <row r="25" spans="1:17" ht="26.4" x14ac:dyDescent="0.25">
      <c r="A25" s="8">
        <v>11</v>
      </c>
      <c r="B25" s="14" t="s">
        <v>99</v>
      </c>
      <c r="C25" s="13" t="s">
        <v>15</v>
      </c>
      <c r="D25" s="13" t="s">
        <v>31</v>
      </c>
      <c r="E25" s="13" t="s">
        <v>107</v>
      </c>
      <c r="F25" s="15">
        <v>8</v>
      </c>
      <c r="G25" s="13" t="s">
        <v>35</v>
      </c>
      <c r="H25" s="8">
        <v>4</v>
      </c>
      <c r="I25" s="8">
        <v>0</v>
      </c>
      <c r="J25" s="8">
        <v>1</v>
      </c>
      <c r="K25" s="8">
        <v>6</v>
      </c>
      <c r="L25" s="8">
        <v>10</v>
      </c>
      <c r="M25" s="20">
        <v>0</v>
      </c>
      <c r="N25" s="30">
        <f t="shared" si="0"/>
        <v>21</v>
      </c>
      <c r="O25" s="23">
        <v>45</v>
      </c>
      <c r="P25" s="23">
        <f t="shared" si="1"/>
        <v>46.666666666666664</v>
      </c>
      <c r="Q25" s="21" t="s">
        <v>112</v>
      </c>
    </row>
    <row r="26" spans="1:17" ht="26.4" x14ac:dyDescent="0.25">
      <c r="A26" s="8">
        <v>12</v>
      </c>
      <c r="B26" s="6" t="s">
        <v>100</v>
      </c>
      <c r="C26" s="32" t="s">
        <v>15</v>
      </c>
      <c r="D26" s="32" t="s">
        <v>31</v>
      </c>
      <c r="E26" s="13" t="s">
        <v>107</v>
      </c>
      <c r="F26" s="15">
        <v>8</v>
      </c>
      <c r="G26" s="32" t="s">
        <v>35</v>
      </c>
      <c r="H26" s="33">
        <v>7</v>
      </c>
      <c r="I26" s="33">
        <v>0</v>
      </c>
      <c r="J26" s="33">
        <v>4</v>
      </c>
      <c r="K26" s="33">
        <v>0</v>
      </c>
      <c r="L26" s="33">
        <v>10</v>
      </c>
      <c r="M26" s="34">
        <v>0</v>
      </c>
      <c r="N26" s="35">
        <f t="shared" si="0"/>
        <v>21</v>
      </c>
      <c r="O26" s="23">
        <v>45</v>
      </c>
      <c r="P26" s="23">
        <f t="shared" si="1"/>
        <v>46.666666666666664</v>
      </c>
      <c r="Q26" s="21" t="s">
        <v>112</v>
      </c>
    </row>
    <row r="27" spans="1:17" ht="26.4" x14ac:dyDescent="0.25">
      <c r="A27" s="8">
        <v>13</v>
      </c>
      <c r="B27" s="14" t="s">
        <v>95</v>
      </c>
      <c r="C27" s="13" t="s">
        <v>15</v>
      </c>
      <c r="D27" s="13" t="s">
        <v>31</v>
      </c>
      <c r="E27" s="13" t="s">
        <v>67</v>
      </c>
      <c r="F27" s="15">
        <v>8</v>
      </c>
      <c r="G27" s="13" t="s">
        <v>35</v>
      </c>
      <c r="H27" s="8">
        <v>6</v>
      </c>
      <c r="I27" s="8">
        <v>0</v>
      </c>
      <c r="J27" s="8">
        <v>0</v>
      </c>
      <c r="K27" s="8">
        <v>0</v>
      </c>
      <c r="L27" s="8">
        <v>10</v>
      </c>
      <c r="M27" s="20">
        <v>4</v>
      </c>
      <c r="N27" s="30">
        <f t="shared" si="0"/>
        <v>20</v>
      </c>
      <c r="O27" s="23">
        <v>45</v>
      </c>
      <c r="P27" s="23">
        <f t="shared" si="1"/>
        <v>44.444444444444443</v>
      </c>
      <c r="Q27" s="21" t="s">
        <v>112</v>
      </c>
    </row>
    <row r="28" spans="1:17" ht="26.4" x14ac:dyDescent="0.25">
      <c r="A28" s="8">
        <v>14</v>
      </c>
      <c r="B28" s="6" t="s">
        <v>98</v>
      </c>
      <c r="C28" s="13" t="s">
        <v>15</v>
      </c>
      <c r="D28" s="13" t="s">
        <v>31</v>
      </c>
      <c r="E28" s="13" t="s">
        <v>67</v>
      </c>
      <c r="F28" s="15">
        <v>8</v>
      </c>
      <c r="G28" s="13" t="s">
        <v>35</v>
      </c>
      <c r="H28" s="8">
        <v>2</v>
      </c>
      <c r="I28" s="8">
        <v>0</v>
      </c>
      <c r="J28" s="8">
        <v>2</v>
      </c>
      <c r="K28" s="8">
        <v>0</v>
      </c>
      <c r="L28" s="8">
        <v>9</v>
      </c>
      <c r="M28" s="8">
        <v>4</v>
      </c>
      <c r="N28" s="30">
        <f t="shared" si="0"/>
        <v>17</v>
      </c>
      <c r="O28" s="23">
        <v>45</v>
      </c>
      <c r="P28" s="23">
        <f t="shared" si="1"/>
        <v>37.777777777777779</v>
      </c>
      <c r="Q28" s="21" t="s">
        <v>112</v>
      </c>
    </row>
    <row r="29" spans="1:17" ht="13.2" x14ac:dyDescent="0.25">
      <c r="A29" s="9"/>
      <c r="B29" s="10"/>
      <c r="C29" s="9"/>
      <c r="D29" s="9"/>
      <c r="E29" s="9"/>
      <c r="F29" s="9"/>
      <c r="G29" s="9"/>
      <c r="H29" s="11"/>
      <c r="I29" s="11"/>
      <c r="J29" s="11"/>
      <c r="K29" s="11"/>
      <c r="L29" s="11"/>
      <c r="M29" s="12"/>
      <c r="N29" s="17"/>
      <c r="O29" s="17"/>
      <c r="P29" s="17"/>
      <c r="Q29" s="18"/>
    </row>
    <row r="30" spans="1:17" ht="13.2" x14ac:dyDescent="0.25">
      <c r="A30" s="9"/>
      <c r="B30" s="10"/>
      <c r="C30" s="9"/>
      <c r="D30" s="9"/>
      <c r="E30" s="9"/>
      <c r="F30" s="9"/>
      <c r="G30" s="9"/>
      <c r="H30" s="11"/>
      <c r="I30" s="11"/>
      <c r="J30" s="11"/>
      <c r="K30" s="11"/>
      <c r="L30" s="11"/>
      <c r="M30" s="12"/>
      <c r="N30" s="17"/>
      <c r="O30" s="17"/>
      <c r="P30" s="17"/>
      <c r="Q30" s="18"/>
    </row>
    <row r="31" spans="1:17" ht="13.2" x14ac:dyDescent="0.25">
      <c r="A31" s="9"/>
      <c r="B31" s="10"/>
      <c r="C31" s="9"/>
      <c r="D31" s="9"/>
      <c r="E31" s="9"/>
      <c r="F31" s="9"/>
      <c r="G31" s="9"/>
      <c r="H31" s="11"/>
      <c r="I31" s="11"/>
      <c r="J31" s="11"/>
      <c r="K31" s="11"/>
      <c r="L31" s="11"/>
      <c r="M31" s="12"/>
      <c r="N31" s="12"/>
      <c r="O31" s="12"/>
      <c r="P31" s="12"/>
      <c r="Q31" s="11"/>
    </row>
    <row r="32" spans="1:17" ht="13.8" x14ac:dyDescent="0.25">
      <c r="A32" s="9"/>
      <c r="B32" s="37" t="s">
        <v>7</v>
      </c>
      <c r="D32" s="36" t="s">
        <v>36</v>
      </c>
      <c r="E32" s="9"/>
      <c r="F32" s="9"/>
      <c r="G32" s="9"/>
      <c r="H32" s="11"/>
      <c r="I32" s="11"/>
      <c r="J32" s="11"/>
      <c r="K32" s="11"/>
      <c r="L32" s="11"/>
      <c r="M32" s="12"/>
      <c r="N32" s="12"/>
      <c r="O32" s="12"/>
      <c r="P32" s="12"/>
      <c r="Q32" s="11"/>
    </row>
    <row r="33" spans="2:17" ht="13.8" x14ac:dyDescent="0.25">
      <c r="B33" s="38" t="s">
        <v>8</v>
      </c>
      <c r="D33" s="40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2:17" ht="13.8" x14ac:dyDescent="0.25">
      <c r="B34" s="39"/>
      <c r="D34" s="39" t="s">
        <v>119</v>
      </c>
      <c r="E34" s="5"/>
      <c r="F34" s="5"/>
      <c r="G34" s="9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2:17" ht="13.8" x14ac:dyDescent="0.25">
      <c r="B35" s="39"/>
      <c r="D35" s="39" t="s">
        <v>116</v>
      </c>
      <c r="E35" s="5"/>
      <c r="F35" s="5"/>
      <c r="G35" s="9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2:17" ht="13.8" x14ac:dyDescent="0.25">
      <c r="B36" s="39"/>
      <c r="D36" s="39" t="s">
        <v>117</v>
      </c>
      <c r="E36" s="5"/>
      <c r="F36" s="5"/>
      <c r="G36" s="9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2:17" ht="13.8" x14ac:dyDescent="0.25">
      <c r="B37" s="39"/>
      <c r="D37" s="39" t="s">
        <v>120</v>
      </c>
      <c r="E37" s="5"/>
      <c r="F37" s="5"/>
      <c r="G37" s="9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2:17" ht="13.2" x14ac:dyDescent="0.25">
      <c r="B38" s="5"/>
      <c r="C38" s="5"/>
      <c r="D38" s="5"/>
      <c r="E38" s="5"/>
      <c r="F38" s="5"/>
      <c r="G38" s="9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2:17" ht="13.2" x14ac:dyDescent="0.25">
      <c r="B39" s="5"/>
      <c r="C39" s="5"/>
      <c r="D39" s="5"/>
      <c r="E39" s="5"/>
      <c r="F39" s="5"/>
      <c r="G39" s="9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2:17" ht="13.2" x14ac:dyDescent="0.25">
      <c r="B40" s="5"/>
      <c r="C40" s="5"/>
      <c r="D40" s="5"/>
      <c r="E40" s="5"/>
      <c r="F40" s="5"/>
      <c r="G40" s="9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2:17" ht="13.2" x14ac:dyDescent="0.25">
      <c r="B41" s="5"/>
      <c r="C41" s="5"/>
      <c r="D41" s="5"/>
      <c r="E41" s="5"/>
      <c r="F41" s="5"/>
      <c r="G41" s="9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2:17" ht="13.2" x14ac:dyDescent="0.25">
      <c r="B42" s="5"/>
      <c r="C42" s="5"/>
      <c r="D42" s="5"/>
      <c r="E42" s="5"/>
      <c r="F42" s="5"/>
      <c r="G42" s="9"/>
      <c r="H42" s="5"/>
      <c r="I42" s="5"/>
      <c r="J42" s="5"/>
      <c r="K42" s="5"/>
      <c r="L42" s="5"/>
      <c r="M42" s="5"/>
      <c r="N42" s="5"/>
      <c r="O42" s="5"/>
      <c r="P42" s="5"/>
      <c r="Q42" s="5"/>
    </row>
  </sheetData>
  <sortState ref="A16:R29">
    <sortCondition descending="1" ref="P16:P29"/>
  </sortState>
  <mergeCells count="9">
    <mergeCell ref="A10:Q10"/>
    <mergeCell ref="A11:Q11"/>
    <mergeCell ref="A12:Q12"/>
    <mergeCell ref="A3:Q3"/>
    <mergeCell ref="A5:Q5"/>
    <mergeCell ref="A6:Q6"/>
    <mergeCell ref="A7:Q7"/>
    <mergeCell ref="A8:Q8"/>
    <mergeCell ref="A9:M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7"/>
  <sheetViews>
    <sheetView topLeftCell="A25" zoomScale="70" zoomScaleNormal="70" workbookViewId="0">
      <selection activeCell="D37" sqref="D37:D42"/>
    </sheetView>
  </sheetViews>
  <sheetFormatPr defaultRowHeight="12" x14ac:dyDescent="0.25"/>
  <cols>
    <col min="1" max="1" width="7.140625" customWidth="1"/>
    <col min="3" max="3" width="20.85546875" customWidth="1"/>
    <col min="4" max="4" width="24.7109375" customWidth="1"/>
    <col min="5" max="5" width="12.85546875" customWidth="1"/>
    <col min="6" max="6" width="14.28515625" customWidth="1"/>
    <col min="7" max="7" width="24.85546875" customWidth="1"/>
    <col min="8" max="8" width="13.85546875" customWidth="1"/>
    <col min="9" max="9" width="13" customWidth="1"/>
    <col min="10" max="12" width="16" customWidth="1"/>
    <col min="13" max="13" width="13.28515625" customWidth="1"/>
    <col min="14" max="14" width="13" customWidth="1"/>
    <col min="15" max="15" width="22.42578125" customWidth="1"/>
    <col min="16" max="16" width="22.140625" customWidth="1"/>
    <col min="17" max="17" width="17.28515625" customWidth="1"/>
  </cols>
  <sheetData>
    <row r="3" spans="1:17" ht="13.8" x14ac:dyDescent="0.25">
      <c r="A3" s="47" t="s">
        <v>157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13.8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3.8" x14ac:dyDescent="0.25">
      <c r="A5" s="48" t="s">
        <v>142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ht="13.8" x14ac:dyDescent="0.25">
      <c r="A6" s="48" t="s">
        <v>37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ht="13.8" x14ac:dyDescent="0.25">
      <c r="A7" s="49" t="s">
        <v>38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5" customHeight="1" x14ac:dyDescent="0.25">
      <c r="A8" s="50" t="s">
        <v>113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</row>
    <row r="9" spans="1:17" ht="15" customHeight="1" x14ac:dyDescent="0.25">
      <c r="A9" s="50" t="s">
        <v>115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2"/>
      <c r="O9" s="2"/>
      <c r="P9" s="2"/>
      <c r="Q9" s="2"/>
    </row>
    <row r="10" spans="1:17" ht="14.25" customHeight="1" x14ac:dyDescent="0.25">
      <c r="A10" s="45" t="s">
        <v>116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1:17" ht="14.25" customHeight="1" x14ac:dyDescent="0.25">
      <c r="A11" s="45" t="s">
        <v>117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spans="1:17" ht="14.25" customHeight="1" x14ac:dyDescent="0.25">
      <c r="A12" s="45" t="s">
        <v>118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  <row r="13" spans="1:17" ht="13.2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7" ht="13.8" thickBot="1" x14ac:dyDescent="0.3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53.4" thickBot="1" x14ac:dyDescent="0.3">
      <c r="A15" s="16" t="s">
        <v>0</v>
      </c>
      <c r="B15" s="24" t="s">
        <v>1</v>
      </c>
      <c r="C15" s="25" t="s">
        <v>14</v>
      </c>
      <c r="D15" s="19" t="s">
        <v>2</v>
      </c>
      <c r="E15" s="26" t="s">
        <v>16</v>
      </c>
      <c r="F15" s="26" t="s">
        <v>17</v>
      </c>
      <c r="G15" s="19" t="s">
        <v>3</v>
      </c>
      <c r="H15" s="27" t="s">
        <v>9</v>
      </c>
      <c r="I15" s="19" t="s">
        <v>10</v>
      </c>
      <c r="J15" s="19" t="s">
        <v>11</v>
      </c>
      <c r="K15" s="19" t="s">
        <v>12</v>
      </c>
      <c r="L15" s="19" t="s">
        <v>40</v>
      </c>
      <c r="M15" s="19" t="s">
        <v>41</v>
      </c>
      <c r="N15" s="19" t="s">
        <v>4</v>
      </c>
      <c r="O15" s="19" t="s">
        <v>5</v>
      </c>
      <c r="P15" s="19" t="s">
        <v>6</v>
      </c>
      <c r="Q15" s="16" t="s">
        <v>13</v>
      </c>
    </row>
    <row r="16" spans="1:17" ht="26.4" x14ac:dyDescent="0.25">
      <c r="A16" s="8">
        <v>1</v>
      </c>
      <c r="B16" s="14" t="s">
        <v>138</v>
      </c>
      <c r="C16" s="13" t="s">
        <v>15</v>
      </c>
      <c r="D16" s="13" t="s">
        <v>31</v>
      </c>
      <c r="E16" s="7" t="s">
        <v>68</v>
      </c>
      <c r="F16" s="15">
        <v>11</v>
      </c>
      <c r="G16" s="13" t="s">
        <v>35</v>
      </c>
      <c r="H16" s="8">
        <v>19</v>
      </c>
      <c r="I16" s="8">
        <v>0</v>
      </c>
      <c r="J16" s="8">
        <v>0</v>
      </c>
      <c r="K16" s="8">
        <v>6</v>
      </c>
      <c r="L16" s="8">
        <v>7</v>
      </c>
      <c r="M16" s="20">
        <v>2</v>
      </c>
      <c r="N16" s="30">
        <f t="shared" ref="N16:N35" si="0">SUM(H16:M16)</f>
        <v>34</v>
      </c>
      <c r="O16" s="23">
        <v>60</v>
      </c>
      <c r="P16" s="23">
        <f t="shared" ref="P16:P35" si="1">N16*100/O16</f>
        <v>56.666666666666664</v>
      </c>
      <c r="Q16" s="21" t="s">
        <v>110</v>
      </c>
    </row>
    <row r="17" spans="1:17" ht="26.4" x14ac:dyDescent="0.25">
      <c r="A17" s="8">
        <v>2</v>
      </c>
      <c r="B17" s="6" t="s">
        <v>135</v>
      </c>
      <c r="C17" s="32" t="s">
        <v>15</v>
      </c>
      <c r="D17" s="32" t="s">
        <v>31</v>
      </c>
      <c r="E17" s="7" t="s">
        <v>68</v>
      </c>
      <c r="F17" s="15">
        <v>14</v>
      </c>
      <c r="G17" s="32" t="s">
        <v>35</v>
      </c>
      <c r="H17" s="33">
        <v>19</v>
      </c>
      <c r="I17" s="33">
        <v>0</v>
      </c>
      <c r="J17" s="33">
        <v>0</v>
      </c>
      <c r="K17" s="33">
        <v>7</v>
      </c>
      <c r="L17" s="33">
        <v>3</v>
      </c>
      <c r="M17" s="34">
        <v>3</v>
      </c>
      <c r="N17" s="35">
        <f t="shared" si="0"/>
        <v>32</v>
      </c>
      <c r="O17" s="23">
        <v>60</v>
      </c>
      <c r="P17" s="23">
        <f t="shared" si="1"/>
        <v>53.333333333333336</v>
      </c>
      <c r="Q17" s="21" t="s">
        <v>108</v>
      </c>
    </row>
    <row r="18" spans="1:17" ht="26.4" x14ac:dyDescent="0.25">
      <c r="A18" s="8">
        <v>3</v>
      </c>
      <c r="B18" s="6" t="s">
        <v>130</v>
      </c>
      <c r="C18" s="13" t="s">
        <v>15</v>
      </c>
      <c r="D18" s="13" t="s">
        <v>31</v>
      </c>
      <c r="E18" s="7" t="s">
        <v>68</v>
      </c>
      <c r="F18" s="15">
        <v>9</v>
      </c>
      <c r="G18" s="13" t="s">
        <v>35</v>
      </c>
      <c r="H18" s="8">
        <v>16</v>
      </c>
      <c r="I18" s="8">
        <v>0</v>
      </c>
      <c r="J18" s="8">
        <v>0</v>
      </c>
      <c r="K18" s="8">
        <v>8</v>
      </c>
      <c r="L18" s="8">
        <v>7</v>
      </c>
      <c r="M18" s="20">
        <v>0</v>
      </c>
      <c r="N18" s="30">
        <f t="shared" si="0"/>
        <v>31</v>
      </c>
      <c r="O18" s="23">
        <v>60</v>
      </c>
      <c r="P18" s="23">
        <f t="shared" si="1"/>
        <v>51.666666666666664</v>
      </c>
      <c r="Q18" s="21" t="s">
        <v>108</v>
      </c>
    </row>
    <row r="19" spans="1:17" ht="29.25" customHeight="1" x14ac:dyDescent="0.25">
      <c r="A19" s="8">
        <v>4</v>
      </c>
      <c r="B19" s="6" t="s">
        <v>132</v>
      </c>
      <c r="C19" s="32" t="s">
        <v>15</v>
      </c>
      <c r="D19" s="32" t="s">
        <v>31</v>
      </c>
      <c r="E19" s="7" t="s">
        <v>68</v>
      </c>
      <c r="F19" s="15">
        <v>10</v>
      </c>
      <c r="G19" s="32" t="s">
        <v>35</v>
      </c>
      <c r="H19" s="33">
        <v>18</v>
      </c>
      <c r="I19" s="33">
        <v>0</v>
      </c>
      <c r="J19" s="33">
        <v>5</v>
      </c>
      <c r="K19" s="33">
        <v>6</v>
      </c>
      <c r="L19" s="33">
        <v>2</v>
      </c>
      <c r="M19" s="34">
        <v>0</v>
      </c>
      <c r="N19" s="35">
        <f t="shared" si="0"/>
        <v>31</v>
      </c>
      <c r="O19" s="23">
        <v>60</v>
      </c>
      <c r="P19" s="23">
        <f t="shared" si="1"/>
        <v>51.666666666666664</v>
      </c>
      <c r="Q19" s="21" t="s">
        <v>108</v>
      </c>
    </row>
    <row r="20" spans="1:17" ht="26.4" x14ac:dyDescent="0.25">
      <c r="A20" s="8">
        <v>5</v>
      </c>
      <c r="B20" s="14" t="s">
        <v>134</v>
      </c>
      <c r="C20" s="32" t="s">
        <v>15</v>
      </c>
      <c r="D20" s="32" t="s">
        <v>31</v>
      </c>
      <c r="E20" s="7" t="s">
        <v>68</v>
      </c>
      <c r="F20" s="15">
        <v>13</v>
      </c>
      <c r="G20" s="32" t="s">
        <v>35</v>
      </c>
      <c r="H20" s="33">
        <v>18</v>
      </c>
      <c r="I20" s="33">
        <v>0</v>
      </c>
      <c r="J20" s="33">
        <v>0</v>
      </c>
      <c r="K20" s="33">
        <v>6</v>
      </c>
      <c r="L20" s="33">
        <v>6</v>
      </c>
      <c r="M20" s="34">
        <v>0</v>
      </c>
      <c r="N20" s="35">
        <f t="shared" si="0"/>
        <v>30</v>
      </c>
      <c r="O20" s="23">
        <v>60</v>
      </c>
      <c r="P20" s="23">
        <f t="shared" si="1"/>
        <v>50</v>
      </c>
      <c r="Q20" s="21" t="s">
        <v>108</v>
      </c>
    </row>
    <row r="21" spans="1:17" ht="26.4" x14ac:dyDescent="0.25">
      <c r="A21" s="8">
        <v>6</v>
      </c>
      <c r="B21" s="14" t="s">
        <v>129</v>
      </c>
      <c r="C21" s="13" t="s">
        <v>15</v>
      </c>
      <c r="D21" s="13" t="s">
        <v>31</v>
      </c>
      <c r="E21" s="7" t="s">
        <v>68</v>
      </c>
      <c r="F21" s="15">
        <v>9</v>
      </c>
      <c r="G21" s="13" t="s">
        <v>35</v>
      </c>
      <c r="H21" s="8">
        <v>19</v>
      </c>
      <c r="I21" s="8">
        <v>0</v>
      </c>
      <c r="J21" s="8">
        <v>0</v>
      </c>
      <c r="K21" s="8">
        <v>5</v>
      </c>
      <c r="L21" s="8">
        <v>3</v>
      </c>
      <c r="M21" s="20">
        <v>0</v>
      </c>
      <c r="N21" s="30">
        <f t="shared" si="0"/>
        <v>27</v>
      </c>
      <c r="O21" s="23">
        <v>60</v>
      </c>
      <c r="P21" s="23">
        <f t="shared" si="1"/>
        <v>45</v>
      </c>
      <c r="Q21" s="21" t="s">
        <v>141</v>
      </c>
    </row>
    <row r="22" spans="1:17" ht="26.4" x14ac:dyDescent="0.25">
      <c r="A22" s="8">
        <v>7</v>
      </c>
      <c r="B22" s="6" t="s">
        <v>131</v>
      </c>
      <c r="C22" s="32" t="s">
        <v>15</v>
      </c>
      <c r="D22" s="32" t="s">
        <v>31</v>
      </c>
      <c r="E22" s="7" t="s">
        <v>68</v>
      </c>
      <c r="F22" s="15">
        <v>9</v>
      </c>
      <c r="G22" s="32" t="s">
        <v>35</v>
      </c>
      <c r="H22" s="33">
        <v>19</v>
      </c>
      <c r="I22" s="33">
        <v>0</v>
      </c>
      <c r="J22" s="33">
        <v>0</v>
      </c>
      <c r="K22" s="33">
        <v>5</v>
      </c>
      <c r="L22" s="33">
        <v>3</v>
      </c>
      <c r="M22" s="34">
        <v>0</v>
      </c>
      <c r="N22" s="35">
        <f t="shared" si="0"/>
        <v>27</v>
      </c>
      <c r="O22" s="23">
        <v>60</v>
      </c>
      <c r="P22" s="23">
        <f t="shared" si="1"/>
        <v>45</v>
      </c>
      <c r="Q22" s="21" t="s">
        <v>141</v>
      </c>
    </row>
    <row r="23" spans="1:17" ht="26.4" x14ac:dyDescent="0.25">
      <c r="A23" s="8">
        <v>8</v>
      </c>
      <c r="B23" s="14" t="s">
        <v>128</v>
      </c>
      <c r="C23" s="13" t="s">
        <v>15</v>
      </c>
      <c r="D23" s="13" t="s">
        <v>31</v>
      </c>
      <c r="E23" s="13" t="s">
        <v>68</v>
      </c>
      <c r="F23" s="15">
        <v>9</v>
      </c>
      <c r="G23" s="13" t="s">
        <v>35</v>
      </c>
      <c r="H23" s="15">
        <v>11</v>
      </c>
      <c r="I23" s="15">
        <v>0</v>
      </c>
      <c r="J23" s="15">
        <v>0</v>
      </c>
      <c r="K23" s="15">
        <v>6</v>
      </c>
      <c r="L23" s="15">
        <v>7</v>
      </c>
      <c r="M23" s="22">
        <v>2</v>
      </c>
      <c r="N23" s="30">
        <f t="shared" si="0"/>
        <v>26</v>
      </c>
      <c r="O23" s="23">
        <v>60</v>
      </c>
      <c r="P23" s="23">
        <f t="shared" si="1"/>
        <v>43.333333333333336</v>
      </c>
      <c r="Q23" s="21" t="s">
        <v>141</v>
      </c>
    </row>
    <row r="24" spans="1:17" ht="26.25" customHeight="1" x14ac:dyDescent="0.25">
      <c r="A24" s="8">
        <v>9</v>
      </c>
      <c r="B24" s="6" t="s">
        <v>139</v>
      </c>
      <c r="C24" s="13" t="s">
        <v>15</v>
      </c>
      <c r="D24" s="13" t="s">
        <v>31</v>
      </c>
      <c r="E24" s="7" t="s">
        <v>68</v>
      </c>
      <c r="F24" s="15">
        <v>12</v>
      </c>
      <c r="G24" s="13" t="s">
        <v>35</v>
      </c>
      <c r="H24" s="8">
        <v>14</v>
      </c>
      <c r="I24" s="8">
        <v>0</v>
      </c>
      <c r="J24" s="8">
        <v>0</v>
      </c>
      <c r="K24" s="8">
        <v>7</v>
      </c>
      <c r="L24" s="8">
        <v>4</v>
      </c>
      <c r="M24" s="20">
        <v>0</v>
      </c>
      <c r="N24" s="30">
        <f t="shared" si="0"/>
        <v>25</v>
      </c>
      <c r="O24" s="23">
        <v>60</v>
      </c>
      <c r="P24" s="23">
        <f t="shared" si="1"/>
        <v>41.666666666666664</v>
      </c>
      <c r="Q24" s="21" t="s">
        <v>141</v>
      </c>
    </row>
    <row r="25" spans="1:17" ht="26.4" x14ac:dyDescent="0.25">
      <c r="A25" s="8">
        <v>10</v>
      </c>
      <c r="B25" s="14" t="s">
        <v>140</v>
      </c>
      <c r="C25" s="13" t="s">
        <v>15</v>
      </c>
      <c r="D25" s="13" t="s">
        <v>31</v>
      </c>
      <c r="E25" s="7" t="s">
        <v>71</v>
      </c>
      <c r="F25" s="15">
        <v>15</v>
      </c>
      <c r="G25" s="13" t="s">
        <v>35</v>
      </c>
      <c r="H25" s="8">
        <v>14</v>
      </c>
      <c r="I25" s="8">
        <v>0</v>
      </c>
      <c r="J25" s="8">
        <v>0</v>
      </c>
      <c r="K25" s="8">
        <v>5</v>
      </c>
      <c r="L25" s="8">
        <v>5</v>
      </c>
      <c r="M25" s="20">
        <v>0</v>
      </c>
      <c r="N25" s="30">
        <f t="shared" si="0"/>
        <v>24</v>
      </c>
      <c r="O25" s="23">
        <v>60</v>
      </c>
      <c r="P25" s="23">
        <f t="shared" si="1"/>
        <v>40</v>
      </c>
      <c r="Q25" s="21" t="s">
        <v>141</v>
      </c>
    </row>
    <row r="26" spans="1:17" ht="26.4" x14ac:dyDescent="0.25">
      <c r="A26" s="8">
        <v>11</v>
      </c>
      <c r="B26" s="6" t="s">
        <v>122</v>
      </c>
      <c r="C26" s="13" t="s">
        <v>15</v>
      </c>
      <c r="D26" s="13" t="s">
        <v>31</v>
      </c>
      <c r="E26" s="7" t="s">
        <v>114</v>
      </c>
      <c r="F26" s="15">
        <v>9</v>
      </c>
      <c r="G26" s="13" t="s">
        <v>35</v>
      </c>
      <c r="H26" s="8">
        <v>15</v>
      </c>
      <c r="I26" s="8">
        <v>0</v>
      </c>
      <c r="J26" s="8">
        <v>0</v>
      </c>
      <c r="K26" s="8">
        <v>7</v>
      </c>
      <c r="L26" s="8">
        <v>0</v>
      </c>
      <c r="M26" s="20">
        <v>0</v>
      </c>
      <c r="N26" s="30">
        <f t="shared" si="0"/>
        <v>22</v>
      </c>
      <c r="O26" s="23">
        <v>60</v>
      </c>
      <c r="P26" s="23">
        <f t="shared" si="1"/>
        <v>36.666666666666664</v>
      </c>
      <c r="Q26" s="21" t="s">
        <v>141</v>
      </c>
    </row>
    <row r="27" spans="1:17" ht="26.4" x14ac:dyDescent="0.25">
      <c r="A27" s="8">
        <v>12</v>
      </c>
      <c r="B27" s="14" t="s">
        <v>136</v>
      </c>
      <c r="C27" s="13" t="s">
        <v>15</v>
      </c>
      <c r="D27" s="13" t="s">
        <v>31</v>
      </c>
      <c r="E27" s="7" t="s">
        <v>68</v>
      </c>
      <c r="F27" s="15">
        <v>9</v>
      </c>
      <c r="G27" s="13" t="s">
        <v>35</v>
      </c>
      <c r="H27" s="8">
        <v>14</v>
      </c>
      <c r="I27" s="8">
        <v>0</v>
      </c>
      <c r="J27" s="8">
        <v>0</v>
      </c>
      <c r="K27" s="8">
        <v>5</v>
      </c>
      <c r="L27" s="8">
        <v>2</v>
      </c>
      <c r="M27" s="20">
        <v>0</v>
      </c>
      <c r="N27" s="30">
        <f t="shared" si="0"/>
        <v>21</v>
      </c>
      <c r="O27" s="23">
        <v>60</v>
      </c>
      <c r="P27" s="23">
        <f t="shared" si="1"/>
        <v>35</v>
      </c>
      <c r="Q27" s="21" t="s">
        <v>141</v>
      </c>
    </row>
    <row r="28" spans="1:17" ht="26.4" x14ac:dyDescent="0.25">
      <c r="A28" s="8">
        <v>13</v>
      </c>
      <c r="B28" s="6" t="s">
        <v>124</v>
      </c>
      <c r="C28" s="13" t="s">
        <v>15</v>
      </c>
      <c r="D28" s="13" t="s">
        <v>31</v>
      </c>
      <c r="E28" s="7" t="s">
        <v>114</v>
      </c>
      <c r="F28" s="15">
        <v>9</v>
      </c>
      <c r="G28" s="13" t="s">
        <v>35</v>
      </c>
      <c r="H28" s="8">
        <v>13</v>
      </c>
      <c r="I28" s="8">
        <v>0</v>
      </c>
      <c r="J28" s="8">
        <v>0</v>
      </c>
      <c r="K28" s="8">
        <v>7</v>
      </c>
      <c r="L28" s="8">
        <v>0</v>
      </c>
      <c r="M28" s="20">
        <v>0</v>
      </c>
      <c r="N28" s="30">
        <f t="shared" si="0"/>
        <v>20</v>
      </c>
      <c r="O28" s="23">
        <v>60</v>
      </c>
      <c r="P28" s="23">
        <f t="shared" si="1"/>
        <v>33.333333333333336</v>
      </c>
      <c r="Q28" s="21" t="s">
        <v>141</v>
      </c>
    </row>
    <row r="29" spans="1:17" ht="26.4" x14ac:dyDescent="0.25">
      <c r="A29" s="8">
        <v>14</v>
      </c>
      <c r="B29" s="6" t="s">
        <v>123</v>
      </c>
      <c r="C29" s="13" t="s">
        <v>15</v>
      </c>
      <c r="D29" s="13" t="s">
        <v>31</v>
      </c>
      <c r="E29" s="7" t="s">
        <v>114</v>
      </c>
      <c r="F29" s="15">
        <v>9</v>
      </c>
      <c r="G29" s="13" t="s">
        <v>35</v>
      </c>
      <c r="H29" s="8">
        <v>11</v>
      </c>
      <c r="I29" s="8">
        <v>0</v>
      </c>
      <c r="J29" s="8">
        <v>0</v>
      </c>
      <c r="K29" s="8">
        <v>7</v>
      </c>
      <c r="L29" s="8">
        <v>0</v>
      </c>
      <c r="M29" s="20">
        <v>0</v>
      </c>
      <c r="N29" s="30">
        <f t="shared" si="0"/>
        <v>18</v>
      </c>
      <c r="O29" s="23">
        <v>60</v>
      </c>
      <c r="P29" s="23">
        <f t="shared" si="1"/>
        <v>30</v>
      </c>
      <c r="Q29" s="21" t="s">
        <v>141</v>
      </c>
    </row>
    <row r="30" spans="1:17" ht="26.4" x14ac:dyDescent="0.25">
      <c r="A30" s="8">
        <v>15</v>
      </c>
      <c r="B30" s="14" t="s">
        <v>137</v>
      </c>
      <c r="C30" s="13" t="s">
        <v>15</v>
      </c>
      <c r="D30" s="13" t="s">
        <v>31</v>
      </c>
      <c r="E30" s="7" t="s">
        <v>68</v>
      </c>
      <c r="F30" s="15">
        <v>10</v>
      </c>
      <c r="G30" s="13" t="s">
        <v>35</v>
      </c>
      <c r="H30" s="8">
        <v>12</v>
      </c>
      <c r="I30" s="8">
        <v>0</v>
      </c>
      <c r="J30" s="8">
        <v>0</v>
      </c>
      <c r="K30" s="8">
        <v>6</v>
      </c>
      <c r="L30" s="8">
        <v>0</v>
      </c>
      <c r="M30" s="20">
        <v>0</v>
      </c>
      <c r="N30" s="30">
        <f t="shared" si="0"/>
        <v>18</v>
      </c>
      <c r="O30" s="23">
        <v>60</v>
      </c>
      <c r="P30" s="23">
        <f t="shared" si="1"/>
        <v>30</v>
      </c>
      <c r="Q30" s="21" t="s">
        <v>141</v>
      </c>
    </row>
    <row r="31" spans="1:17" ht="26.4" x14ac:dyDescent="0.25">
      <c r="A31" s="8">
        <v>16</v>
      </c>
      <c r="B31" s="6" t="s">
        <v>125</v>
      </c>
      <c r="C31" s="13" t="s">
        <v>15</v>
      </c>
      <c r="D31" s="13" t="s">
        <v>31</v>
      </c>
      <c r="E31" s="7" t="s">
        <v>114</v>
      </c>
      <c r="F31" s="15">
        <v>9</v>
      </c>
      <c r="G31" s="13" t="s">
        <v>35</v>
      </c>
      <c r="H31" s="8">
        <v>9</v>
      </c>
      <c r="I31" s="8">
        <v>0</v>
      </c>
      <c r="J31" s="8">
        <v>0</v>
      </c>
      <c r="K31" s="8">
        <v>5</v>
      </c>
      <c r="L31" s="8">
        <v>3</v>
      </c>
      <c r="M31" s="20">
        <v>0</v>
      </c>
      <c r="N31" s="30">
        <f t="shared" si="0"/>
        <v>17</v>
      </c>
      <c r="O31" s="23">
        <v>60</v>
      </c>
      <c r="P31" s="23">
        <f t="shared" si="1"/>
        <v>28.333333333333332</v>
      </c>
      <c r="Q31" s="21" t="s">
        <v>141</v>
      </c>
    </row>
    <row r="32" spans="1:17" ht="26.4" x14ac:dyDescent="0.25">
      <c r="A32" s="8">
        <v>17</v>
      </c>
      <c r="B32" s="14" t="s">
        <v>121</v>
      </c>
      <c r="C32" s="13" t="s">
        <v>15</v>
      </c>
      <c r="D32" s="13" t="s">
        <v>31</v>
      </c>
      <c r="E32" s="7" t="s">
        <v>114</v>
      </c>
      <c r="F32" s="15">
        <v>9</v>
      </c>
      <c r="G32" s="13" t="s">
        <v>35</v>
      </c>
      <c r="H32" s="8">
        <v>11</v>
      </c>
      <c r="I32" s="8">
        <v>0</v>
      </c>
      <c r="J32" s="8">
        <v>0</v>
      </c>
      <c r="K32" s="8">
        <v>4</v>
      </c>
      <c r="L32" s="8">
        <v>1</v>
      </c>
      <c r="M32" s="8">
        <v>0</v>
      </c>
      <c r="N32" s="30">
        <f t="shared" si="0"/>
        <v>16</v>
      </c>
      <c r="O32" s="23">
        <v>60</v>
      </c>
      <c r="P32" s="23">
        <f t="shared" si="1"/>
        <v>26.666666666666668</v>
      </c>
      <c r="Q32" s="21" t="s">
        <v>141</v>
      </c>
    </row>
    <row r="33" spans="1:17" ht="26.4" x14ac:dyDescent="0.25">
      <c r="A33" s="8">
        <v>18</v>
      </c>
      <c r="B33" s="6" t="s">
        <v>133</v>
      </c>
      <c r="C33" s="32" t="s">
        <v>15</v>
      </c>
      <c r="D33" s="32" t="s">
        <v>31</v>
      </c>
      <c r="E33" s="7" t="s">
        <v>68</v>
      </c>
      <c r="F33" s="15">
        <v>11</v>
      </c>
      <c r="G33" s="32" t="s">
        <v>35</v>
      </c>
      <c r="H33" s="33">
        <v>13</v>
      </c>
      <c r="I33" s="33">
        <v>0</v>
      </c>
      <c r="J33" s="33">
        <v>0</v>
      </c>
      <c r="K33" s="33">
        <v>2</v>
      </c>
      <c r="L33" s="33">
        <v>0</v>
      </c>
      <c r="M33" s="34">
        <v>0</v>
      </c>
      <c r="N33" s="35">
        <f t="shared" si="0"/>
        <v>15</v>
      </c>
      <c r="O33" s="23">
        <v>60</v>
      </c>
      <c r="P33" s="23">
        <f t="shared" si="1"/>
        <v>25</v>
      </c>
      <c r="Q33" s="21" t="s">
        <v>141</v>
      </c>
    </row>
    <row r="34" spans="1:17" ht="26.4" x14ac:dyDescent="0.25">
      <c r="A34" s="8">
        <v>19</v>
      </c>
      <c r="B34" s="14" t="s">
        <v>126</v>
      </c>
      <c r="C34" s="13" t="s">
        <v>15</v>
      </c>
      <c r="D34" s="13" t="s">
        <v>31</v>
      </c>
      <c r="E34" s="7" t="s">
        <v>114</v>
      </c>
      <c r="F34" s="15">
        <v>9</v>
      </c>
      <c r="G34" s="13" t="s">
        <v>35</v>
      </c>
      <c r="H34" s="8">
        <v>4</v>
      </c>
      <c r="I34" s="8">
        <v>0</v>
      </c>
      <c r="J34" s="8">
        <v>0</v>
      </c>
      <c r="K34" s="8">
        <v>4</v>
      </c>
      <c r="L34" s="8">
        <v>0</v>
      </c>
      <c r="M34" s="20">
        <v>0</v>
      </c>
      <c r="N34" s="30">
        <f t="shared" si="0"/>
        <v>8</v>
      </c>
      <c r="O34" s="23">
        <v>60</v>
      </c>
      <c r="P34" s="23">
        <f t="shared" si="1"/>
        <v>13.333333333333334</v>
      </c>
      <c r="Q34" s="21" t="s">
        <v>141</v>
      </c>
    </row>
    <row r="35" spans="1:17" ht="26.4" x14ac:dyDescent="0.25">
      <c r="A35" s="8">
        <v>20</v>
      </c>
      <c r="B35" s="14" t="s">
        <v>127</v>
      </c>
      <c r="C35" s="13" t="s">
        <v>15</v>
      </c>
      <c r="D35" s="13" t="s">
        <v>31</v>
      </c>
      <c r="E35" s="7" t="s">
        <v>114</v>
      </c>
      <c r="F35" s="15">
        <v>9</v>
      </c>
      <c r="G35" s="13" t="s">
        <v>35</v>
      </c>
      <c r="H35" s="8">
        <v>6</v>
      </c>
      <c r="I35" s="8">
        <v>0</v>
      </c>
      <c r="J35" s="8">
        <v>0</v>
      </c>
      <c r="K35" s="8">
        <v>0</v>
      </c>
      <c r="L35" s="8">
        <v>0</v>
      </c>
      <c r="M35" s="20">
        <v>0</v>
      </c>
      <c r="N35" s="30">
        <f t="shared" si="0"/>
        <v>6</v>
      </c>
      <c r="O35" s="23">
        <v>60</v>
      </c>
      <c r="P35" s="23">
        <f t="shared" si="1"/>
        <v>10</v>
      </c>
      <c r="Q35" s="21" t="s">
        <v>141</v>
      </c>
    </row>
    <row r="36" spans="1:17" ht="13.2" x14ac:dyDescent="0.25">
      <c r="A36" s="11"/>
      <c r="B36" s="10"/>
      <c r="C36" s="9"/>
      <c r="D36" s="9"/>
      <c r="E36" s="9"/>
      <c r="F36" s="11"/>
      <c r="G36" s="9"/>
      <c r="H36" s="11"/>
      <c r="I36" s="11"/>
      <c r="J36" s="11"/>
      <c r="K36" s="11"/>
      <c r="L36" s="11"/>
      <c r="M36" s="12"/>
      <c r="N36" s="41"/>
      <c r="O36" s="17"/>
      <c r="P36" s="17"/>
      <c r="Q36" s="18"/>
    </row>
    <row r="37" spans="1:17" ht="13.8" x14ac:dyDescent="0.25">
      <c r="A37" s="9"/>
      <c r="B37" s="37" t="s">
        <v>7</v>
      </c>
      <c r="D37" s="36" t="s">
        <v>36</v>
      </c>
      <c r="E37" s="9"/>
      <c r="F37" s="9"/>
      <c r="G37" s="9"/>
      <c r="H37" s="11"/>
      <c r="I37" s="11"/>
      <c r="J37" s="11"/>
      <c r="K37" s="11"/>
      <c r="L37" s="11"/>
      <c r="M37" s="12"/>
      <c r="N37" s="12"/>
      <c r="O37" s="12"/>
      <c r="P37" s="12"/>
      <c r="Q37" s="11"/>
    </row>
    <row r="38" spans="1:17" ht="13.8" x14ac:dyDescent="0.25">
      <c r="B38" s="38" t="s">
        <v>8</v>
      </c>
      <c r="D38" s="40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13.8" x14ac:dyDescent="0.25">
      <c r="B39" s="39"/>
      <c r="D39" s="39" t="s">
        <v>119</v>
      </c>
      <c r="E39" s="5"/>
      <c r="F39" s="5"/>
      <c r="G39" s="9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ht="13.8" x14ac:dyDescent="0.25">
      <c r="B40" s="39"/>
      <c r="D40" s="39" t="s">
        <v>116</v>
      </c>
      <c r="E40" s="5"/>
      <c r="F40" s="5"/>
      <c r="G40" s="9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 ht="13.8" x14ac:dyDescent="0.25">
      <c r="B41" s="39"/>
      <c r="D41" s="39" t="s">
        <v>117</v>
      </c>
      <c r="E41" s="5"/>
      <c r="F41" s="5"/>
      <c r="G41" s="9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 ht="13.8" x14ac:dyDescent="0.25">
      <c r="B42" s="39"/>
      <c r="D42" s="39" t="s">
        <v>120</v>
      </c>
      <c r="E42" s="5"/>
      <c r="F42" s="5"/>
      <c r="G42" s="9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ht="13.2" x14ac:dyDescent="0.25">
      <c r="B43" s="5"/>
      <c r="C43" s="5"/>
      <c r="D43" s="5"/>
      <c r="E43" s="5"/>
      <c r="F43" s="5"/>
      <c r="G43" s="9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ht="13.2" x14ac:dyDescent="0.25">
      <c r="B44" s="5"/>
      <c r="C44" s="5"/>
      <c r="D44" s="5"/>
      <c r="E44" s="5"/>
      <c r="F44" s="5"/>
      <c r="G44" s="9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ht="13.2" x14ac:dyDescent="0.25">
      <c r="B45" s="5"/>
      <c r="C45" s="5"/>
      <c r="D45" s="5"/>
      <c r="E45" s="5"/>
      <c r="F45" s="5"/>
      <c r="G45" s="9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ht="13.2" x14ac:dyDescent="0.25">
      <c r="B46" s="5"/>
      <c r="C46" s="5"/>
      <c r="D46" s="5"/>
      <c r="E46" s="5"/>
      <c r="F46" s="5"/>
      <c r="G46" s="9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 ht="13.2" x14ac:dyDescent="0.25">
      <c r="B47" s="5"/>
      <c r="C47" s="5"/>
      <c r="D47" s="5"/>
      <c r="E47" s="5"/>
      <c r="F47" s="5"/>
      <c r="G47" s="9"/>
      <c r="H47" s="5"/>
      <c r="I47" s="5"/>
      <c r="J47" s="5"/>
      <c r="K47" s="5"/>
      <c r="L47" s="5"/>
      <c r="M47" s="5"/>
      <c r="N47" s="5"/>
      <c r="O47" s="5"/>
      <c r="P47" s="5"/>
      <c r="Q47" s="5"/>
    </row>
  </sheetData>
  <sortState ref="A16:R35">
    <sortCondition descending="1" ref="P16:P35"/>
  </sortState>
  <mergeCells count="10">
    <mergeCell ref="A10:Q10"/>
    <mergeCell ref="A11:Q11"/>
    <mergeCell ref="A12:Q12"/>
    <mergeCell ref="A13:Q13"/>
    <mergeCell ref="A3:Q3"/>
    <mergeCell ref="A5:Q5"/>
    <mergeCell ref="A6:Q6"/>
    <mergeCell ref="A7:Q7"/>
    <mergeCell ref="A8:Q8"/>
    <mergeCell ref="A9:M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8"/>
  <sheetViews>
    <sheetView tabSelected="1" topLeftCell="A12" zoomScale="85" zoomScaleNormal="85" workbookViewId="0">
      <selection activeCell="G34" sqref="G34"/>
    </sheetView>
  </sheetViews>
  <sheetFormatPr defaultRowHeight="12" x14ac:dyDescent="0.25"/>
  <cols>
    <col min="1" max="1" width="7.140625" customWidth="1"/>
    <col min="3" max="3" width="20.85546875" customWidth="1"/>
    <col min="4" max="4" width="24.7109375" customWidth="1"/>
    <col min="5" max="5" width="12.85546875" customWidth="1"/>
    <col min="6" max="6" width="14.28515625" customWidth="1"/>
    <col min="7" max="7" width="24.85546875" customWidth="1"/>
    <col min="8" max="8" width="13.85546875" customWidth="1"/>
    <col min="9" max="9" width="13" customWidth="1"/>
    <col min="10" max="12" width="16" customWidth="1"/>
    <col min="13" max="13" width="13" customWidth="1"/>
    <col min="14" max="14" width="22.42578125" customWidth="1"/>
    <col min="15" max="15" width="22.140625" customWidth="1"/>
    <col min="16" max="16" width="17.28515625" customWidth="1"/>
  </cols>
  <sheetData>
    <row r="3" spans="1:16" ht="13.8" x14ac:dyDescent="0.25">
      <c r="A3" s="47" t="s">
        <v>158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13.8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3.8" x14ac:dyDescent="0.25">
      <c r="A5" s="48" t="s">
        <v>152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3.8" x14ac:dyDescent="0.25">
      <c r="A6" s="48" t="s">
        <v>37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ht="13.8" x14ac:dyDescent="0.25">
      <c r="A7" s="49" t="s">
        <v>38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6" ht="15" customHeight="1" x14ac:dyDescent="0.25">
      <c r="A8" s="50" t="s">
        <v>113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5" customHeight="1" x14ac:dyDescent="0.25">
      <c r="A9" s="50" t="s">
        <v>115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2"/>
      <c r="N9" s="2"/>
      <c r="O9" s="2"/>
      <c r="P9" s="2"/>
    </row>
    <row r="10" spans="1:16" ht="14.25" customHeight="1" x14ac:dyDescent="0.25">
      <c r="A10" s="45" t="s">
        <v>116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16" ht="14.25" customHeight="1" x14ac:dyDescent="0.25">
      <c r="A11" s="45" t="s">
        <v>117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  <row r="12" spans="1:16" ht="14.25" customHeight="1" x14ac:dyDescent="0.25">
      <c r="A12" s="45" t="s">
        <v>118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</row>
    <row r="13" spans="1:16" ht="13.2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</row>
    <row r="14" spans="1:16" ht="13.8" thickBot="1" x14ac:dyDescent="0.3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53.4" thickBot="1" x14ac:dyDescent="0.3">
      <c r="A15" s="16" t="s">
        <v>0</v>
      </c>
      <c r="B15" s="24" t="s">
        <v>1</v>
      </c>
      <c r="C15" s="25" t="s">
        <v>14</v>
      </c>
      <c r="D15" s="19" t="s">
        <v>2</v>
      </c>
      <c r="E15" s="26" t="s">
        <v>16</v>
      </c>
      <c r="F15" s="26" t="s">
        <v>17</v>
      </c>
      <c r="G15" s="19" t="s">
        <v>3</v>
      </c>
      <c r="H15" s="27" t="s">
        <v>9</v>
      </c>
      <c r="I15" s="19" t="s">
        <v>10</v>
      </c>
      <c r="J15" s="19" t="s">
        <v>11</v>
      </c>
      <c r="K15" s="19" t="s">
        <v>12</v>
      </c>
      <c r="L15" s="19" t="s">
        <v>40</v>
      </c>
      <c r="M15" s="19" t="s">
        <v>4</v>
      </c>
      <c r="N15" s="19" t="s">
        <v>5</v>
      </c>
      <c r="O15" s="19" t="s">
        <v>6</v>
      </c>
      <c r="P15" s="16" t="s">
        <v>13</v>
      </c>
    </row>
    <row r="16" spans="1:16" ht="27.75" customHeight="1" x14ac:dyDescent="0.25">
      <c r="A16" s="8">
        <v>1</v>
      </c>
      <c r="B16" s="6" t="s">
        <v>149</v>
      </c>
      <c r="C16" s="13" t="s">
        <v>15</v>
      </c>
      <c r="D16" s="13" t="s">
        <v>31</v>
      </c>
      <c r="E16" s="7"/>
      <c r="F16" s="15">
        <v>11</v>
      </c>
      <c r="G16" s="13" t="s">
        <v>35</v>
      </c>
      <c r="H16" s="8">
        <v>13</v>
      </c>
      <c r="I16" s="8">
        <v>8</v>
      </c>
      <c r="J16" s="8">
        <v>6</v>
      </c>
      <c r="K16" s="8">
        <v>14</v>
      </c>
      <c r="L16" s="8">
        <v>2.5</v>
      </c>
      <c r="M16" s="30">
        <f t="shared" ref="M16:M24" si="0">SUM(H16:L16)</f>
        <v>43.5</v>
      </c>
      <c r="N16" s="23">
        <v>67</v>
      </c>
      <c r="O16" s="23">
        <f t="shared" ref="O16:O24" si="1">M16*100/N16</f>
        <v>64.925373134328353</v>
      </c>
      <c r="P16" s="21" t="s">
        <v>110</v>
      </c>
    </row>
    <row r="17" spans="1:16" ht="26.4" x14ac:dyDescent="0.25">
      <c r="A17" s="8">
        <v>2</v>
      </c>
      <c r="B17" s="14" t="s">
        <v>144</v>
      </c>
      <c r="C17" s="13" t="s">
        <v>15</v>
      </c>
      <c r="D17" s="13" t="s">
        <v>31</v>
      </c>
      <c r="E17" s="7"/>
      <c r="F17" s="15">
        <v>11</v>
      </c>
      <c r="G17" s="13" t="s">
        <v>35</v>
      </c>
      <c r="H17" s="8">
        <v>9</v>
      </c>
      <c r="I17" s="8">
        <v>8</v>
      </c>
      <c r="J17" s="8">
        <v>8</v>
      </c>
      <c r="K17" s="8">
        <v>14</v>
      </c>
      <c r="L17" s="8">
        <v>3.5</v>
      </c>
      <c r="M17" s="30">
        <f t="shared" si="0"/>
        <v>42.5</v>
      </c>
      <c r="N17" s="23">
        <v>67</v>
      </c>
      <c r="O17" s="23">
        <f t="shared" si="1"/>
        <v>63.432835820895519</v>
      </c>
      <c r="P17" s="21" t="s">
        <v>108</v>
      </c>
    </row>
    <row r="18" spans="1:16" ht="26.4" x14ac:dyDescent="0.25">
      <c r="A18" s="8">
        <v>3</v>
      </c>
      <c r="B18" s="6" t="s">
        <v>151</v>
      </c>
      <c r="C18" s="13" t="s">
        <v>15</v>
      </c>
      <c r="D18" s="13" t="s">
        <v>31</v>
      </c>
      <c r="E18" s="7"/>
      <c r="F18" s="15">
        <v>11</v>
      </c>
      <c r="G18" s="13" t="s">
        <v>35</v>
      </c>
      <c r="H18" s="8">
        <v>10</v>
      </c>
      <c r="I18" s="8">
        <v>10</v>
      </c>
      <c r="J18" s="8">
        <v>1</v>
      </c>
      <c r="K18" s="8">
        <v>9</v>
      </c>
      <c r="L18" s="8">
        <v>3.5</v>
      </c>
      <c r="M18" s="30">
        <f t="shared" si="0"/>
        <v>33.5</v>
      </c>
      <c r="N18" s="23">
        <v>67</v>
      </c>
      <c r="O18" s="23">
        <f t="shared" si="1"/>
        <v>50</v>
      </c>
      <c r="P18" s="21" t="s">
        <v>108</v>
      </c>
    </row>
    <row r="19" spans="1:16" ht="26.4" x14ac:dyDescent="0.25">
      <c r="A19" s="8">
        <v>4</v>
      </c>
      <c r="B19" s="14" t="s">
        <v>150</v>
      </c>
      <c r="C19" s="13" t="s">
        <v>15</v>
      </c>
      <c r="D19" s="13" t="s">
        <v>31</v>
      </c>
      <c r="E19" s="7"/>
      <c r="F19" s="15">
        <v>11</v>
      </c>
      <c r="G19" s="13" t="s">
        <v>35</v>
      </c>
      <c r="H19" s="8">
        <v>10</v>
      </c>
      <c r="I19" s="8">
        <v>8</v>
      </c>
      <c r="J19" s="8">
        <v>0</v>
      </c>
      <c r="K19" s="8">
        <v>10</v>
      </c>
      <c r="L19" s="8">
        <v>3.5</v>
      </c>
      <c r="M19" s="30">
        <f t="shared" si="0"/>
        <v>31.5</v>
      </c>
      <c r="N19" s="23">
        <v>67</v>
      </c>
      <c r="O19" s="23">
        <f t="shared" si="1"/>
        <v>47.014925373134325</v>
      </c>
      <c r="P19" s="21" t="s">
        <v>141</v>
      </c>
    </row>
    <row r="20" spans="1:16" ht="26.4" x14ac:dyDescent="0.25">
      <c r="A20" s="8">
        <v>5</v>
      </c>
      <c r="B20" s="6" t="s">
        <v>143</v>
      </c>
      <c r="C20" s="13" t="s">
        <v>15</v>
      </c>
      <c r="D20" s="13" t="s">
        <v>31</v>
      </c>
      <c r="E20" s="7"/>
      <c r="F20" s="15">
        <v>11</v>
      </c>
      <c r="G20" s="13" t="s">
        <v>35</v>
      </c>
      <c r="H20" s="8">
        <v>9</v>
      </c>
      <c r="I20" s="8">
        <v>10</v>
      </c>
      <c r="J20" s="8">
        <v>5</v>
      </c>
      <c r="K20" s="8">
        <v>0</v>
      </c>
      <c r="L20" s="8">
        <v>3.5</v>
      </c>
      <c r="M20" s="30">
        <f t="shared" si="0"/>
        <v>27.5</v>
      </c>
      <c r="N20" s="23">
        <v>67</v>
      </c>
      <c r="O20" s="23">
        <f t="shared" si="1"/>
        <v>41.044776119402982</v>
      </c>
      <c r="P20" s="21" t="s">
        <v>141</v>
      </c>
    </row>
    <row r="21" spans="1:16" ht="26.4" x14ac:dyDescent="0.25">
      <c r="A21" s="8">
        <v>6</v>
      </c>
      <c r="B21" s="14" t="s">
        <v>145</v>
      </c>
      <c r="C21" s="13" t="s">
        <v>15</v>
      </c>
      <c r="D21" s="13" t="s">
        <v>31</v>
      </c>
      <c r="E21" s="7"/>
      <c r="F21" s="15">
        <v>11</v>
      </c>
      <c r="G21" s="13" t="s">
        <v>35</v>
      </c>
      <c r="H21" s="8">
        <v>10</v>
      </c>
      <c r="I21" s="8">
        <v>8</v>
      </c>
      <c r="J21" s="8">
        <v>4</v>
      </c>
      <c r="K21" s="8">
        <v>2</v>
      </c>
      <c r="L21" s="8">
        <v>3.5</v>
      </c>
      <c r="M21" s="30">
        <f t="shared" si="0"/>
        <v>27.5</v>
      </c>
      <c r="N21" s="23">
        <v>67</v>
      </c>
      <c r="O21" s="23">
        <f t="shared" si="1"/>
        <v>41.044776119402982</v>
      </c>
      <c r="P21" s="21" t="s">
        <v>141</v>
      </c>
    </row>
    <row r="22" spans="1:16" ht="24.75" customHeight="1" x14ac:dyDescent="0.25">
      <c r="A22" s="8">
        <v>7</v>
      </c>
      <c r="B22" s="6" t="s">
        <v>147</v>
      </c>
      <c r="C22" s="13" t="s">
        <v>15</v>
      </c>
      <c r="D22" s="13" t="s">
        <v>31</v>
      </c>
      <c r="E22" s="7"/>
      <c r="F22" s="15">
        <v>11</v>
      </c>
      <c r="G22" s="13" t="s">
        <v>35</v>
      </c>
      <c r="H22" s="8">
        <v>9</v>
      </c>
      <c r="I22" s="8">
        <v>8</v>
      </c>
      <c r="J22" s="8">
        <v>0</v>
      </c>
      <c r="K22" s="8">
        <v>6</v>
      </c>
      <c r="L22" s="8">
        <v>3.5</v>
      </c>
      <c r="M22" s="30">
        <f t="shared" si="0"/>
        <v>26.5</v>
      </c>
      <c r="N22" s="23">
        <v>67</v>
      </c>
      <c r="O22" s="23">
        <f t="shared" si="1"/>
        <v>39.552238805970148</v>
      </c>
      <c r="P22" s="21" t="s">
        <v>141</v>
      </c>
    </row>
    <row r="23" spans="1:16" ht="26.4" x14ac:dyDescent="0.25">
      <c r="A23" s="8">
        <v>8</v>
      </c>
      <c r="B23" s="14" t="s">
        <v>146</v>
      </c>
      <c r="C23" s="13" t="s">
        <v>15</v>
      </c>
      <c r="D23" s="13" t="s">
        <v>31</v>
      </c>
      <c r="E23" s="7"/>
      <c r="F23" s="15">
        <v>11</v>
      </c>
      <c r="G23" s="13" t="s">
        <v>35</v>
      </c>
      <c r="H23" s="8">
        <v>7</v>
      </c>
      <c r="I23" s="8">
        <v>6</v>
      </c>
      <c r="J23" s="8">
        <v>3</v>
      </c>
      <c r="K23" s="8">
        <v>6</v>
      </c>
      <c r="L23" s="8">
        <v>2</v>
      </c>
      <c r="M23" s="30">
        <f t="shared" si="0"/>
        <v>24</v>
      </c>
      <c r="N23" s="23">
        <v>67</v>
      </c>
      <c r="O23" s="23">
        <f t="shared" si="1"/>
        <v>35.820895522388057</v>
      </c>
      <c r="P23" s="21" t="s">
        <v>141</v>
      </c>
    </row>
    <row r="24" spans="1:16" ht="26.4" x14ac:dyDescent="0.25">
      <c r="A24" s="8">
        <v>9</v>
      </c>
      <c r="B24" s="6" t="s">
        <v>148</v>
      </c>
      <c r="C24" s="13" t="s">
        <v>15</v>
      </c>
      <c r="D24" s="13" t="s">
        <v>31</v>
      </c>
      <c r="E24" s="7"/>
      <c r="F24" s="15">
        <v>11</v>
      </c>
      <c r="G24" s="13" t="s">
        <v>35</v>
      </c>
      <c r="H24" s="8">
        <v>7</v>
      </c>
      <c r="I24" s="8">
        <v>10</v>
      </c>
      <c r="J24" s="8">
        <v>0</v>
      </c>
      <c r="K24" s="8">
        <v>1</v>
      </c>
      <c r="L24" s="8">
        <v>2.5</v>
      </c>
      <c r="M24" s="30">
        <f t="shared" si="0"/>
        <v>20.5</v>
      </c>
      <c r="N24" s="23">
        <v>67</v>
      </c>
      <c r="O24" s="23">
        <f t="shared" si="1"/>
        <v>30.597014925373134</v>
      </c>
      <c r="P24" s="21" t="s">
        <v>141</v>
      </c>
    </row>
    <row r="25" spans="1:16" ht="13.2" x14ac:dyDescent="0.25">
      <c r="A25" s="9"/>
      <c r="B25" s="10"/>
      <c r="C25" s="9"/>
      <c r="D25" s="9"/>
      <c r="E25" s="9"/>
      <c r="F25" s="9"/>
      <c r="G25" s="9"/>
      <c r="H25" s="11"/>
      <c r="I25" s="11"/>
      <c r="J25" s="11"/>
      <c r="K25" s="11"/>
      <c r="L25" s="11"/>
      <c r="M25" s="17"/>
      <c r="N25" s="17"/>
      <c r="O25" s="17"/>
      <c r="P25" s="18"/>
    </row>
    <row r="26" spans="1:16" ht="13.2" x14ac:dyDescent="0.25">
      <c r="A26" s="9"/>
      <c r="B26" s="10"/>
      <c r="C26" s="9"/>
      <c r="D26" s="9"/>
      <c r="E26" s="9"/>
      <c r="F26" s="9"/>
      <c r="G26" s="9"/>
      <c r="H26" s="11"/>
      <c r="I26" s="11"/>
      <c r="J26" s="11"/>
      <c r="K26" s="11"/>
      <c r="L26" s="11"/>
      <c r="M26" s="17"/>
      <c r="N26" s="17"/>
      <c r="O26" s="17"/>
      <c r="P26" s="18"/>
    </row>
    <row r="27" spans="1:16" ht="13.2" x14ac:dyDescent="0.25">
      <c r="A27" s="9"/>
      <c r="B27" s="10"/>
      <c r="C27" s="9"/>
      <c r="D27" s="9"/>
      <c r="E27" s="9"/>
      <c r="F27" s="9"/>
      <c r="G27" s="9"/>
      <c r="H27" s="11"/>
      <c r="I27" s="11"/>
      <c r="J27" s="11"/>
      <c r="K27" s="11"/>
      <c r="L27" s="11"/>
      <c r="M27" s="12"/>
      <c r="N27" s="12"/>
      <c r="O27" s="12"/>
      <c r="P27" s="11"/>
    </row>
    <row r="28" spans="1:16" ht="13.8" x14ac:dyDescent="0.25">
      <c r="A28" s="9"/>
      <c r="B28" s="37" t="s">
        <v>7</v>
      </c>
      <c r="D28" s="36" t="s">
        <v>36</v>
      </c>
      <c r="E28" s="9"/>
      <c r="F28" s="9"/>
      <c r="G28" s="9"/>
      <c r="H28" s="11"/>
      <c r="I28" s="11"/>
      <c r="J28" s="11"/>
      <c r="K28" s="11"/>
      <c r="L28" s="11"/>
      <c r="M28" s="12"/>
      <c r="N28" s="12"/>
      <c r="O28" s="12"/>
      <c r="P28" s="11"/>
    </row>
    <row r="29" spans="1:16" ht="13.8" x14ac:dyDescent="0.25">
      <c r="B29" s="38" t="s">
        <v>8</v>
      </c>
      <c r="D29" s="40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13.8" x14ac:dyDescent="0.25">
      <c r="B30" s="39"/>
      <c r="D30" s="39" t="s">
        <v>119</v>
      </c>
      <c r="E30" s="5"/>
      <c r="F30" s="5"/>
      <c r="G30" s="9"/>
      <c r="H30" s="5"/>
      <c r="I30" s="5"/>
      <c r="J30" s="5"/>
      <c r="K30" s="5"/>
      <c r="L30" s="5"/>
      <c r="M30" s="5"/>
      <c r="N30" s="5"/>
      <c r="O30" s="5"/>
      <c r="P30" s="5"/>
    </row>
    <row r="31" spans="1:16" ht="13.8" x14ac:dyDescent="0.25">
      <c r="B31" s="39"/>
      <c r="D31" s="39" t="s">
        <v>116</v>
      </c>
      <c r="E31" s="5"/>
      <c r="F31" s="5"/>
      <c r="G31" s="9"/>
      <c r="H31" s="5"/>
      <c r="I31" s="5"/>
      <c r="J31" s="5"/>
      <c r="K31" s="5"/>
      <c r="L31" s="5"/>
      <c r="M31" s="5"/>
      <c r="N31" s="5"/>
      <c r="O31" s="5"/>
      <c r="P31" s="5"/>
    </row>
    <row r="32" spans="1:16" ht="13.8" x14ac:dyDescent="0.25">
      <c r="B32" s="39"/>
      <c r="D32" s="39" t="s">
        <v>117</v>
      </c>
      <c r="E32" s="5"/>
      <c r="F32" s="5"/>
      <c r="G32" s="9"/>
      <c r="H32" s="5"/>
      <c r="I32" s="5"/>
      <c r="J32" s="5"/>
      <c r="K32" s="5"/>
      <c r="L32" s="5"/>
      <c r="M32" s="5"/>
      <c r="N32" s="5"/>
      <c r="O32" s="5"/>
      <c r="P32" s="5"/>
    </row>
    <row r="33" spans="2:16" ht="13.8" x14ac:dyDescent="0.25">
      <c r="B33" s="39"/>
      <c r="D33" s="39" t="s">
        <v>120</v>
      </c>
      <c r="E33" s="5"/>
      <c r="F33" s="5"/>
      <c r="G33" s="9"/>
      <c r="H33" s="5"/>
      <c r="I33" s="5"/>
      <c r="J33" s="5"/>
      <c r="K33" s="5"/>
      <c r="L33" s="5"/>
      <c r="M33" s="5"/>
      <c r="N33" s="5"/>
      <c r="O33" s="5"/>
      <c r="P33" s="5"/>
    </row>
    <row r="34" spans="2:16" ht="13.2" x14ac:dyDescent="0.25">
      <c r="B34" s="5"/>
      <c r="C34" s="5"/>
      <c r="D34" s="5"/>
      <c r="E34" s="5"/>
      <c r="F34" s="5"/>
      <c r="G34" s="9"/>
      <c r="H34" s="5"/>
      <c r="I34" s="5"/>
      <c r="J34" s="5"/>
      <c r="K34" s="5"/>
      <c r="L34" s="5"/>
      <c r="M34" s="5"/>
      <c r="N34" s="5"/>
      <c r="O34" s="5"/>
      <c r="P34" s="5"/>
    </row>
    <row r="35" spans="2:16" ht="13.2" x14ac:dyDescent="0.25">
      <c r="B35" s="5"/>
      <c r="C35" s="5"/>
      <c r="D35" s="5"/>
      <c r="E35" s="5"/>
      <c r="F35" s="5"/>
      <c r="G35" s="9"/>
      <c r="H35" s="5"/>
      <c r="I35" s="5"/>
      <c r="J35" s="5"/>
      <c r="K35" s="5"/>
      <c r="L35" s="5"/>
      <c r="M35" s="5"/>
      <c r="N35" s="5"/>
      <c r="O35" s="5"/>
      <c r="P35" s="5"/>
    </row>
    <row r="36" spans="2:16" ht="13.2" x14ac:dyDescent="0.25">
      <c r="B36" s="5"/>
      <c r="C36" s="5"/>
      <c r="D36" s="5"/>
      <c r="E36" s="5"/>
      <c r="F36" s="5"/>
      <c r="G36" s="9"/>
      <c r="H36" s="5"/>
      <c r="I36" s="5"/>
      <c r="J36" s="5"/>
      <c r="K36" s="5"/>
      <c r="L36" s="5"/>
      <c r="M36" s="5"/>
      <c r="N36" s="5"/>
      <c r="O36" s="5"/>
      <c r="P36" s="5"/>
    </row>
    <row r="37" spans="2:16" ht="13.2" x14ac:dyDescent="0.25">
      <c r="B37" s="5"/>
      <c r="C37" s="5"/>
      <c r="D37" s="5"/>
      <c r="E37" s="5"/>
      <c r="F37" s="5"/>
      <c r="G37" s="9"/>
      <c r="H37" s="5"/>
      <c r="I37" s="5"/>
      <c r="J37" s="5"/>
      <c r="K37" s="5"/>
      <c r="L37" s="5"/>
      <c r="M37" s="5"/>
      <c r="N37" s="5"/>
      <c r="O37" s="5"/>
      <c r="P37" s="5"/>
    </row>
    <row r="38" spans="2:16" ht="13.2" x14ac:dyDescent="0.25">
      <c r="B38" s="5"/>
      <c r="C38" s="5"/>
      <c r="D38" s="5"/>
      <c r="E38" s="5"/>
      <c r="F38" s="5"/>
      <c r="G38" s="9"/>
      <c r="H38" s="5"/>
      <c r="I38" s="5"/>
      <c r="J38" s="5"/>
      <c r="K38" s="5"/>
      <c r="L38" s="5"/>
      <c r="M38" s="5"/>
      <c r="N38" s="5"/>
      <c r="O38" s="5"/>
      <c r="P38" s="5"/>
    </row>
  </sheetData>
  <sortState ref="A16:Q24">
    <sortCondition descending="1" ref="O16:O24"/>
  </sortState>
  <mergeCells count="10">
    <mergeCell ref="A10:P10"/>
    <mergeCell ref="A11:P11"/>
    <mergeCell ref="A12:P12"/>
    <mergeCell ref="A13:P13"/>
    <mergeCell ref="A3:P3"/>
    <mergeCell ref="A5:P5"/>
    <mergeCell ref="A6:P6"/>
    <mergeCell ref="A7:P7"/>
    <mergeCell ref="A8:P8"/>
    <mergeCell ref="A9:L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5_ класс</vt:lpstr>
      <vt:lpstr>6_ класс</vt:lpstr>
      <vt:lpstr>7_ класс </vt:lpstr>
      <vt:lpstr>8_ класс </vt:lpstr>
      <vt:lpstr>9_ класс</vt:lpstr>
      <vt:lpstr>11_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2017-09-14T09:56:11Z</cp:lastPrinted>
  <dcterms:created xsi:type="dcterms:W3CDTF">2017-09-13T09:18:13Z</dcterms:created>
  <dcterms:modified xsi:type="dcterms:W3CDTF">2024-10-01T07:31:12Z</dcterms:modified>
</cp:coreProperties>
</file>