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Вкусно и полезно\меню\разные меню\"/>
    </mc:Choice>
  </mc:AlternateContent>
  <bookViews>
    <workbookView xWindow="-120" yWindow="-120" windowWidth="29040" windowHeight="15390" tabRatio="500"/>
  </bookViews>
  <sheets>
    <sheet name="7-11 лет" sheetId="1" r:id="rId1"/>
  </sheets>
  <calcPr calcId="152511" refMode="R1C1"/>
</workbook>
</file>

<file path=xl/calcChain.xml><?xml version="1.0" encoding="utf-8"?>
<calcChain xmlns="http://schemas.openxmlformats.org/spreadsheetml/2006/main">
  <c r="F212" i="1" l="1"/>
  <c r="G212" i="1"/>
  <c r="H212" i="1"/>
  <c r="I212" i="1"/>
  <c r="J212" i="1"/>
  <c r="K212" i="1"/>
  <c r="L212" i="1"/>
  <c r="M212" i="1"/>
  <c r="N212" i="1"/>
  <c r="O212" i="1"/>
  <c r="P212" i="1"/>
  <c r="E212" i="1"/>
  <c r="F194" i="1"/>
  <c r="G194" i="1"/>
  <c r="H194" i="1"/>
  <c r="I194" i="1"/>
  <c r="J194" i="1"/>
  <c r="K194" i="1"/>
  <c r="L194" i="1"/>
  <c r="M194" i="1"/>
  <c r="N194" i="1"/>
  <c r="O194" i="1"/>
  <c r="P194" i="1"/>
  <c r="E194" i="1"/>
  <c r="E173" i="1"/>
  <c r="F154" i="1"/>
  <c r="G154" i="1"/>
  <c r="H154" i="1"/>
  <c r="I154" i="1"/>
  <c r="J154" i="1"/>
  <c r="K154" i="1"/>
  <c r="L154" i="1"/>
  <c r="M154" i="1"/>
  <c r="N154" i="1"/>
  <c r="O154" i="1"/>
  <c r="P154" i="1"/>
  <c r="E154" i="1"/>
  <c r="F137" i="1"/>
  <c r="G137" i="1"/>
  <c r="H137" i="1"/>
  <c r="I137" i="1"/>
  <c r="J137" i="1"/>
  <c r="K137" i="1"/>
  <c r="L137" i="1"/>
  <c r="M137" i="1"/>
  <c r="N137" i="1"/>
  <c r="O137" i="1"/>
  <c r="P137" i="1"/>
  <c r="E137" i="1"/>
  <c r="F101" i="1"/>
  <c r="G101" i="1"/>
  <c r="H101" i="1"/>
  <c r="I101" i="1"/>
  <c r="J101" i="1"/>
  <c r="K101" i="1"/>
  <c r="L101" i="1"/>
  <c r="M101" i="1"/>
  <c r="N101" i="1"/>
  <c r="O101" i="1"/>
  <c r="P101" i="1"/>
  <c r="E101" i="1"/>
  <c r="F82" i="1"/>
  <c r="G82" i="1"/>
  <c r="H82" i="1"/>
  <c r="I82" i="1"/>
  <c r="J82" i="1"/>
  <c r="K82" i="1"/>
  <c r="L82" i="1"/>
  <c r="M82" i="1"/>
  <c r="N82" i="1"/>
  <c r="O82" i="1"/>
  <c r="P82" i="1"/>
  <c r="E82" i="1"/>
  <c r="E65" i="1"/>
  <c r="P65" i="1" l="1"/>
  <c r="O65" i="1"/>
  <c r="N65" i="1"/>
  <c r="M65" i="1"/>
  <c r="L65" i="1"/>
  <c r="K65" i="1"/>
  <c r="J65" i="1"/>
  <c r="I65" i="1"/>
  <c r="H65" i="1"/>
  <c r="G65" i="1"/>
  <c r="F65" i="1"/>
  <c r="F46" i="1"/>
  <c r="G46" i="1"/>
  <c r="H46" i="1"/>
  <c r="I46" i="1"/>
  <c r="J46" i="1"/>
  <c r="K46" i="1"/>
  <c r="L46" i="1"/>
  <c r="M46" i="1"/>
  <c r="N46" i="1"/>
  <c r="O46" i="1"/>
  <c r="P46" i="1"/>
  <c r="E46" i="1" l="1"/>
  <c r="P28" i="1" l="1"/>
  <c r="O28" i="1"/>
  <c r="N28" i="1"/>
  <c r="M28" i="1"/>
  <c r="L28" i="1"/>
  <c r="K28" i="1"/>
  <c r="J28" i="1"/>
  <c r="I28" i="1"/>
  <c r="H28" i="1"/>
  <c r="G28" i="1"/>
  <c r="F28" i="1"/>
  <c r="E28" i="1"/>
  <c r="E18" i="1" l="1"/>
  <c r="F18" i="1"/>
  <c r="G18" i="1"/>
  <c r="H18" i="1"/>
  <c r="I18" i="1"/>
  <c r="J18" i="1"/>
  <c r="K18" i="1"/>
  <c r="L18" i="1"/>
  <c r="M18" i="1"/>
  <c r="N18" i="1"/>
  <c r="O18" i="1"/>
  <c r="P18" i="1"/>
  <c r="E36" i="1"/>
  <c r="F36" i="1"/>
  <c r="G36" i="1"/>
  <c r="H36" i="1"/>
  <c r="I36" i="1"/>
  <c r="J36" i="1"/>
  <c r="K36" i="1"/>
  <c r="L36" i="1"/>
  <c r="M36" i="1"/>
  <c r="N36" i="1"/>
  <c r="O36" i="1"/>
  <c r="P36" i="1"/>
  <c r="E55" i="1"/>
  <c r="F55" i="1"/>
  <c r="G55" i="1"/>
  <c r="H55" i="1"/>
  <c r="I55" i="1"/>
  <c r="J55" i="1"/>
  <c r="K55" i="1"/>
  <c r="L55" i="1"/>
  <c r="M55" i="1"/>
  <c r="N55" i="1"/>
  <c r="O55" i="1"/>
  <c r="P55" i="1"/>
  <c r="E73" i="1"/>
  <c r="F73" i="1"/>
  <c r="G73" i="1"/>
  <c r="H73" i="1"/>
  <c r="I73" i="1"/>
  <c r="J73" i="1"/>
  <c r="K73" i="1"/>
  <c r="L73" i="1"/>
  <c r="M73" i="1"/>
  <c r="N73" i="1"/>
  <c r="O73" i="1"/>
  <c r="P73" i="1"/>
  <c r="E91" i="1"/>
  <c r="F91" i="1"/>
  <c r="G91" i="1"/>
  <c r="H91" i="1"/>
  <c r="I91" i="1"/>
  <c r="J91" i="1"/>
  <c r="K91" i="1"/>
  <c r="L91" i="1"/>
  <c r="M91" i="1"/>
  <c r="N91" i="1"/>
  <c r="O91" i="1"/>
  <c r="P91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F173" i="1"/>
  <c r="G173" i="1"/>
  <c r="H173" i="1"/>
  <c r="I173" i="1"/>
  <c r="J173" i="1"/>
  <c r="K173" i="1"/>
  <c r="L173" i="1"/>
  <c r="M173" i="1"/>
  <c r="N173" i="1"/>
  <c r="O173" i="1"/>
  <c r="P173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E242" i="1"/>
  <c r="F242" i="1"/>
  <c r="G242" i="1"/>
  <c r="H242" i="1"/>
  <c r="I242" i="1"/>
  <c r="I243" i="1"/>
  <c r="J242" i="1"/>
  <c r="J243" i="1" s="1"/>
  <c r="K242" i="1"/>
  <c r="K243" i="1"/>
  <c r="L242" i="1"/>
  <c r="L243" i="1"/>
  <c r="M242" i="1"/>
  <c r="N242" i="1"/>
  <c r="O242" i="1"/>
  <c r="O243" i="1"/>
  <c r="P242" i="1"/>
  <c r="E243" i="1"/>
  <c r="F243" i="1"/>
  <c r="G243" i="1"/>
  <c r="H243" i="1"/>
  <c r="M243" i="1"/>
  <c r="N243" i="1"/>
  <c r="P243" i="1"/>
  <c r="E250" i="1"/>
  <c r="E251" i="1" s="1"/>
  <c r="F250" i="1"/>
  <c r="G250" i="1"/>
  <c r="G251" i="1" s="1"/>
  <c r="H250" i="1"/>
  <c r="I250" i="1"/>
  <c r="I251" i="1" s="1"/>
  <c r="J250" i="1"/>
  <c r="K250" i="1"/>
  <c r="K251" i="1" s="1"/>
  <c r="L250" i="1"/>
  <c r="L251" i="1"/>
  <c r="M250" i="1"/>
  <c r="M251" i="1"/>
  <c r="N250" i="1"/>
  <c r="O250" i="1"/>
  <c r="O251" i="1" s="1"/>
  <c r="P250" i="1"/>
  <c r="P251" i="1" s="1"/>
  <c r="F251" i="1"/>
  <c r="H251" i="1"/>
  <c r="J251" i="1"/>
  <c r="N251" i="1"/>
  <c r="E260" i="1"/>
  <c r="E261" i="1" s="1"/>
  <c r="F260" i="1"/>
  <c r="F261" i="1" s="1"/>
  <c r="G260" i="1"/>
  <c r="G261" i="1" s="1"/>
  <c r="H260" i="1"/>
  <c r="H261" i="1" s="1"/>
  <c r="I260" i="1"/>
  <c r="I261" i="1" s="1"/>
  <c r="J260" i="1"/>
  <c r="K260" i="1"/>
  <c r="K261" i="1" s="1"/>
  <c r="L260" i="1"/>
  <c r="L261" i="1" s="1"/>
  <c r="M260" i="1"/>
  <c r="M261" i="1" s="1"/>
  <c r="N260" i="1"/>
  <c r="N261" i="1" s="1"/>
  <c r="O260" i="1"/>
  <c r="O261" i="1" s="1"/>
  <c r="P260" i="1"/>
  <c r="P261" i="1" s="1"/>
  <c r="J261" i="1"/>
  <c r="E268" i="1"/>
  <c r="E269" i="1" s="1"/>
  <c r="F268" i="1"/>
  <c r="F269" i="1" s="1"/>
  <c r="G268" i="1"/>
  <c r="G269" i="1" s="1"/>
  <c r="H268" i="1"/>
  <c r="H269" i="1" s="1"/>
  <c r="I268" i="1"/>
  <c r="I269" i="1" s="1"/>
  <c r="J268" i="1"/>
  <c r="J269" i="1" s="1"/>
  <c r="K268" i="1"/>
  <c r="K269" i="1" s="1"/>
  <c r="L268" i="1"/>
  <c r="L269" i="1" s="1"/>
  <c r="M268" i="1"/>
  <c r="M269" i="1" s="1"/>
  <c r="N268" i="1"/>
  <c r="N269" i="1" s="1"/>
  <c r="O268" i="1"/>
  <c r="O269" i="1" s="1"/>
  <c r="P268" i="1"/>
  <c r="P269" i="1" s="1"/>
</calcChain>
</file>

<file path=xl/sharedStrings.xml><?xml version="1.0" encoding="utf-8"?>
<sst xmlns="http://schemas.openxmlformats.org/spreadsheetml/2006/main" count="474" uniqueCount="135">
  <si>
    <t>Согласовано:</t>
  </si>
  <si>
    <t>Утверждаю:</t>
  </si>
  <si>
    <t>Директор</t>
  </si>
  <si>
    <t>__________________(ФИО директора)</t>
  </si>
  <si>
    <t>Дата:____________г.</t>
  </si>
  <si>
    <t>Дата: __________________ г.</t>
  </si>
  <si>
    <t>День 1( Понедельник)</t>
  </si>
  <si>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</si>
  <si>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</si>
  <si>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</si>
  <si>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</si>
  <si>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</si>
  <si>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</si>
  <si>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</si>
  <si>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</si>
  <si>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</si>
  <si>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</si>
  <si>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</si>
  <si>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</si>
  <si>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</si>
  <si>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</si>
  <si>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</si>
  <si>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</si>
  <si>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</si>
  <si>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</si>
  <si>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сыр порциями</t>
  </si>
  <si>
    <t>Каша молоч.пшенная с маслом</t>
  </si>
  <si>
    <t>155(150/5)</t>
  </si>
  <si>
    <t>Кофейный напиток с молоком</t>
  </si>
  <si>
    <t>Хлеб пшеничный</t>
  </si>
  <si>
    <t>Мандарины св.порциями</t>
  </si>
  <si>
    <t>Итого</t>
  </si>
  <si>
    <t>Обед</t>
  </si>
  <si>
    <t>Салат из белокочанной капусты</t>
  </si>
  <si>
    <t>Суп картофельный с горохом</t>
  </si>
  <si>
    <t>Макароны отварные</t>
  </si>
  <si>
    <t>Чай с фруктовым соком</t>
  </si>
  <si>
    <t>Хлеб Дарницкий</t>
  </si>
  <si>
    <t>День 2 (Вторник)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</si>
  <si>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</si>
  <si>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</si>
  <si>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</si>
  <si>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</si>
  <si>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с капустой картофелем со смет.</t>
  </si>
  <si>
    <t>Тефтели  рубленые с соусом</t>
  </si>
  <si>
    <t>Каша гречневая рассыпчатая с маслом</t>
  </si>
  <si>
    <t>Компот из смеси сухофруктов</t>
  </si>
  <si>
    <t>День 3 (Среда)</t>
  </si>
  <si>
    <t>Масло сливочное порц.</t>
  </si>
  <si>
    <t>Запеканка творожная с молоком сгущенным</t>
  </si>
  <si>
    <t>150(130/20)</t>
  </si>
  <si>
    <t>Чай с лимоном</t>
  </si>
  <si>
    <t>Яблоки св.порциями</t>
  </si>
  <si>
    <t>Салат из квашеной капусты с раст.маслом</t>
  </si>
  <si>
    <t>Суп картофельный с макарон.изделиями</t>
  </si>
  <si>
    <t>Рыба припущенная с соусом</t>
  </si>
  <si>
    <t>Пюре картофельное</t>
  </si>
  <si>
    <t>Яйцо вареное</t>
  </si>
  <si>
    <t>Компот из изюма</t>
  </si>
  <si>
    <t>День 4 (Четверг)</t>
  </si>
  <si>
    <t>Бутерброд с сыром</t>
  </si>
  <si>
    <t>Каша из риса и пшена с маслом</t>
  </si>
  <si>
    <t>Чай с сахаром</t>
  </si>
  <si>
    <t>Салат из свеклы</t>
  </si>
  <si>
    <t>Щи из свежей капусты с картоф.со сметаной</t>
  </si>
  <si>
    <t>Хлеб ржано-пшеничный</t>
  </si>
  <si>
    <t>День 5 (Пятница)</t>
  </si>
  <si>
    <t>мандарины св. порциями</t>
  </si>
  <si>
    <t>Рассольник Ленинградский со сметаной</t>
  </si>
  <si>
    <t>Птица тушенная в смет.соусе</t>
  </si>
  <si>
    <t>Компот из св.яблок</t>
  </si>
  <si>
    <t>День 6 (Суббота)</t>
  </si>
  <si>
    <t>Каша полбяная молочная с маслом</t>
  </si>
  <si>
    <t>Суп крестьянский с крупой</t>
  </si>
  <si>
    <t>Фрикадельки из говядины с соусом</t>
  </si>
  <si>
    <t>День 7 (Понедельник)</t>
  </si>
  <si>
    <t>Каша молоч.рисовая с маслом</t>
  </si>
  <si>
    <t>Компот из кураги</t>
  </si>
  <si>
    <t>День 8 (Вторник)</t>
  </si>
  <si>
    <t>330/223</t>
  </si>
  <si>
    <t>Запеканка творожная со сметан.соус.</t>
  </si>
  <si>
    <t>155(130/25)</t>
  </si>
  <si>
    <t>Итого :</t>
  </si>
  <si>
    <t>Борщ с капустой, картофелем со сметаной</t>
  </si>
  <si>
    <t>Компот из сухофруктов</t>
  </si>
  <si>
    <t>День 9 (Среда)</t>
  </si>
  <si>
    <t>Масло сл. порциями</t>
  </si>
  <si>
    <t>Груша св. порциями</t>
  </si>
  <si>
    <t>Завтрак 2</t>
  </si>
  <si>
    <t>Котлеты рыбные с соусом</t>
  </si>
  <si>
    <t>День 10  (Четверг)</t>
  </si>
  <si>
    <t>Бутерброд с маслом сливочным</t>
  </si>
  <si>
    <t>Макароны отварные с сыром</t>
  </si>
  <si>
    <t>завтрак 2</t>
  </si>
  <si>
    <t>Фрикадельки из говядины,тушенные в соусе</t>
  </si>
  <si>
    <t>0,0,5</t>
  </si>
  <si>
    <t>Каша пшеничная вязкая</t>
  </si>
  <si>
    <t>День 11(Пятница)</t>
  </si>
  <si>
    <t xml:space="preserve">Кофейный напиток с молоком </t>
  </si>
  <si>
    <t>Суп картофельный с макаронными изделиями</t>
  </si>
  <si>
    <t>Каша гречневая рассыпчатая</t>
  </si>
  <si>
    <t>День 12 (Суббота)</t>
  </si>
  <si>
    <t>Запеканка рисовая со сгущ.молоком</t>
  </si>
  <si>
    <t>0.02</t>
  </si>
  <si>
    <t>Булочка творожная</t>
  </si>
  <si>
    <t>Салат из квашенной капусты</t>
  </si>
  <si>
    <t>Шницель рубленный с соусом</t>
  </si>
  <si>
    <t>Итоговые показатели завтрака и обеда по учащимся 7-11 лет</t>
  </si>
  <si>
    <t>Итоговые показатели завтрака</t>
  </si>
  <si>
    <t>ВСЕГО за неделю</t>
  </si>
  <si>
    <t>Средний показатель за неделю</t>
  </si>
  <si>
    <t>Итоговые показатели обеда</t>
  </si>
  <si>
    <t>Директор ООО "Общепит Вкусно и Полезно"</t>
  </si>
  <si>
    <t>Меню  для обучающихся начального звена образовательных учреждений 
Возрастная категория: с 7 – 11 лет .
Осенне- зимний сезон.</t>
  </si>
  <si>
    <t>______________Санзяпов Р.Ш.</t>
  </si>
  <si>
    <t>Гуляш из говядины</t>
  </si>
  <si>
    <t>Огурцы свежие кусками</t>
  </si>
  <si>
    <t>Салат из моркови с сахаром</t>
  </si>
  <si>
    <t>Каша рассыпчатая пшеничная с маслом</t>
  </si>
  <si>
    <t>Плов из птицы</t>
  </si>
  <si>
    <t>Котлеты рубленые из птицы с соусом</t>
  </si>
  <si>
    <t xml:space="preserve">                100(50/50)</t>
  </si>
  <si>
    <t xml:space="preserve">             210(200/10)</t>
  </si>
  <si>
    <t xml:space="preserve">                205(200/5)</t>
  </si>
  <si>
    <t xml:space="preserve">                 200(15/7)</t>
  </si>
  <si>
    <t xml:space="preserve">                      200(15)</t>
  </si>
  <si>
    <t xml:space="preserve">                   200(15/7)</t>
  </si>
  <si>
    <t xml:space="preserve">                155(150/5)</t>
  </si>
  <si>
    <t xml:space="preserve">             210(10/200)</t>
  </si>
  <si>
    <t xml:space="preserve">              160(150/10)</t>
  </si>
  <si>
    <t xml:space="preserve">                       200(15)</t>
  </si>
  <si>
    <t xml:space="preserve">                  200(15/7)</t>
  </si>
  <si>
    <t xml:space="preserve">              210(10/200)</t>
  </si>
  <si>
    <t>Салат из свежих огурцов</t>
  </si>
  <si>
    <t xml:space="preserve">                 155(150/5)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</si>
</sst>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38">
    <xf numFmtId="0" fontId="0" fillId="0" borderId="0" xfId="0"/>
    <xf numFmtId="0" fontId="2" fillId="0" borderId="0" xfId="1" applyFont="1" applyAlignment="1">
      <alignment horizontal="center" wrapText="1"/>
    </xf>
    <xf numFmtId="0" fontId="9" fillId="0" borderId="0" xfId="1" applyAlignment="1">
      <alignment horizontal="center" wrapText="1"/>
    </xf>
    <xf numFmtId="0" fontId="9" fillId="0" borderId="0" xfId="1" applyAlignment="1">
      <alignment wrapText="1"/>
    </xf>
    <xf numFmtId="0" fontId="9" fillId="0" borderId="1" xfId="1" applyBorder="1"/>
    <xf numFmtId="0" fontId="2" fillId="0" borderId="1" xfId="1" applyFont="1" applyBorder="1"/>
    <xf numFmtId="0" fontId="9" fillId="0" borderId="1" xfId="1" applyBorder="1" applyAlignment="1">
      <alignment wrapText="1"/>
    </xf>
    <xf numFmtId="0" fontId="9" fillId="0" borderId="1" xfId="1" applyBorder="1" applyAlignment="1">
      <alignment horizontal="right"/>
    </xf>
    <xf numFmtId="0" fontId="2" fillId="0" borderId="1" xfId="1" applyFont="1" applyBorder="1" applyAlignment="1">
      <alignment wrapText="1"/>
    </xf>
    <xf numFmtId="0" fontId="9" fillId="0" borderId="3" xfId="1" applyBorder="1"/>
    <xf numFmtId="0" fontId="5" fillId="0" borderId="1" xfId="1" applyFont="1" applyBorder="1" applyAlignment="1">
      <alignment horizontal="right"/>
    </xf>
    <xf numFmtId="0" fontId="6" fillId="0" borderId="1" xfId="1" applyFont="1" applyBorder="1"/>
    <xf numFmtId="0" fontId="9" fillId="0" borderId="0" xfId="1"/>
    <xf numFmtId="0" fontId="2" fillId="0" borderId="0" xfId="1" applyFont="1"/>
    <xf numFmtId="0" fontId="2" fillId="0" borderId="0" xfId="0" applyFont="1"/>
    <xf numFmtId="0" fontId="7" fillId="0" borderId="1" xfId="1" applyFont="1" applyBorder="1"/>
    <xf numFmtId="0" fontId="8" fillId="0" borderId="1" xfId="1" applyFont="1" applyBorder="1"/>
    <xf numFmtId="2" fontId="8" fillId="0" borderId="1" xfId="1" applyNumberFormat="1" applyFont="1" applyBorder="1"/>
    <xf numFmtId="2" fontId="7" fillId="0" borderId="1" xfId="1" applyNumberFormat="1" applyFont="1" applyBorder="1"/>
    <xf numFmtId="0" fontId="0" fillId="0" borderId="1" xfId="1" applyFont="1" applyBorder="1" applyAlignment="1">
      <alignment wrapText="1"/>
    </xf>
    <xf numFmtId="0" fontId="9" fillId="2" borderId="1" xfId="1" applyFill="1" applyBorder="1"/>
    <xf numFmtId="0" fontId="9" fillId="2" borderId="1" xfId="1" applyFill="1" applyBorder="1" applyAlignment="1">
      <alignment wrapText="1"/>
    </xf>
    <xf numFmtId="0" fontId="7" fillId="2" borderId="1" xfId="1" applyFont="1" applyFill="1" applyBorder="1"/>
    <xf numFmtId="0" fontId="9" fillId="0" borderId="1" xfId="1" applyFont="1" applyBorder="1" applyAlignment="1">
      <alignment wrapText="1"/>
    </xf>
    <xf numFmtId="0" fontId="0" fillId="0" borderId="1" xfId="1" applyFont="1" applyBorder="1"/>
    <xf numFmtId="0" fontId="0" fillId="2" borderId="1" xfId="1" applyFont="1" applyFill="1" applyBorder="1"/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9" fillId="0" borderId="1" xfId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9" fillId="0" borderId="0" xfId="1" applyAlignment="1">
      <alignment horizontal="left" wrapText="1"/>
    </xf>
    <xf numFmtId="0" fontId="9" fillId="0" borderId="0" xfId="1" applyAlignment="1">
      <alignment horizontal="center" wrapText="1"/>
    </xf>
    <xf numFmtId="0" fontId="0" fillId="0" borderId="0" xfId="1" applyFont="1" applyAlignment="1">
      <alignment horizontal="right" wrapText="1"/>
    </xf>
    <xf numFmtId="0" fontId="9" fillId="0" borderId="0" xfId="1" applyAlignment="1">
      <alignment horizontal="right" wrapText="1"/>
    </xf>
    <xf numFmtId="0" fontId="1" fillId="0" borderId="0" xfId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9"/>
  <sheetViews>
    <sheetView tabSelected="1" topLeftCell="A7" zoomScaleNormal="100" workbookViewId="0">
      <selection activeCell="D190" sqref="D190"/>
    </sheetView>
  </sheetViews>
  <sheetFormatPr defaultColWidth="8.7109375" defaultRowHeight="15" x14ac:dyDescent="0.25"/>
  <cols>
    <col min="3" max="3" width="34.140625" customWidth="1"/>
    <col min="4" max="4" width="17.140625" customWidth="1"/>
    <col min="5" max="5" width="9.5703125" customWidth="1"/>
  </cols>
  <sheetData>
    <row r="1" spans="1:16" ht="21" x14ac:dyDescent="0.3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5" customHeight="1" x14ac:dyDescent="0.25">
      <c r="A2" s="33" t="s">
        <v>0</v>
      </c>
      <c r="B2" s="33"/>
      <c r="C2" s="33"/>
      <c r="D2" s="34"/>
      <c r="E2" s="34"/>
      <c r="F2" s="34"/>
      <c r="G2" s="34"/>
      <c r="H2" s="3"/>
      <c r="I2" s="3"/>
      <c r="J2" s="36" t="s">
        <v>1</v>
      </c>
      <c r="K2" s="36"/>
      <c r="L2" s="36"/>
      <c r="M2" s="36"/>
      <c r="N2" s="36"/>
      <c r="O2" s="36"/>
      <c r="P2" s="36"/>
    </row>
    <row r="3" spans="1:16" ht="15" customHeight="1" x14ac:dyDescent="0.25">
      <c r="A3" s="33" t="s">
        <v>2</v>
      </c>
      <c r="B3" s="33"/>
      <c r="C3" s="33"/>
      <c r="D3" s="34"/>
      <c r="E3" s="34"/>
      <c r="F3" s="34"/>
      <c r="G3" s="34"/>
      <c r="H3" s="3"/>
      <c r="I3" s="3"/>
      <c r="J3" s="36" t="s">
        <v>112</v>
      </c>
      <c r="K3" s="36"/>
      <c r="L3" s="36"/>
      <c r="M3" s="36"/>
      <c r="N3" s="36"/>
      <c r="O3" s="36"/>
      <c r="P3" s="36"/>
    </row>
    <row r="4" spans="1:16" ht="15" customHeight="1" x14ac:dyDescent="0.25">
      <c r="A4" s="33" t="s">
        <v>3</v>
      </c>
      <c r="B4" s="33"/>
      <c r="C4" s="33"/>
      <c r="D4" s="34"/>
      <c r="E4" s="34"/>
      <c r="F4" s="34"/>
      <c r="G4" s="34"/>
      <c r="H4" s="3"/>
      <c r="I4" s="3"/>
      <c r="J4" s="35" t="s">
        <v>114</v>
      </c>
      <c r="K4" s="36"/>
      <c r="L4" s="36"/>
      <c r="M4" s="36"/>
      <c r="N4" s="36"/>
      <c r="O4" s="36"/>
      <c r="P4" s="36"/>
    </row>
    <row r="5" spans="1:16" ht="15" customHeight="1" x14ac:dyDescent="0.25">
      <c r="A5" s="33" t="s">
        <v>4</v>
      </c>
      <c r="B5" s="33"/>
      <c r="C5" s="33"/>
      <c r="D5" s="34"/>
      <c r="E5" s="34"/>
      <c r="F5" s="34"/>
      <c r="G5" s="34"/>
      <c r="H5" s="3"/>
      <c r="I5" s="3"/>
      <c r="J5" s="36" t="s">
        <v>5</v>
      </c>
      <c r="K5" s="36"/>
      <c r="L5" s="36"/>
      <c r="M5" s="36"/>
      <c r="N5" s="36"/>
      <c r="O5" s="36"/>
      <c r="P5" s="36"/>
    </row>
    <row r="6" spans="1:16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32" t="s">
        <v>113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33.7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x14ac:dyDescent="0.25">
      <c r="A10" s="4"/>
      <c r="B10" s="4"/>
      <c r="C10" s="4"/>
      <c r="D10" s="4"/>
      <c r="E10" s="4"/>
      <c r="F10" s="4"/>
      <c r="G10" s="26" t="s">
        <v>6</v>
      </c>
      <c r="H10" s="26"/>
      <c r="I10" s="26"/>
      <c r="J10" s="4"/>
      <c r="K10" s="4"/>
      <c r="L10" s="4"/>
      <c r="M10" s="4"/>
      <c r="N10" s="4"/>
      <c r="O10" s="4"/>
      <c r="P10" s="4"/>
    </row>
    <row r="11" spans="1:16" ht="15" customHeight="1" x14ac:dyDescent="0.25">
      <c r="A11" s="4"/>
      <c r="B11" s="27" t="s">
        <v>7</v>
      </c>
      <c r="C11" s="27" t="s">
        <v>8</v>
      </c>
      <c r="D11" s="28" t="s">
        <v>9</v>
      </c>
      <c r="E11" s="27" t="s">
        <v>10</v>
      </c>
      <c r="F11" s="27"/>
      <c r="G11" s="27"/>
      <c r="H11" s="27"/>
      <c r="I11" s="30" t="s">
        <v>11</v>
      </c>
      <c r="J11" s="30"/>
      <c r="K11" s="30"/>
      <c r="L11" s="30"/>
      <c r="M11" s="30"/>
      <c r="N11" s="30"/>
      <c r="O11" s="30"/>
      <c r="P11" s="30"/>
    </row>
    <row r="12" spans="1:16" x14ac:dyDescent="0.25">
      <c r="A12" s="4"/>
      <c r="B12" s="27"/>
      <c r="C12" s="27"/>
      <c r="D12" s="28"/>
      <c r="E12" s="5" t="s">
        <v>12</v>
      </c>
      <c r="F12" s="5" t="s">
        <v>13</v>
      </c>
      <c r="G12" s="5" t="s">
        <v>14</v>
      </c>
      <c r="H12" s="5" t="s">
        <v>15</v>
      </c>
      <c r="I12" s="5" t="s">
        <v>16</v>
      </c>
      <c r="J12" s="5" t="s">
        <v>17</v>
      </c>
      <c r="K12" s="5" t="s">
        <v>18</v>
      </c>
      <c r="L12" s="5" t="s">
        <v>19</v>
      </c>
      <c r="M12" s="5" t="s">
        <v>20</v>
      </c>
      <c r="N12" s="5" t="s">
        <v>21</v>
      </c>
      <c r="O12" s="5" t="s">
        <v>22</v>
      </c>
      <c r="P12" s="5" t="s">
        <v>23</v>
      </c>
    </row>
    <row r="13" spans="1:16" ht="16.5" customHeight="1" x14ac:dyDescent="0.25">
      <c r="A13" s="5" t="s">
        <v>24</v>
      </c>
      <c r="B13" s="4">
        <v>15</v>
      </c>
      <c r="C13" s="6" t="s">
        <v>25</v>
      </c>
      <c r="D13" s="4">
        <v>25</v>
      </c>
      <c r="E13" s="4">
        <v>90</v>
      </c>
      <c r="F13" s="4">
        <v>5.75</v>
      </c>
      <c r="G13" s="4">
        <v>5.97</v>
      </c>
      <c r="H13" s="4">
        <v>0</v>
      </c>
      <c r="I13" s="4">
        <v>0.01</v>
      </c>
      <c r="J13" s="4">
        <v>0.17</v>
      </c>
      <c r="K13" s="4">
        <v>0.06</v>
      </c>
      <c r="L13" s="4">
        <v>0.13</v>
      </c>
      <c r="M13" s="4">
        <v>220</v>
      </c>
      <c r="N13" s="4">
        <v>125</v>
      </c>
      <c r="O13" s="4">
        <v>8.75</v>
      </c>
      <c r="P13" s="4">
        <v>0.25</v>
      </c>
    </row>
    <row r="14" spans="1:16" ht="14.25" customHeight="1" x14ac:dyDescent="0.25">
      <c r="A14" s="4"/>
      <c r="B14" s="4">
        <v>173</v>
      </c>
      <c r="C14" s="6" t="s">
        <v>26</v>
      </c>
      <c r="D14" s="7" t="s">
        <v>27</v>
      </c>
      <c r="E14" s="4">
        <v>218.12</v>
      </c>
      <c r="F14" s="4">
        <v>6.33</v>
      </c>
      <c r="G14" s="4">
        <v>7.15</v>
      </c>
      <c r="H14" s="4">
        <v>31.86</v>
      </c>
      <c r="I14" s="4">
        <v>0.14000000000000001</v>
      </c>
      <c r="J14" s="4">
        <v>0.97</v>
      </c>
      <c r="K14" s="4">
        <v>0.04</v>
      </c>
      <c r="L14" s="4">
        <v>0.16</v>
      </c>
      <c r="M14" s="4">
        <v>100.18</v>
      </c>
      <c r="N14" s="4">
        <v>153.66</v>
      </c>
      <c r="O14" s="4">
        <v>40.799999999999997</v>
      </c>
      <c r="P14" s="4">
        <v>1.07</v>
      </c>
    </row>
    <row r="15" spans="1:16" ht="15.75" customHeight="1" x14ac:dyDescent="0.25">
      <c r="A15" s="4"/>
      <c r="B15" s="4">
        <v>379</v>
      </c>
      <c r="C15" s="6" t="s">
        <v>28</v>
      </c>
      <c r="D15" s="4">
        <v>200</v>
      </c>
      <c r="E15" s="4">
        <v>146.30000000000001</v>
      </c>
      <c r="F15" s="4">
        <v>3.12</v>
      </c>
      <c r="G15" s="4">
        <v>2.5099999999999998</v>
      </c>
      <c r="H15" s="4">
        <v>24.69</v>
      </c>
      <c r="I15" s="4">
        <v>0.04</v>
      </c>
      <c r="J15" s="4">
        <v>1.3</v>
      </c>
      <c r="K15" s="4">
        <v>0.02</v>
      </c>
      <c r="L15" s="4">
        <v>0</v>
      </c>
      <c r="M15" s="4">
        <v>120</v>
      </c>
      <c r="N15" s="4">
        <v>90</v>
      </c>
      <c r="O15" s="4">
        <v>14</v>
      </c>
      <c r="P15" s="4">
        <v>0.1</v>
      </c>
    </row>
    <row r="16" spans="1:16" ht="16.5" customHeight="1" x14ac:dyDescent="0.25">
      <c r="A16" s="4"/>
      <c r="B16" s="4"/>
      <c r="C16" s="6" t="s">
        <v>29</v>
      </c>
      <c r="D16" s="4">
        <v>20</v>
      </c>
      <c r="E16" s="4">
        <v>47.6</v>
      </c>
      <c r="F16" s="4">
        <v>1.52</v>
      </c>
      <c r="G16" s="4">
        <v>0.16</v>
      </c>
      <c r="H16" s="4">
        <v>9.7200000000000006</v>
      </c>
      <c r="I16" s="4">
        <v>0.02</v>
      </c>
      <c r="J16" s="4">
        <v>0</v>
      </c>
      <c r="K16" s="4">
        <v>0</v>
      </c>
      <c r="L16" s="4">
        <v>0.02</v>
      </c>
      <c r="M16" s="4">
        <v>4</v>
      </c>
      <c r="N16" s="4">
        <v>13</v>
      </c>
      <c r="O16" s="4">
        <v>2.8</v>
      </c>
      <c r="P16" s="4">
        <v>0.22</v>
      </c>
    </row>
    <row r="17" spans="1:16" ht="16.5" customHeight="1" x14ac:dyDescent="0.25">
      <c r="A17" s="4"/>
      <c r="B17" s="4">
        <v>338</v>
      </c>
      <c r="C17" s="6" t="s">
        <v>30</v>
      </c>
      <c r="D17" s="4">
        <v>100</v>
      </c>
      <c r="E17" s="4">
        <v>40</v>
      </c>
      <c r="F17" s="4">
        <v>0.8</v>
      </c>
      <c r="G17" s="4">
        <v>0.3</v>
      </c>
      <c r="H17" s="4">
        <v>8.1</v>
      </c>
      <c r="I17" s="4">
        <v>0.06</v>
      </c>
      <c r="J17" s="4">
        <v>38</v>
      </c>
      <c r="K17" s="4">
        <v>0.01</v>
      </c>
      <c r="L17" s="4">
        <v>0.2</v>
      </c>
      <c r="M17" s="4">
        <v>35</v>
      </c>
      <c r="N17" s="4">
        <v>17</v>
      </c>
      <c r="O17" s="4">
        <v>11</v>
      </c>
      <c r="P17" s="4">
        <v>0.1</v>
      </c>
    </row>
    <row r="18" spans="1:16" x14ac:dyDescent="0.25">
      <c r="A18" s="4"/>
      <c r="B18" s="4"/>
      <c r="C18" s="8" t="s">
        <v>31</v>
      </c>
      <c r="D18" s="5">
        <v>500</v>
      </c>
      <c r="E18" s="5">
        <f t="shared" ref="E18:P18" si="0">SUM(E13:E17)</f>
        <v>542.02</v>
      </c>
      <c r="F18" s="5">
        <f t="shared" si="0"/>
        <v>17.52</v>
      </c>
      <c r="G18" s="5">
        <f t="shared" si="0"/>
        <v>16.09</v>
      </c>
      <c r="H18" s="5">
        <f t="shared" si="0"/>
        <v>74.36999999999999</v>
      </c>
      <c r="I18" s="5">
        <f t="shared" si="0"/>
        <v>0.27</v>
      </c>
      <c r="J18" s="5">
        <f t="shared" si="0"/>
        <v>40.44</v>
      </c>
      <c r="K18" s="5">
        <f t="shared" si="0"/>
        <v>0.13</v>
      </c>
      <c r="L18" s="5">
        <f t="shared" si="0"/>
        <v>0.51</v>
      </c>
      <c r="M18" s="5">
        <f t="shared" si="0"/>
        <v>479.18</v>
      </c>
      <c r="N18" s="5">
        <f t="shared" si="0"/>
        <v>398.65999999999997</v>
      </c>
      <c r="O18" s="5">
        <f t="shared" si="0"/>
        <v>77.349999999999994</v>
      </c>
      <c r="P18" s="5">
        <f t="shared" si="0"/>
        <v>1.7400000000000002</v>
      </c>
    </row>
    <row r="19" spans="1:16" x14ac:dyDescent="0.25">
      <c r="A19" s="4"/>
      <c r="B19" s="4"/>
      <c r="C19" s="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/>
      <c r="B20" s="4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6.5" customHeight="1" x14ac:dyDescent="0.25">
      <c r="A21" s="5" t="s">
        <v>32</v>
      </c>
      <c r="B21" s="4">
        <v>43</v>
      </c>
      <c r="C21" s="23" t="s">
        <v>33</v>
      </c>
      <c r="D21" s="4">
        <v>60</v>
      </c>
      <c r="E21" s="4">
        <v>51.64</v>
      </c>
      <c r="F21" s="4">
        <v>0.89</v>
      </c>
      <c r="G21" s="4">
        <v>3.05</v>
      </c>
      <c r="H21" s="4">
        <v>5.39</v>
      </c>
      <c r="I21" s="4">
        <v>0.02</v>
      </c>
      <c r="J21" s="4">
        <v>21.6</v>
      </c>
      <c r="K21" s="4">
        <v>0.12</v>
      </c>
      <c r="L21" s="4">
        <v>1.39</v>
      </c>
      <c r="M21" s="4">
        <v>24.34</v>
      </c>
      <c r="N21" s="4">
        <v>17.98</v>
      </c>
      <c r="O21" s="4">
        <v>9.85</v>
      </c>
      <c r="P21" s="4">
        <v>0.33</v>
      </c>
    </row>
    <row r="22" spans="1:16" ht="15.75" customHeight="1" x14ac:dyDescent="0.25">
      <c r="A22" s="4"/>
      <c r="B22" s="4">
        <v>102</v>
      </c>
      <c r="C22" s="6" t="s">
        <v>34</v>
      </c>
      <c r="D22" s="4">
        <v>200</v>
      </c>
      <c r="E22" s="4">
        <v>118.63</v>
      </c>
      <c r="F22" s="4">
        <v>4.1100000000000003</v>
      </c>
      <c r="G22" s="4">
        <v>4.2699999999999996</v>
      </c>
      <c r="H22" s="4">
        <v>15.6</v>
      </c>
      <c r="I22" s="4">
        <v>0.18</v>
      </c>
      <c r="J22" s="4">
        <v>10.98</v>
      </c>
      <c r="K22" s="4">
        <v>0.22</v>
      </c>
      <c r="L22" s="4">
        <v>1.96</v>
      </c>
      <c r="M22" s="4">
        <v>27.78</v>
      </c>
      <c r="N22" s="4">
        <v>70.3</v>
      </c>
      <c r="O22" s="4">
        <v>29.14</v>
      </c>
      <c r="P22" s="4">
        <v>1.64</v>
      </c>
    </row>
    <row r="23" spans="1:16" ht="36.75" customHeight="1" x14ac:dyDescent="0.25">
      <c r="A23" s="4"/>
      <c r="B23" s="4">
        <v>294</v>
      </c>
      <c r="C23" s="19" t="s">
        <v>120</v>
      </c>
      <c r="D23" s="24">
        <v>100</v>
      </c>
      <c r="E23" s="4">
        <v>164</v>
      </c>
      <c r="F23" s="4">
        <v>8.4499999999999993</v>
      </c>
      <c r="G23" s="4">
        <v>9.85</v>
      </c>
      <c r="H23" s="4">
        <v>10.36</v>
      </c>
      <c r="I23" s="4">
        <v>0.13</v>
      </c>
      <c r="J23" s="4">
        <v>0.84</v>
      </c>
      <c r="K23" s="4">
        <v>0.13</v>
      </c>
      <c r="L23" s="4">
        <v>1.79</v>
      </c>
      <c r="M23" s="4">
        <v>37.94</v>
      </c>
      <c r="N23" s="4">
        <v>48.8</v>
      </c>
      <c r="O23" s="4">
        <v>13.4</v>
      </c>
      <c r="P23" s="4">
        <v>0.98</v>
      </c>
    </row>
    <row r="24" spans="1:16" ht="15" customHeight="1" x14ac:dyDescent="0.25">
      <c r="A24" s="4"/>
      <c r="B24" s="4">
        <v>309</v>
      </c>
      <c r="C24" s="6" t="s">
        <v>35</v>
      </c>
      <c r="D24" s="4">
        <v>200</v>
      </c>
      <c r="E24" s="4">
        <v>262.49</v>
      </c>
      <c r="F24" s="4">
        <v>7.17</v>
      </c>
      <c r="G24" s="4">
        <v>6.24</v>
      </c>
      <c r="H24" s="4">
        <v>43.19</v>
      </c>
      <c r="I24" s="4">
        <v>7.0000000000000007E-2</v>
      </c>
      <c r="J24" s="4">
        <v>0</v>
      </c>
      <c r="K24" s="4">
        <v>0.03</v>
      </c>
      <c r="L24" s="4">
        <v>1.1100000000000001</v>
      </c>
      <c r="M24" s="4">
        <v>5.42</v>
      </c>
      <c r="N24" s="4">
        <v>51.46</v>
      </c>
      <c r="O24" s="4">
        <v>9.2100000000000009</v>
      </c>
      <c r="P24" s="4">
        <v>1.08</v>
      </c>
    </row>
    <row r="25" spans="1:16" ht="12.75" customHeight="1" x14ac:dyDescent="0.25">
      <c r="A25" s="4"/>
      <c r="B25" s="4"/>
      <c r="C25" s="6" t="s">
        <v>36</v>
      </c>
      <c r="D25" s="4">
        <v>200</v>
      </c>
      <c r="E25" s="4">
        <v>33</v>
      </c>
      <c r="F25" s="4">
        <v>0.54</v>
      </c>
      <c r="G25" s="4">
        <v>0.1</v>
      </c>
      <c r="H25" s="4">
        <v>8.58</v>
      </c>
      <c r="I25" s="4">
        <v>0</v>
      </c>
      <c r="J25" s="4">
        <v>1.38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spans="1:16" ht="16.5" customHeight="1" x14ac:dyDescent="0.25">
      <c r="A26" s="4"/>
      <c r="B26" s="4"/>
      <c r="C26" s="6" t="s">
        <v>37</v>
      </c>
      <c r="D26" s="4">
        <v>40</v>
      </c>
      <c r="E26" s="4">
        <v>98</v>
      </c>
      <c r="F26" s="4">
        <v>3.12</v>
      </c>
      <c r="G26" s="4">
        <v>0.36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spans="1:16" ht="16.5" customHeight="1" x14ac:dyDescent="0.25">
      <c r="A27" s="4"/>
      <c r="B27" s="4"/>
      <c r="C27" s="19" t="s">
        <v>29</v>
      </c>
      <c r="D27" s="4">
        <v>20</v>
      </c>
      <c r="E27" s="4">
        <v>47.6</v>
      </c>
      <c r="F27" s="4">
        <v>1.52</v>
      </c>
      <c r="G27" s="4">
        <v>0.16</v>
      </c>
      <c r="H27" s="4">
        <v>9.7200000000000006</v>
      </c>
      <c r="I27" s="4">
        <v>0.02</v>
      </c>
      <c r="J27" s="4">
        <v>0</v>
      </c>
      <c r="K27" s="4">
        <v>0</v>
      </c>
      <c r="L27" s="4">
        <v>0.02</v>
      </c>
      <c r="M27" s="4">
        <v>4</v>
      </c>
      <c r="N27" s="4">
        <v>13</v>
      </c>
      <c r="O27" s="4">
        <v>2.8</v>
      </c>
      <c r="P27" s="4">
        <v>0.22</v>
      </c>
    </row>
    <row r="28" spans="1:16" x14ac:dyDescent="0.25">
      <c r="A28" s="4"/>
      <c r="B28" s="4"/>
      <c r="C28" s="8" t="s">
        <v>31</v>
      </c>
      <c r="D28" s="5">
        <v>820</v>
      </c>
      <c r="E28" s="5">
        <f t="shared" ref="E28:P28" si="1">SUM(E21:E27)</f>
        <v>775.36</v>
      </c>
      <c r="F28" s="5">
        <f t="shared" si="1"/>
        <v>25.799999999999997</v>
      </c>
      <c r="G28" s="5">
        <f t="shared" si="1"/>
        <v>24.029999999999998</v>
      </c>
      <c r="H28" s="5">
        <f t="shared" si="1"/>
        <v>92.839999999999989</v>
      </c>
      <c r="I28" s="5">
        <f t="shared" si="1"/>
        <v>0.42</v>
      </c>
      <c r="J28" s="5">
        <f t="shared" si="1"/>
        <v>34.800000000000004</v>
      </c>
      <c r="K28" s="5">
        <f t="shared" si="1"/>
        <v>0.5</v>
      </c>
      <c r="L28" s="5">
        <f t="shared" si="1"/>
        <v>6.27</v>
      </c>
      <c r="M28" s="5">
        <f t="shared" si="1"/>
        <v>99.48</v>
      </c>
      <c r="N28" s="5">
        <f t="shared" si="1"/>
        <v>201.54</v>
      </c>
      <c r="O28" s="5">
        <f t="shared" si="1"/>
        <v>64.400000000000006</v>
      </c>
      <c r="P28" s="5">
        <f t="shared" si="1"/>
        <v>4.25</v>
      </c>
    </row>
    <row r="29" spans="1:16" x14ac:dyDescent="0.25">
      <c r="A29" s="4"/>
      <c r="B29" s="4"/>
      <c r="C29" s="6"/>
      <c r="D29" s="4"/>
      <c r="E29" s="4"/>
      <c r="F29" s="4"/>
      <c r="G29" s="26" t="s">
        <v>38</v>
      </c>
      <c r="H29" s="26"/>
      <c r="I29" s="26"/>
      <c r="J29" s="4"/>
      <c r="K29" s="4"/>
      <c r="L29" s="4"/>
      <c r="M29" s="4"/>
      <c r="N29" s="4"/>
      <c r="O29" s="4"/>
      <c r="P29" s="4"/>
    </row>
    <row r="30" spans="1:16" ht="15" customHeight="1" x14ac:dyDescent="0.25">
      <c r="A30" s="4"/>
      <c r="B30" s="27" t="s">
        <v>7</v>
      </c>
      <c r="C30" s="28" t="s">
        <v>8</v>
      </c>
      <c r="D30" s="28" t="s">
        <v>9</v>
      </c>
      <c r="E30" s="27" t="s">
        <v>10</v>
      </c>
      <c r="F30" s="27"/>
      <c r="G30" s="27"/>
      <c r="H30" s="27"/>
      <c r="I30" s="30" t="s">
        <v>11</v>
      </c>
      <c r="J30" s="30"/>
      <c r="K30" s="30"/>
      <c r="L30" s="30"/>
      <c r="M30" s="30"/>
      <c r="N30" s="30"/>
      <c r="O30" s="30"/>
      <c r="P30" s="30"/>
    </row>
    <row r="31" spans="1:16" x14ac:dyDescent="0.25">
      <c r="A31" s="4"/>
      <c r="B31" s="27"/>
      <c r="C31" s="28"/>
      <c r="D31" s="28"/>
      <c r="E31" s="5" t="s">
        <v>12</v>
      </c>
      <c r="F31" s="5" t="s">
        <v>13</v>
      </c>
      <c r="G31" s="5" t="s">
        <v>14</v>
      </c>
      <c r="H31" s="5" t="s">
        <v>15</v>
      </c>
      <c r="I31" s="5" t="s">
        <v>16</v>
      </c>
      <c r="J31" s="5" t="s">
        <v>17</v>
      </c>
      <c r="K31" s="5" t="s">
        <v>18</v>
      </c>
      <c r="L31" s="5" t="s">
        <v>19</v>
      </c>
      <c r="M31" s="5" t="s">
        <v>20</v>
      </c>
      <c r="N31" s="5" t="s">
        <v>21</v>
      </c>
      <c r="O31" s="5" t="s">
        <v>22</v>
      </c>
      <c r="P31" s="5" t="s">
        <v>23</v>
      </c>
    </row>
    <row r="32" spans="1:16" ht="27.75" customHeight="1" x14ac:dyDescent="0.25">
      <c r="A32" s="5" t="s">
        <v>24</v>
      </c>
      <c r="B32" s="4">
        <v>173</v>
      </c>
      <c r="C32" s="6" t="s">
        <v>39</v>
      </c>
      <c r="D32" s="24" t="s">
        <v>122</v>
      </c>
      <c r="E32" s="4">
        <v>280.89999999999998</v>
      </c>
      <c r="F32" s="4">
        <v>7.63</v>
      </c>
      <c r="G32" s="4">
        <v>13.34</v>
      </c>
      <c r="H32" s="4">
        <v>32.51</v>
      </c>
      <c r="I32" s="4">
        <v>0.18</v>
      </c>
      <c r="J32" s="4">
        <v>1.3</v>
      </c>
      <c r="K32" s="4">
        <v>0.06</v>
      </c>
      <c r="L32" s="4">
        <v>0.8</v>
      </c>
      <c r="M32" s="4">
        <v>143.83000000000001</v>
      </c>
      <c r="N32" s="4">
        <v>234.95</v>
      </c>
      <c r="O32" s="4">
        <v>70.05</v>
      </c>
      <c r="P32" s="4">
        <v>1.69</v>
      </c>
    </row>
    <row r="33" spans="1:16" ht="12.75" customHeight="1" x14ac:dyDescent="0.25">
      <c r="A33" s="4"/>
      <c r="B33" s="4">
        <v>382</v>
      </c>
      <c r="C33" s="6" t="s">
        <v>40</v>
      </c>
      <c r="D33" s="4">
        <v>200</v>
      </c>
      <c r="E33" s="4">
        <v>143</v>
      </c>
      <c r="F33" s="4">
        <v>3.79</v>
      </c>
      <c r="G33" s="4">
        <v>3.2</v>
      </c>
      <c r="H33" s="4">
        <v>25.81</v>
      </c>
      <c r="I33" s="4">
        <v>0.04</v>
      </c>
      <c r="J33" s="4">
        <v>1.3</v>
      </c>
      <c r="K33" s="4">
        <v>0.02</v>
      </c>
      <c r="L33" s="4">
        <v>0.01</v>
      </c>
      <c r="M33" s="4">
        <v>125.12</v>
      </c>
      <c r="N33" s="4">
        <v>116.2</v>
      </c>
      <c r="O33" s="4">
        <v>31</v>
      </c>
      <c r="P33" s="4">
        <v>0.98</v>
      </c>
    </row>
    <row r="34" spans="1:16" ht="13.5" customHeight="1" x14ac:dyDescent="0.25">
      <c r="A34" s="4"/>
      <c r="B34" s="4">
        <v>2</v>
      </c>
      <c r="C34" s="6" t="s">
        <v>41</v>
      </c>
      <c r="D34" s="4">
        <v>55</v>
      </c>
      <c r="E34" s="4">
        <v>156.69999999999999</v>
      </c>
      <c r="F34" s="4">
        <v>2.38</v>
      </c>
      <c r="G34" s="4">
        <v>4.3899999999999997</v>
      </c>
      <c r="H34" s="4">
        <v>27.11</v>
      </c>
      <c r="I34" s="4">
        <v>0.05</v>
      </c>
      <c r="J34" s="4">
        <v>0.1</v>
      </c>
      <c r="K34" s="4">
        <v>0.02</v>
      </c>
      <c r="L34" s="4">
        <v>0.44</v>
      </c>
      <c r="M34" s="4">
        <v>10.9</v>
      </c>
      <c r="N34" s="4">
        <v>29.4</v>
      </c>
      <c r="O34" s="4">
        <v>11.3</v>
      </c>
      <c r="P34" s="4">
        <v>0.87</v>
      </c>
    </row>
    <row r="35" spans="1:16" ht="15.75" customHeight="1" x14ac:dyDescent="0.25">
      <c r="A35" s="4"/>
      <c r="B35" s="4"/>
      <c r="C35" s="6" t="s">
        <v>29</v>
      </c>
      <c r="D35" s="4">
        <v>40</v>
      </c>
      <c r="E35" s="4">
        <v>95.2</v>
      </c>
      <c r="F35" s="4">
        <v>3.04</v>
      </c>
      <c r="G35" s="4">
        <v>0.32</v>
      </c>
      <c r="H35" s="4">
        <v>19.440000000000001</v>
      </c>
      <c r="I35" s="4">
        <v>0.04</v>
      </c>
      <c r="J35" s="4">
        <v>0</v>
      </c>
      <c r="K35" s="4">
        <v>0</v>
      </c>
      <c r="L35" s="4">
        <v>0.04</v>
      </c>
      <c r="M35" s="4">
        <v>8</v>
      </c>
      <c r="N35" s="4">
        <v>26</v>
      </c>
      <c r="O35" s="4">
        <v>5.6</v>
      </c>
      <c r="P35" s="4">
        <v>0.44</v>
      </c>
    </row>
    <row r="36" spans="1:16" x14ac:dyDescent="0.25">
      <c r="A36" s="4"/>
      <c r="B36" s="5"/>
      <c r="C36" s="8" t="s">
        <v>31</v>
      </c>
      <c r="D36" s="5">
        <v>505</v>
      </c>
      <c r="E36" s="5">
        <f t="shared" ref="E36:P36" si="2">SUM(E32:E35)</f>
        <v>675.8</v>
      </c>
      <c r="F36" s="5">
        <f t="shared" si="2"/>
        <v>16.84</v>
      </c>
      <c r="G36" s="5">
        <f t="shared" si="2"/>
        <v>21.25</v>
      </c>
      <c r="H36" s="5">
        <f t="shared" si="2"/>
        <v>104.86999999999999</v>
      </c>
      <c r="I36" s="5">
        <f t="shared" si="2"/>
        <v>0.31</v>
      </c>
      <c r="J36" s="5">
        <f t="shared" si="2"/>
        <v>2.7</v>
      </c>
      <c r="K36" s="5">
        <f t="shared" si="2"/>
        <v>0.1</v>
      </c>
      <c r="L36" s="5">
        <f t="shared" si="2"/>
        <v>1.29</v>
      </c>
      <c r="M36" s="5">
        <f t="shared" si="2"/>
        <v>287.85000000000002</v>
      </c>
      <c r="N36" s="5">
        <f t="shared" si="2"/>
        <v>406.54999999999995</v>
      </c>
      <c r="O36" s="5">
        <f t="shared" si="2"/>
        <v>117.94999999999999</v>
      </c>
      <c r="P36" s="5">
        <f t="shared" si="2"/>
        <v>3.98</v>
      </c>
    </row>
    <row r="37" spans="1:16" x14ac:dyDescent="0.25">
      <c r="A37" s="4"/>
      <c r="B37" s="4"/>
      <c r="C37" s="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4"/>
    </row>
    <row r="39" spans="1:16" ht="15" customHeight="1" x14ac:dyDescent="0.25">
      <c r="A39" s="5" t="s">
        <v>32</v>
      </c>
      <c r="B39" s="4">
        <v>67</v>
      </c>
      <c r="C39" s="6" t="s">
        <v>42</v>
      </c>
      <c r="D39" s="4">
        <v>60</v>
      </c>
      <c r="E39" s="4">
        <v>74.599999999999994</v>
      </c>
      <c r="F39" s="4">
        <v>0.8</v>
      </c>
      <c r="G39" s="4">
        <v>6.06</v>
      </c>
      <c r="H39" s="4">
        <v>4.1100000000000003</v>
      </c>
      <c r="I39" s="4">
        <v>0.03</v>
      </c>
      <c r="J39" s="4">
        <v>7.77</v>
      </c>
      <c r="K39" s="4">
        <v>0.13</v>
      </c>
      <c r="L39" s="4">
        <v>2.72</v>
      </c>
      <c r="M39" s="4">
        <v>15.39</v>
      </c>
      <c r="N39" s="4">
        <v>24.65</v>
      </c>
      <c r="O39" s="4">
        <v>11.12</v>
      </c>
      <c r="P39" s="4">
        <v>0.46</v>
      </c>
    </row>
    <row r="40" spans="1:16" ht="27.75" customHeight="1" x14ac:dyDescent="0.25">
      <c r="A40" s="4"/>
      <c r="B40" s="4">
        <v>82</v>
      </c>
      <c r="C40" s="6" t="s">
        <v>43</v>
      </c>
      <c r="D40" s="24" t="s">
        <v>123</v>
      </c>
      <c r="E40" s="4">
        <v>90.04</v>
      </c>
      <c r="F40" s="4">
        <v>1.57</v>
      </c>
      <c r="G40" s="4">
        <v>4.87</v>
      </c>
      <c r="H40" s="4">
        <v>10.71</v>
      </c>
      <c r="I40" s="4">
        <v>0.04</v>
      </c>
      <c r="J40" s="4">
        <v>9.8800000000000008</v>
      </c>
      <c r="K40" s="4">
        <v>0.22</v>
      </c>
      <c r="L40" s="4">
        <v>1.96</v>
      </c>
      <c r="M40" s="4">
        <v>35.92</v>
      </c>
      <c r="N40" s="4">
        <v>43.29</v>
      </c>
      <c r="O40" s="4">
        <v>22.02</v>
      </c>
      <c r="P40" s="4">
        <v>0.94</v>
      </c>
    </row>
    <row r="41" spans="1:16" ht="18.75" customHeight="1" x14ac:dyDescent="0.25">
      <c r="A41" s="4"/>
      <c r="B41" s="4">
        <v>279</v>
      </c>
      <c r="C41" s="6" t="s">
        <v>44</v>
      </c>
      <c r="D41" s="24">
        <v>110</v>
      </c>
      <c r="E41" s="4">
        <v>139.1</v>
      </c>
      <c r="F41" s="4">
        <v>7.47</v>
      </c>
      <c r="G41" s="4">
        <v>8.3699999999999992</v>
      </c>
      <c r="H41" s="4">
        <v>8.0500000000000007</v>
      </c>
      <c r="I41" s="4">
        <v>0.03</v>
      </c>
      <c r="J41" s="4">
        <v>0</v>
      </c>
      <c r="K41" s="4">
        <v>0.02</v>
      </c>
      <c r="L41" s="4">
        <v>2.86</v>
      </c>
      <c r="M41" s="4">
        <v>18.260000000000002</v>
      </c>
      <c r="N41" s="4">
        <v>78.599999999999994</v>
      </c>
      <c r="O41" s="4">
        <v>13.66</v>
      </c>
      <c r="P41" s="4">
        <v>1.1399999999999999</v>
      </c>
    </row>
    <row r="42" spans="1:16" ht="30" customHeight="1" x14ac:dyDescent="0.25">
      <c r="A42" s="4"/>
      <c r="B42" s="4">
        <v>302</v>
      </c>
      <c r="C42" s="6" t="s">
        <v>45</v>
      </c>
      <c r="D42" s="24" t="s">
        <v>134</v>
      </c>
      <c r="E42" s="4">
        <v>266.45999999999998</v>
      </c>
      <c r="F42" s="4">
        <v>8.67</v>
      </c>
      <c r="G42" s="4">
        <v>6.31</v>
      </c>
      <c r="H42" s="4">
        <v>42.64</v>
      </c>
      <c r="I42" s="4">
        <v>0.21</v>
      </c>
      <c r="J42" s="4">
        <v>0</v>
      </c>
      <c r="K42" s="4">
        <v>0.02</v>
      </c>
      <c r="L42" s="4">
        <v>0.61</v>
      </c>
      <c r="M42" s="4">
        <v>14.9</v>
      </c>
      <c r="N42" s="4">
        <v>205.9</v>
      </c>
      <c r="O42" s="4">
        <v>137.19999999999999</v>
      </c>
      <c r="P42" s="4">
        <v>4.6100000000000003</v>
      </c>
    </row>
    <row r="43" spans="1:16" x14ac:dyDescent="0.25">
      <c r="A43" s="4"/>
      <c r="B43" s="4">
        <v>349</v>
      </c>
      <c r="C43" s="6" t="s">
        <v>46</v>
      </c>
      <c r="D43" s="4">
        <v>200</v>
      </c>
      <c r="E43" s="4">
        <v>126.05</v>
      </c>
      <c r="F43" s="4">
        <v>0.56999999999999995</v>
      </c>
      <c r="G43" s="4">
        <v>0</v>
      </c>
      <c r="H43" s="4">
        <v>32.21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</row>
    <row r="44" spans="1:16" x14ac:dyDescent="0.25">
      <c r="A44" s="4"/>
      <c r="B44" s="4"/>
      <c r="C44" s="6" t="s">
        <v>37</v>
      </c>
      <c r="D44" s="4">
        <v>40</v>
      </c>
      <c r="E44" s="4">
        <v>98</v>
      </c>
      <c r="F44" s="4">
        <v>3.12</v>
      </c>
      <c r="G44" s="4">
        <v>0.36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</row>
    <row r="45" spans="1:16" x14ac:dyDescent="0.25">
      <c r="A45" s="4"/>
      <c r="B45" s="4"/>
      <c r="C45" s="19" t="s">
        <v>29</v>
      </c>
      <c r="D45" s="4">
        <v>20</v>
      </c>
      <c r="E45" s="4">
        <v>47.6</v>
      </c>
      <c r="F45" s="4">
        <v>1.52</v>
      </c>
      <c r="G45" s="4">
        <v>0.16</v>
      </c>
      <c r="H45" s="4">
        <v>9.7200000000000006</v>
      </c>
      <c r="I45" s="4">
        <v>0.02</v>
      </c>
      <c r="J45" s="4">
        <v>0</v>
      </c>
      <c r="K45" s="4">
        <v>0</v>
      </c>
      <c r="L45" s="4">
        <v>0.02</v>
      </c>
      <c r="M45" s="4">
        <v>4</v>
      </c>
      <c r="N45" s="4">
        <v>13</v>
      </c>
      <c r="O45" s="4">
        <v>2.8</v>
      </c>
      <c r="P45" s="4">
        <v>0.22</v>
      </c>
    </row>
    <row r="46" spans="1:16" x14ac:dyDescent="0.25">
      <c r="A46" s="4"/>
      <c r="B46" s="4"/>
      <c r="C46" s="8" t="s">
        <v>31</v>
      </c>
      <c r="D46" s="5">
        <v>790</v>
      </c>
      <c r="E46" s="5">
        <f>SUM(E39:E45)</f>
        <v>841.85</v>
      </c>
      <c r="F46" s="5">
        <f t="shared" ref="F46:P46" si="3">SUM(F39:F45)</f>
        <v>23.72</v>
      </c>
      <c r="G46" s="5">
        <f t="shared" si="3"/>
        <v>26.129999999999995</v>
      </c>
      <c r="H46" s="5">
        <f t="shared" si="3"/>
        <v>107.44</v>
      </c>
      <c r="I46" s="5">
        <f t="shared" si="3"/>
        <v>0.33</v>
      </c>
      <c r="J46" s="5">
        <f t="shared" si="3"/>
        <v>17.649999999999999</v>
      </c>
      <c r="K46" s="5">
        <f t="shared" si="3"/>
        <v>0.39</v>
      </c>
      <c r="L46" s="5">
        <f t="shared" si="3"/>
        <v>8.1699999999999982</v>
      </c>
      <c r="M46" s="5">
        <f t="shared" si="3"/>
        <v>88.470000000000013</v>
      </c>
      <c r="N46" s="5">
        <f t="shared" si="3"/>
        <v>365.44</v>
      </c>
      <c r="O46" s="5">
        <f t="shared" si="3"/>
        <v>186.8</v>
      </c>
      <c r="P46" s="5">
        <f t="shared" si="3"/>
        <v>7.37</v>
      </c>
    </row>
    <row r="47" spans="1:16" x14ac:dyDescent="0.25">
      <c r="A47" s="4"/>
      <c r="B47" s="4"/>
      <c r="C47" s="6"/>
      <c r="D47" s="4"/>
      <c r="E47" s="4"/>
      <c r="F47" s="4"/>
      <c r="G47" s="26" t="s">
        <v>47</v>
      </c>
      <c r="H47" s="26"/>
      <c r="I47" s="26"/>
      <c r="J47" s="4"/>
      <c r="K47" s="4"/>
      <c r="L47" s="4"/>
      <c r="M47" s="4"/>
      <c r="N47" s="4"/>
      <c r="O47" s="4"/>
      <c r="P47" s="4"/>
    </row>
    <row r="48" spans="1:16" ht="15" customHeight="1" x14ac:dyDescent="0.25">
      <c r="A48" s="4"/>
      <c r="B48" s="27" t="s">
        <v>7</v>
      </c>
      <c r="C48" s="28" t="s">
        <v>8</v>
      </c>
      <c r="D48" s="28" t="s">
        <v>9</v>
      </c>
      <c r="E48" s="27" t="s">
        <v>10</v>
      </c>
      <c r="F48" s="27"/>
      <c r="G48" s="27"/>
      <c r="H48" s="27"/>
      <c r="I48" s="30" t="s">
        <v>11</v>
      </c>
      <c r="J48" s="30"/>
      <c r="K48" s="30"/>
      <c r="L48" s="30"/>
      <c r="M48" s="30"/>
      <c r="N48" s="30"/>
      <c r="O48" s="30"/>
      <c r="P48" s="30"/>
    </row>
    <row r="49" spans="1:16" x14ac:dyDescent="0.25">
      <c r="A49" s="4"/>
      <c r="B49" s="27"/>
      <c r="C49" s="28"/>
      <c r="D49" s="28"/>
      <c r="E49" s="5" t="s">
        <v>12</v>
      </c>
      <c r="F49" s="5" t="s">
        <v>13</v>
      </c>
      <c r="G49" s="5" t="s">
        <v>14</v>
      </c>
      <c r="H49" s="5" t="s">
        <v>15</v>
      </c>
      <c r="I49" s="5" t="s">
        <v>16</v>
      </c>
      <c r="J49" s="5" t="s">
        <v>17</v>
      </c>
      <c r="K49" s="5" t="s">
        <v>18</v>
      </c>
      <c r="L49" s="5" t="s">
        <v>19</v>
      </c>
      <c r="M49" s="5" t="s">
        <v>20</v>
      </c>
      <c r="N49" s="5" t="s">
        <v>21</v>
      </c>
      <c r="O49" s="5" t="s">
        <v>22</v>
      </c>
      <c r="P49" s="5" t="s">
        <v>23</v>
      </c>
    </row>
    <row r="50" spans="1:16" x14ac:dyDescent="0.25">
      <c r="A50" s="5" t="s">
        <v>24</v>
      </c>
      <c r="B50" s="4">
        <v>14</v>
      </c>
      <c r="C50" s="6" t="s">
        <v>48</v>
      </c>
      <c r="D50" s="4">
        <v>10</v>
      </c>
      <c r="E50" s="4">
        <v>74.8</v>
      </c>
      <c r="F50" s="4">
        <v>0.05</v>
      </c>
      <c r="G50" s="4">
        <v>8.25</v>
      </c>
      <c r="H50" s="4">
        <v>0.08</v>
      </c>
      <c r="I50" s="4">
        <v>0</v>
      </c>
      <c r="J50" s="4">
        <v>0</v>
      </c>
      <c r="K50" s="4">
        <v>0.04</v>
      </c>
      <c r="L50" s="4">
        <v>0.1</v>
      </c>
      <c r="M50" s="4">
        <v>2.4</v>
      </c>
      <c r="N50" s="4">
        <v>3</v>
      </c>
      <c r="O50" s="4">
        <v>0</v>
      </c>
      <c r="P50" s="4">
        <v>0.02</v>
      </c>
    </row>
    <row r="51" spans="1:16" ht="30" x14ac:dyDescent="0.25">
      <c r="A51" s="4"/>
      <c r="B51" s="4">
        <v>223</v>
      </c>
      <c r="C51" s="6" t="s">
        <v>49</v>
      </c>
      <c r="D51" s="7" t="s">
        <v>50</v>
      </c>
      <c r="E51" s="4">
        <v>367.83</v>
      </c>
      <c r="F51" s="4">
        <v>22.26</v>
      </c>
      <c r="G51" s="4">
        <v>16.79</v>
      </c>
      <c r="H51" s="4">
        <v>31.71</v>
      </c>
      <c r="I51" s="4">
        <v>0.08</v>
      </c>
      <c r="J51" s="4">
        <v>0.51</v>
      </c>
      <c r="K51" s="4">
        <v>0.09</v>
      </c>
      <c r="L51" s="4">
        <v>0.56999999999999995</v>
      </c>
      <c r="M51" s="4">
        <v>266.51</v>
      </c>
      <c r="N51" s="4">
        <v>327.04000000000002</v>
      </c>
      <c r="O51" s="4">
        <v>35.19</v>
      </c>
      <c r="P51" s="4">
        <v>0.82</v>
      </c>
    </row>
    <row r="52" spans="1:16" x14ac:dyDescent="0.25">
      <c r="A52" s="4"/>
      <c r="B52" s="4">
        <v>377</v>
      </c>
      <c r="C52" s="6" t="s">
        <v>51</v>
      </c>
      <c r="D52" s="24" t="s">
        <v>124</v>
      </c>
      <c r="E52" s="4">
        <v>59.16</v>
      </c>
      <c r="F52" s="4">
        <v>0.16</v>
      </c>
      <c r="G52" s="4">
        <v>0.03</v>
      </c>
      <c r="H52" s="4">
        <v>15.2</v>
      </c>
      <c r="I52" s="4">
        <v>0</v>
      </c>
      <c r="J52" s="4">
        <v>2.8</v>
      </c>
      <c r="K52" s="4">
        <v>0</v>
      </c>
      <c r="L52" s="4">
        <v>0.01</v>
      </c>
      <c r="M52" s="4">
        <v>2.8</v>
      </c>
      <c r="N52" s="4">
        <v>1.54</v>
      </c>
      <c r="O52" s="4">
        <v>0.84</v>
      </c>
      <c r="P52" s="4">
        <v>0.04</v>
      </c>
    </row>
    <row r="53" spans="1:16" x14ac:dyDescent="0.25">
      <c r="A53" s="4"/>
      <c r="B53" s="4"/>
      <c r="C53" s="6" t="s">
        <v>29</v>
      </c>
      <c r="D53" s="4">
        <v>40</v>
      </c>
      <c r="E53" s="4">
        <v>95.2</v>
      </c>
      <c r="F53" s="4">
        <v>3.04</v>
      </c>
      <c r="G53" s="4">
        <v>0.32</v>
      </c>
      <c r="H53" s="4">
        <v>19.440000000000001</v>
      </c>
      <c r="I53" s="4">
        <v>0.04</v>
      </c>
      <c r="J53" s="4">
        <v>0</v>
      </c>
      <c r="K53" s="4">
        <v>0</v>
      </c>
      <c r="L53" s="4">
        <v>0.04</v>
      </c>
      <c r="M53" s="4">
        <v>8</v>
      </c>
      <c r="N53" s="4">
        <v>26</v>
      </c>
      <c r="O53" s="4">
        <v>5.6</v>
      </c>
      <c r="P53" s="4">
        <v>0.44</v>
      </c>
    </row>
    <row r="54" spans="1:16" x14ac:dyDescent="0.25">
      <c r="A54" s="4"/>
      <c r="B54" s="4">
        <v>338</v>
      </c>
      <c r="C54" s="6" t="s">
        <v>52</v>
      </c>
      <c r="D54" s="4">
        <v>100</v>
      </c>
      <c r="E54" s="4">
        <v>45</v>
      </c>
      <c r="F54" s="4">
        <v>0.4</v>
      </c>
      <c r="G54" s="4">
        <v>0.4</v>
      </c>
      <c r="H54" s="4">
        <v>9.8000000000000007</v>
      </c>
      <c r="I54" s="4">
        <v>0.03</v>
      </c>
      <c r="J54" s="4">
        <v>4</v>
      </c>
      <c r="K54" s="4">
        <v>0.01</v>
      </c>
      <c r="L54" s="4">
        <v>0.4</v>
      </c>
      <c r="M54" s="4">
        <v>10</v>
      </c>
      <c r="N54" s="4">
        <v>8</v>
      </c>
      <c r="O54" s="4">
        <v>2</v>
      </c>
      <c r="P54" s="4">
        <v>1</v>
      </c>
    </row>
    <row r="55" spans="1:16" x14ac:dyDescent="0.25">
      <c r="A55" s="4"/>
      <c r="B55" s="4"/>
      <c r="C55" s="8" t="s">
        <v>31</v>
      </c>
      <c r="D55" s="5">
        <v>500</v>
      </c>
      <c r="E55" s="5">
        <f t="shared" ref="E55:P55" si="4">SUM(E50:E54)</f>
        <v>641.99</v>
      </c>
      <c r="F55" s="5">
        <f t="shared" si="4"/>
        <v>25.91</v>
      </c>
      <c r="G55" s="5">
        <f t="shared" si="4"/>
        <v>25.79</v>
      </c>
      <c r="H55" s="5">
        <f t="shared" si="4"/>
        <v>76.22999999999999</v>
      </c>
      <c r="I55" s="5">
        <f t="shared" si="4"/>
        <v>0.15</v>
      </c>
      <c r="J55" s="5">
        <f t="shared" si="4"/>
        <v>7.31</v>
      </c>
      <c r="K55" s="5">
        <f t="shared" si="4"/>
        <v>0.14000000000000001</v>
      </c>
      <c r="L55" s="5">
        <f t="shared" si="4"/>
        <v>1.1200000000000001</v>
      </c>
      <c r="M55" s="5">
        <f t="shared" si="4"/>
        <v>289.70999999999998</v>
      </c>
      <c r="N55" s="5">
        <f t="shared" si="4"/>
        <v>365.58000000000004</v>
      </c>
      <c r="O55" s="5">
        <f t="shared" si="4"/>
        <v>43.63</v>
      </c>
      <c r="P55" s="5">
        <f t="shared" si="4"/>
        <v>2.3200000000000003</v>
      </c>
    </row>
    <row r="56" spans="1:16" x14ac:dyDescent="0.25">
      <c r="A56" s="4"/>
      <c r="B56" s="4"/>
      <c r="C56" s="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30" x14ac:dyDescent="0.25">
      <c r="A58" s="5" t="s">
        <v>32</v>
      </c>
      <c r="B58" s="4">
        <v>47</v>
      </c>
      <c r="C58" s="6" t="s">
        <v>53</v>
      </c>
      <c r="D58" s="4">
        <v>60</v>
      </c>
      <c r="E58" s="4">
        <v>50.03</v>
      </c>
      <c r="F58" s="4">
        <v>0.96</v>
      </c>
      <c r="G58" s="4">
        <v>3</v>
      </c>
      <c r="H58" s="4">
        <v>4.6100000000000003</v>
      </c>
      <c r="I58" s="4">
        <v>0.01</v>
      </c>
      <c r="J58" s="4">
        <v>15.18</v>
      </c>
      <c r="K58" s="4">
        <v>0</v>
      </c>
      <c r="L58" s="4">
        <v>1.38</v>
      </c>
      <c r="M58" s="4">
        <v>25.19</v>
      </c>
      <c r="N58" s="4">
        <v>18.55</v>
      </c>
      <c r="O58" s="4">
        <v>8.6199999999999992</v>
      </c>
      <c r="P58" s="4">
        <v>0.34</v>
      </c>
    </row>
    <row r="59" spans="1:16" ht="30" x14ac:dyDescent="0.25">
      <c r="A59" s="4"/>
      <c r="B59" s="4">
        <v>103</v>
      </c>
      <c r="C59" s="6" t="s">
        <v>54</v>
      </c>
      <c r="D59" s="4">
        <v>200</v>
      </c>
      <c r="E59" s="4">
        <v>97.56</v>
      </c>
      <c r="F59" s="4">
        <v>2.25</v>
      </c>
      <c r="G59" s="4">
        <v>2.23</v>
      </c>
      <c r="H59" s="4">
        <v>16.73</v>
      </c>
      <c r="I59" s="4">
        <v>0.09</v>
      </c>
      <c r="J59" s="4">
        <v>17.28</v>
      </c>
      <c r="K59" s="4">
        <v>0.26</v>
      </c>
      <c r="L59" s="4">
        <v>1.18</v>
      </c>
      <c r="M59" s="4">
        <v>21.96</v>
      </c>
      <c r="N59" s="4">
        <v>54.6</v>
      </c>
      <c r="O59" s="4">
        <v>22.64</v>
      </c>
      <c r="P59" s="4">
        <v>0.86</v>
      </c>
    </row>
    <row r="60" spans="1:16" x14ac:dyDescent="0.25">
      <c r="A60" s="4"/>
      <c r="B60" s="4">
        <v>227</v>
      </c>
      <c r="C60" s="6" t="s">
        <v>55</v>
      </c>
      <c r="D60" s="24">
        <v>100</v>
      </c>
      <c r="E60" s="4">
        <v>82.22</v>
      </c>
      <c r="F60" s="4">
        <v>9.82</v>
      </c>
      <c r="G60" s="4">
        <v>3.03</v>
      </c>
      <c r="H60" s="4">
        <v>3.33</v>
      </c>
      <c r="I60" s="4">
        <v>0.06</v>
      </c>
      <c r="J60" s="4">
        <v>1.03</v>
      </c>
      <c r="K60" s="4">
        <v>0.04</v>
      </c>
      <c r="L60" s="4">
        <v>0.38</v>
      </c>
      <c r="M60" s="4">
        <v>35.340000000000003</v>
      </c>
      <c r="N60" s="4">
        <v>100.19</v>
      </c>
      <c r="O60" s="4">
        <v>3.1</v>
      </c>
      <c r="P60" s="4">
        <v>0.1</v>
      </c>
    </row>
    <row r="61" spans="1:16" x14ac:dyDescent="0.25">
      <c r="A61" s="4"/>
      <c r="B61" s="4">
        <v>312</v>
      </c>
      <c r="C61" s="6" t="s">
        <v>56</v>
      </c>
      <c r="D61" s="4">
        <v>200</v>
      </c>
      <c r="E61" s="4">
        <v>238.11</v>
      </c>
      <c r="F61" s="4">
        <v>5.88</v>
      </c>
      <c r="G61" s="4">
        <v>10.94</v>
      </c>
      <c r="H61" s="4">
        <v>26.34</v>
      </c>
      <c r="I61" s="4">
        <v>0.19</v>
      </c>
      <c r="J61" s="4">
        <v>6.92</v>
      </c>
      <c r="K61" s="4">
        <v>0.23</v>
      </c>
      <c r="L61" s="4">
        <v>0.28999999999999998</v>
      </c>
      <c r="M61" s="4">
        <v>50.38</v>
      </c>
      <c r="N61" s="4">
        <v>110.31</v>
      </c>
      <c r="O61" s="4">
        <v>37</v>
      </c>
      <c r="P61" s="4">
        <v>1.32</v>
      </c>
    </row>
    <row r="62" spans="1:16" x14ac:dyDescent="0.25">
      <c r="A62" s="4"/>
      <c r="B62" s="4">
        <v>348</v>
      </c>
      <c r="C62" s="6" t="s">
        <v>77</v>
      </c>
      <c r="D62" s="4">
        <v>200</v>
      </c>
      <c r="E62" s="4">
        <v>124.18</v>
      </c>
      <c r="F62" s="4">
        <v>1.08</v>
      </c>
      <c r="G62" s="4">
        <v>0</v>
      </c>
      <c r="H62" s="4">
        <v>31.33</v>
      </c>
      <c r="I62" s="4">
        <v>0.02</v>
      </c>
      <c r="J62" s="4">
        <v>0.83</v>
      </c>
      <c r="K62" s="4">
        <v>0.12</v>
      </c>
      <c r="L62" s="4">
        <v>1.1399999999999999</v>
      </c>
      <c r="M62" s="4">
        <v>33.08</v>
      </c>
      <c r="N62" s="4">
        <v>30.19</v>
      </c>
      <c r="O62" s="4">
        <v>21.71</v>
      </c>
      <c r="P62" s="4">
        <v>0.66</v>
      </c>
    </row>
    <row r="63" spans="1:16" x14ac:dyDescent="0.25">
      <c r="A63" s="4"/>
      <c r="B63" s="4"/>
      <c r="C63" s="6" t="s">
        <v>37</v>
      </c>
      <c r="D63" s="4">
        <v>40</v>
      </c>
      <c r="E63" s="4">
        <v>98</v>
      </c>
      <c r="F63" s="4">
        <v>3.12</v>
      </c>
      <c r="G63" s="4">
        <v>0.36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1:16" x14ac:dyDescent="0.25">
      <c r="A64" s="4"/>
      <c r="B64" s="4"/>
      <c r="C64" s="19" t="s">
        <v>29</v>
      </c>
      <c r="D64" s="4">
        <v>20</v>
      </c>
      <c r="E64" s="4">
        <v>47.6</v>
      </c>
      <c r="F64" s="4">
        <v>1.52</v>
      </c>
      <c r="G64" s="4">
        <v>0.16</v>
      </c>
      <c r="H64" s="4">
        <v>9.7200000000000006</v>
      </c>
      <c r="I64" s="4">
        <v>0.02</v>
      </c>
      <c r="J64" s="4">
        <v>0</v>
      </c>
      <c r="K64" s="4">
        <v>0</v>
      </c>
      <c r="L64" s="4">
        <v>0.02</v>
      </c>
      <c r="M64" s="4">
        <v>4</v>
      </c>
      <c r="N64" s="4">
        <v>13</v>
      </c>
      <c r="O64" s="4">
        <v>2.8</v>
      </c>
      <c r="P64" s="4">
        <v>0.22</v>
      </c>
    </row>
    <row r="65" spans="1:16" x14ac:dyDescent="0.25">
      <c r="A65" s="4"/>
      <c r="B65" s="4"/>
      <c r="C65" s="8" t="s">
        <v>31</v>
      </c>
      <c r="D65" s="5">
        <v>820</v>
      </c>
      <c r="E65" s="5">
        <f>SUM(E58:E64)</f>
        <v>737.7</v>
      </c>
      <c r="F65" s="5">
        <f t="shared" ref="F65:P65" si="5">SUM(F58:F64)</f>
        <v>24.630000000000003</v>
      </c>
      <c r="G65" s="5">
        <f t="shared" si="5"/>
        <v>19.72</v>
      </c>
      <c r="H65" s="5">
        <f t="shared" si="5"/>
        <v>92.06</v>
      </c>
      <c r="I65" s="5">
        <f t="shared" si="5"/>
        <v>0.39</v>
      </c>
      <c r="J65" s="5">
        <f t="shared" si="5"/>
        <v>41.24</v>
      </c>
      <c r="K65" s="5">
        <f t="shared" si="5"/>
        <v>0.65</v>
      </c>
      <c r="L65" s="5">
        <f t="shared" si="5"/>
        <v>4.3899999999999988</v>
      </c>
      <c r="M65" s="5">
        <f t="shared" si="5"/>
        <v>169.95</v>
      </c>
      <c r="N65" s="5">
        <f t="shared" si="5"/>
        <v>326.83999999999997</v>
      </c>
      <c r="O65" s="5">
        <f t="shared" si="5"/>
        <v>95.86999999999999</v>
      </c>
      <c r="P65" s="5">
        <f t="shared" si="5"/>
        <v>3.5000000000000004</v>
      </c>
    </row>
    <row r="66" spans="1:16" x14ac:dyDescent="0.25">
      <c r="A66" s="4"/>
      <c r="B66" s="4"/>
      <c r="C66" s="6"/>
      <c r="D66" s="4"/>
      <c r="E66" s="4"/>
      <c r="F66" s="4"/>
      <c r="G66" s="26" t="s">
        <v>59</v>
      </c>
      <c r="H66" s="26"/>
      <c r="I66" s="26"/>
      <c r="J66" s="4"/>
      <c r="K66" s="4"/>
      <c r="L66" s="4"/>
      <c r="M66" s="4"/>
      <c r="N66" s="4"/>
      <c r="O66" s="4"/>
      <c r="P66" s="4"/>
    </row>
    <row r="67" spans="1:16" ht="15" customHeight="1" x14ac:dyDescent="0.25">
      <c r="A67" s="4"/>
      <c r="B67" s="27" t="s">
        <v>7</v>
      </c>
      <c r="C67" s="28" t="s">
        <v>8</v>
      </c>
      <c r="D67" s="28" t="s">
        <v>9</v>
      </c>
      <c r="E67" s="27" t="s">
        <v>10</v>
      </c>
      <c r="F67" s="27"/>
      <c r="G67" s="27"/>
      <c r="H67" s="27"/>
      <c r="I67" s="30" t="s">
        <v>11</v>
      </c>
      <c r="J67" s="30"/>
      <c r="K67" s="30"/>
      <c r="L67" s="30"/>
      <c r="M67" s="30"/>
      <c r="N67" s="30"/>
      <c r="O67" s="30"/>
      <c r="P67" s="30"/>
    </row>
    <row r="68" spans="1:16" x14ac:dyDescent="0.25">
      <c r="A68" s="4"/>
      <c r="B68" s="27"/>
      <c r="C68" s="28"/>
      <c r="D68" s="28"/>
      <c r="E68" s="5" t="s">
        <v>12</v>
      </c>
      <c r="F68" s="5" t="s">
        <v>13</v>
      </c>
      <c r="G68" s="5" t="s">
        <v>14</v>
      </c>
      <c r="H68" s="5" t="s">
        <v>15</v>
      </c>
      <c r="I68" s="5" t="s">
        <v>16</v>
      </c>
      <c r="J68" s="5" t="s">
        <v>17</v>
      </c>
      <c r="K68" s="5" t="s">
        <v>18</v>
      </c>
      <c r="L68" s="5" t="s">
        <v>19</v>
      </c>
      <c r="M68" s="5" t="s">
        <v>20</v>
      </c>
      <c r="N68" s="5" t="s">
        <v>21</v>
      </c>
      <c r="O68" s="5" t="s">
        <v>22</v>
      </c>
      <c r="P68" s="5" t="s">
        <v>23</v>
      </c>
    </row>
    <row r="69" spans="1:16" x14ac:dyDescent="0.25">
      <c r="A69" s="5" t="s">
        <v>24</v>
      </c>
      <c r="B69" s="4">
        <v>3</v>
      </c>
      <c r="C69" s="6" t="s">
        <v>60</v>
      </c>
      <c r="D69" s="4">
        <v>50</v>
      </c>
      <c r="E69" s="4">
        <v>162.80000000000001</v>
      </c>
      <c r="F69" s="4">
        <v>5.76</v>
      </c>
      <c r="G69" s="4">
        <v>7.95</v>
      </c>
      <c r="H69" s="4">
        <v>14.62</v>
      </c>
      <c r="I69" s="4">
        <v>0.04</v>
      </c>
      <c r="J69" s="4">
        <v>0.1</v>
      </c>
      <c r="K69" s="4">
        <v>0.06</v>
      </c>
      <c r="L69" s="4">
        <v>0.16</v>
      </c>
      <c r="M69" s="4">
        <v>139.19999999999999</v>
      </c>
      <c r="N69" s="4">
        <v>96</v>
      </c>
      <c r="O69" s="4">
        <v>9.4499999999999993</v>
      </c>
      <c r="P69" s="4">
        <v>0.49</v>
      </c>
    </row>
    <row r="70" spans="1:16" x14ac:dyDescent="0.25">
      <c r="A70" s="4"/>
      <c r="B70" s="4">
        <v>175</v>
      </c>
      <c r="C70" s="6" t="s">
        <v>61</v>
      </c>
      <c r="D70" s="24" t="s">
        <v>122</v>
      </c>
      <c r="E70" s="4">
        <v>259.24</v>
      </c>
      <c r="F70" s="4">
        <v>5.97</v>
      </c>
      <c r="G70" s="4">
        <v>11.4</v>
      </c>
      <c r="H70" s="4">
        <v>33.090000000000003</v>
      </c>
      <c r="I70" s="4">
        <v>0.1</v>
      </c>
      <c r="J70" s="4">
        <v>1.3</v>
      </c>
      <c r="K70" s="4">
        <v>0.06</v>
      </c>
      <c r="L70" s="4">
        <v>0.21</v>
      </c>
      <c r="M70" s="4">
        <v>127.36</v>
      </c>
      <c r="N70" s="4">
        <v>156.69</v>
      </c>
      <c r="O70" s="4">
        <v>36.4</v>
      </c>
      <c r="P70" s="4">
        <v>0.77</v>
      </c>
    </row>
    <row r="71" spans="1:16" x14ac:dyDescent="0.25">
      <c r="A71" s="4"/>
      <c r="B71" s="4">
        <v>376</v>
      </c>
      <c r="C71" s="6" t="s">
        <v>62</v>
      </c>
      <c r="D71" s="24" t="s">
        <v>125</v>
      </c>
      <c r="E71" s="4">
        <v>56.85</v>
      </c>
      <c r="F71" s="4">
        <v>0.1</v>
      </c>
      <c r="G71" s="4">
        <v>0.03</v>
      </c>
      <c r="H71" s="4">
        <v>14.99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</row>
    <row r="72" spans="1:16" x14ac:dyDescent="0.25">
      <c r="A72" s="4"/>
      <c r="B72" s="4"/>
      <c r="C72" s="6" t="s">
        <v>29</v>
      </c>
      <c r="D72" s="4">
        <v>40</v>
      </c>
      <c r="E72" s="4">
        <v>95.2</v>
      </c>
      <c r="F72" s="4">
        <v>3.04</v>
      </c>
      <c r="G72" s="4">
        <v>0.32</v>
      </c>
      <c r="H72" s="4">
        <v>19.440000000000001</v>
      </c>
      <c r="I72" s="4">
        <v>0.04</v>
      </c>
      <c r="J72" s="4">
        <v>0</v>
      </c>
      <c r="K72" s="4">
        <v>0</v>
      </c>
      <c r="L72" s="4">
        <v>0.04</v>
      </c>
      <c r="M72" s="4">
        <v>8</v>
      </c>
      <c r="N72" s="4">
        <v>26</v>
      </c>
      <c r="O72" s="4">
        <v>5.6</v>
      </c>
      <c r="P72" s="4">
        <v>0.44</v>
      </c>
    </row>
    <row r="73" spans="1:16" x14ac:dyDescent="0.25">
      <c r="A73" s="4"/>
      <c r="B73" s="4"/>
      <c r="C73" s="8" t="s">
        <v>31</v>
      </c>
      <c r="D73" s="5">
        <v>500</v>
      </c>
      <c r="E73" s="5">
        <f t="shared" ref="E73:P73" si="6">SUM(E69:E72)</f>
        <v>574.09</v>
      </c>
      <c r="F73" s="5">
        <f t="shared" si="6"/>
        <v>14.870000000000001</v>
      </c>
      <c r="G73" s="5">
        <f t="shared" si="6"/>
        <v>19.700000000000003</v>
      </c>
      <c r="H73" s="5">
        <f t="shared" si="6"/>
        <v>82.14</v>
      </c>
      <c r="I73" s="5">
        <f t="shared" si="6"/>
        <v>0.18000000000000002</v>
      </c>
      <c r="J73" s="5">
        <f t="shared" si="6"/>
        <v>1.4000000000000001</v>
      </c>
      <c r="K73" s="5">
        <f t="shared" si="6"/>
        <v>0.12</v>
      </c>
      <c r="L73" s="5">
        <f t="shared" si="6"/>
        <v>0.41</v>
      </c>
      <c r="M73" s="5">
        <f t="shared" si="6"/>
        <v>274.56</v>
      </c>
      <c r="N73" s="5">
        <f t="shared" si="6"/>
        <v>278.69</v>
      </c>
      <c r="O73" s="5">
        <f t="shared" si="6"/>
        <v>51.449999999999996</v>
      </c>
      <c r="P73" s="5">
        <f t="shared" si="6"/>
        <v>1.7</v>
      </c>
    </row>
    <row r="74" spans="1:16" x14ac:dyDescent="0.25">
      <c r="A74" s="4"/>
      <c r="B74" s="4"/>
      <c r="C74" s="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x14ac:dyDescent="0.25">
      <c r="A75" s="5" t="s">
        <v>32</v>
      </c>
      <c r="B75" s="4">
        <v>71</v>
      </c>
      <c r="C75" s="6" t="s">
        <v>116</v>
      </c>
      <c r="D75" s="4">
        <v>60</v>
      </c>
      <c r="E75" s="4">
        <v>12</v>
      </c>
      <c r="F75" s="4">
        <v>0.42</v>
      </c>
      <c r="G75" s="4">
        <v>0.1</v>
      </c>
      <c r="H75" s="4">
        <v>4.72</v>
      </c>
      <c r="I75" s="4">
        <v>0.01</v>
      </c>
      <c r="J75" s="4">
        <v>5.7</v>
      </c>
      <c r="K75" s="4">
        <v>0</v>
      </c>
      <c r="L75" s="4">
        <v>1.64</v>
      </c>
      <c r="M75" s="4">
        <v>21.09</v>
      </c>
      <c r="N75" s="4">
        <v>24.51</v>
      </c>
      <c r="O75" s="4">
        <v>12.54</v>
      </c>
      <c r="P75" s="4">
        <v>0.8</v>
      </c>
    </row>
    <row r="76" spans="1:16" ht="30" x14ac:dyDescent="0.25">
      <c r="A76" s="4"/>
      <c r="B76" s="4">
        <v>88</v>
      </c>
      <c r="C76" s="6" t="s">
        <v>64</v>
      </c>
      <c r="D76" s="24" t="s">
        <v>123</v>
      </c>
      <c r="E76" s="4">
        <v>79.760000000000005</v>
      </c>
      <c r="F76" s="4">
        <v>1.5</v>
      </c>
      <c r="G76" s="4">
        <v>4.9400000000000004</v>
      </c>
      <c r="H76" s="4">
        <v>6.49</v>
      </c>
      <c r="I76" s="4">
        <v>0.05</v>
      </c>
      <c r="J76" s="4">
        <v>18.04</v>
      </c>
      <c r="K76" s="4">
        <v>0.21</v>
      </c>
      <c r="L76" s="4">
        <v>1.92</v>
      </c>
      <c r="M76" s="4">
        <v>33.19</v>
      </c>
      <c r="N76" s="4">
        <v>40.01</v>
      </c>
      <c r="O76" s="4">
        <v>17.79</v>
      </c>
      <c r="P76" s="4">
        <v>0.63</v>
      </c>
    </row>
    <row r="77" spans="1:16" x14ac:dyDescent="0.25">
      <c r="A77" s="4"/>
      <c r="B77" s="20">
        <v>260</v>
      </c>
      <c r="C77" s="21" t="s">
        <v>115</v>
      </c>
      <c r="D77" s="25" t="s">
        <v>121</v>
      </c>
      <c r="E77" s="20">
        <v>221</v>
      </c>
      <c r="F77" s="20">
        <v>14.55</v>
      </c>
      <c r="G77" s="20">
        <v>16.79</v>
      </c>
      <c r="H77" s="20">
        <v>2.89</v>
      </c>
      <c r="I77" s="20">
        <v>0.03</v>
      </c>
      <c r="J77" s="20">
        <v>0.92</v>
      </c>
      <c r="K77" s="20">
        <v>0.03</v>
      </c>
      <c r="L77" s="22">
        <v>0</v>
      </c>
      <c r="M77" s="20">
        <v>21.81</v>
      </c>
      <c r="N77" s="20">
        <v>154.15</v>
      </c>
      <c r="O77" s="20">
        <v>22.03</v>
      </c>
      <c r="P77" s="20">
        <v>3.06</v>
      </c>
    </row>
    <row r="78" spans="1:16" x14ac:dyDescent="0.25">
      <c r="A78" s="4"/>
      <c r="B78" s="4">
        <v>309</v>
      </c>
      <c r="C78" s="6" t="s">
        <v>35</v>
      </c>
      <c r="D78" s="4">
        <v>200</v>
      </c>
      <c r="E78" s="4">
        <v>262.49</v>
      </c>
      <c r="F78" s="4">
        <v>7.17</v>
      </c>
      <c r="G78" s="4">
        <v>6.24</v>
      </c>
      <c r="H78" s="4">
        <v>43.19</v>
      </c>
      <c r="I78" s="4">
        <v>7.0000000000000007E-2</v>
      </c>
      <c r="J78" s="4">
        <v>0</v>
      </c>
      <c r="K78" s="4">
        <v>0.03</v>
      </c>
      <c r="L78" s="4">
        <v>1.1100000000000001</v>
      </c>
      <c r="M78" s="4">
        <v>5.42</v>
      </c>
      <c r="N78" s="4">
        <v>51.46</v>
      </c>
      <c r="O78" s="4">
        <v>9.2100000000000009</v>
      </c>
      <c r="P78" s="4">
        <v>1.08</v>
      </c>
    </row>
    <row r="79" spans="1:16" x14ac:dyDescent="0.25">
      <c r="A79" s="4"/>
      <c r="B79" s="4">
        <v>377</v>
      </c>
      <c r="C79" s="6" t="s">
        <v>51</v>
      </c>
      <c r="D79" s="24" t="s">
        <v>126</v>
      </c>
      <c r="E79" s="4">
        <v>59.16</v>
      </c>
      <c r="F79" s="4">
        <v>0.16</v>
      </c>
      <c r="G79" s="4">
        <v>0.03</v>
      </c>
      <c r="H79" s="4">
        <v>15.2</v>
      </c>
      <c r="I79" s="4">
        <v>0</v>
      </c>
      <c r="J79" s="4">
        <v>2.8</v>
      </c>
      <c r="K79" s="4">
        <v>0</v>
      </c>
      <c r="L79" s="4">
        <v>0.01</v>
      </c>
      <c r="M79" s="4">
        <v>2.8</v>
      </c>
      <c r="N79" s="4">
        <v>1.54</v>
      </c>
      <c r="O79" s="4">
        <v>0.84</v>
      </c>
      <c r="P79" s="4">
        <v>0.04</v>
      </c>
    </row>
    <row r="80" spans="1:16" x14ac:dyDescent="0.25">
      <c r="A80" s="4"/>
      <c r="B80" s="4"/>
      <c r="C80" s="19" t="s">
        <v>37</v>
      </c>
      <c r="D80" s="4">
        <v>40</v>
      </c>
      <c r="E80" s="4">
        <v>98</v>
      </c>
      <c r="F80" s="4">
        <v>3.12</v>
      </c>
      <c r="G80" s="4">
        <v>0.36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</row>
    <row r="81" spans="1:16" x14ac:dyDescent="0.25">
      <c r="A81" s="4"/>
      <c r="B81" s="4"/>
      <c r="C81" s="19" t="s">
        <v>29</v>
      </c>
      <c r="D81" s="4">
        <v>20</v>
      </c>
      <c r="E81" s="4">
        <v>47.6</v>
      </c>
      <c r="F81" s="4">
        <v>1.52</v>
      </c>
      <c r="G81" s="4">
        <v>0.16</v>
      </c>
      <c r="H81" s="4">
        <v>9.7200000000000006</v>
      </c>
      <c r="I81" s="4">
        <v>0.02</v>
      </c>
      <c r="J81" s="4">
        <v>0</v>
      </c>
      <c r="K81" s="4">
        <v>0</v>
      </c>
      <c r="L81" s="4">
        <v>0.02</v>
      </c>
      <c r="M81" s="4">
        <v>4</v>
      </c>
      <c r="N81" s="4">
        <v>13</v>
      </c>
      <c r="O81" s="4">
        <v>2.8</v>
      </c>
      <c r="P81" s="4">
        <v>0.22</v>
      </c>
    </row>
    <row r="82" spans="1:16" x14ac:dyDescent="0.25">
      <c r="A82" s="4"/>
      <c r="B82" s="5"/>
      <c r="C82" s="8" t="s">
        <v>31</v>
      </c>
      <c r="D82" s="5">
        <v>825</v>
      </c>
      <c r="E82" s="5">
        <f>SUM(E75:E81)</f>
        <v>780.01</v>
      </c>
      <c r="F82" s="5">
        <f t="shared" ref="F82:P82" si="7">SUM(F75:F81)</f>
        <v>28.44</v>
      </c>
      <c r="G82" s="5">
        <f t="shared" si="7"/>
        <v>28.62</v>
      </c>
      <c r="H82" s="5">
        <f t="shared" si="7"/>
        <v>82.21</v>
      </c>
      <c r="I82" s="5">
        <f t="shared" si="7"/>
        <v>0.18</v>
      </c>
      <c r="J82" s="5">
        <f t="shared" si="7"/>
        <v>27.46</v>
      </c>
      <c r="K82" s="5">
        <f t="shared" si="7"/>
        <v>0.27</v>
      </c>
      <c r="L82" s="5">
        <f t="shared" si="7"/>
        <v>4.6999999999999993</v>
      </c>
      <c r="M82" s="5">
        <f t="shared" si="7"/>
        <v>88.31</v>
      </c>
      <c r="N82" s="5">
        <f t="shared" si="7"/>
        <v>284.67</v>
      </c>
      <c r="O82" s="5">
        <f t="shared" si="7"/>
        <v>65.210000000000008</v>
      </c>
      <c r="P82" s="5">
        <f t="shared" si="7"/>
        <v>5.83</v>
      </c>
    </row>
    <row r="83" spans="1:16" x14ac:dyDescent="0.25">
      <c r="A83" s="4"/>
      <c r="B83" s="4"/>
      <c r="C83" s="6"/>
      <c r="D83" s="4"/>
      <c r="E83" s="4"/>
      <c r="F83" s="4"/>
      <c r="G83" s="26" t="s">
        <v>66</v>
      </c>
      <c r="H83" s="26"/>
      <c r="I83" s="26"/>
      <c r="J83" s="4"/>
      <c r="K83" s="4"/>
      <c r="L83" s="4"/>
      <c r="M83" s="4"/>
      <c r="N83" s="4"/>
      <c r="O83" s="4"/>
      <c r="P83" s="4"/>
    </row>
    <row r="84" spans="1:16" ht="15" customHeight="1" x14ac:dyDescent="0.25">
      <c r="A84" s="4"/>
      <c r="B84" s="27" t="s">
        <v>7</v>
      </c>
      <c r="C84" s="28" t="s">
        <v>8</v>
      </c>
      <c r="D84" s="28" t="s">
        <v>9</v>
      </c>
      <c r="E84" s="27" t="s">
        <v>10</v>
      </c>
      <c r="F84" s="27"/>
      <c r="G84" s="27"/>
      <c r="H84" s="27"/>
      <c r="I84" s="30" t="s">
        <v>11</v>
      </c>
      <c r="J84" s="30"/>
      <c r="K84" s="30"/>
      <c r="L84" s="30"/>
      <c r="M84" s="30"/>
      <c r="N84" s="30"/>
      <c r="O84" s="30"/>
      <c r="P84" s="30"/>
    </row>
    <row r="85" spans="1:16" x14ac:dyDescent="0.25">
      <c r="A85" s="4"/>
      <c r="B85" s="27"/>
      <c r="C85" s="28"/>
      <c r="D85" s="28"/>
      <c r="E85" s="5" t="s">
        <v>12</v>
      </c>
      <c r="F85" s="5" t="s">
        <v>13</v>
      </c>
      <c r="G85" s="5" t="s">
        <v>14</v>
      </c>
      <c r="H85" s="5" t="s">
        <v>15</v>
      </c>
      <c r="I85" s="5" t="s">
        <v>16</v>
      </c>
      <c r="J85" s="5" t="s">
        <v>17</v>
      </c>
      <c r="K85" s="5" t="s">
        <v>18</v>
      </c>
      <c r="L85" s="5" t="s">
        <v>19</v>
      </c>
      <c r="M85" s="5" t="s">
        <v>20</v>
      </c>
      <c r="N85" s="5" t="s">
        <v>21</v>
      </c>
      <c r="O85" s="5" t="s">
        <v>22</v>
      </c>
      <c r="P85" s="5" t="s">
        <v>23</v>
      </c>
    </row>
    <row r="86" spans="1:16" ht="27.75" customHeight="1" x14ac:dyDescent="0.25">
      <c r="A86" s="4"/>
      <c r="B86" s="4">
        <v>302</v>
      </c>
      <c r="C86" s="6" t="s">
        <v>45</v>
      </c>
      <c r="D86" s="24" t="s">
        <v>127</v>
      </c>
      <c r="E86" s="4">
        <v>266.45999999999998</v>
      </c>
      <c r="F86" s="4">
        <v>8.67</v>
      </c>
      <c r="G86" s="4">
        <v>6.31</v>
      </c>
      <c r="H86" s="4">
        <v>42.64</v>
      </c>
      <c r="I86" s="4">
        <v>0.21</v>
      </c>
      <c r="J86" s="4">
        <v>0</v>
      </c>
      <c r="K86" s="4">
        <v>0.02</v>
      </c>
      <c r="L86" s="4">
        <v>0.61</v>
      </c>
      <c r="M86" s="4">
        <v>14.9</v>
      </c>
      <c r="N86" s="4">
        <v>205.9</v>
      </c>
      <c r="O86" s="4">
        <v>137.19999999999999</v>
      </c>
      <c r="P86" s="4">
        <v>4.6100000000000003</v>
      </c>
    </row>
    <row r="87" spans="1:16" x14ac:dyDescent="0.25">
      <c r="A87" s="5" t="s">
        <v>24</v>
      </c>
      <c r="B87" s="4">
        <v>15</v>
      </c>
      <c r="C87" s="6" t="s">
        <v>25</v>
      </c>
      <c r="D87" s="4">
        <v>25</v>
      </c>
      <c r="E87" s="4">
        <v>90</v>
      </c>
      <c r="F87" s="4">
        <v>5.75</v>
      </c>
      <c r="G87" s="4">
        <v>5.97</v>
      </c>
      <c r="H87" s="4">
        <v>0</v>
      </c>
      <c r="I87" s="4">
        <v>0.01</v>
      </c>
      <c r="J87" s="4">
        <v>0.17</v>
      </c>
      <c r="K87" s="4">
        <v>0.06</v>
      </c>
      <c r="L87" s="4">
        <v>0.13</v>
      </c>
      <c r="M87" s="4">
        <v>220</v>
      </c>
      <c r="N87" s="4">
        <v>125</v>
      </c>
      <c r="O87" s="4">
        <v>8.75</v>
      </c>
      <c r="P87" s="4">
        <v>0.25</v>
      </c>
    </row>
    <row r="88" spans="1:16" x14ac:dyDescent="0.25">
      <c r="A88" s="4"/>
      <c r="B88" s="4">
        <v>382</v>
      </c>
      <c r="C88" s="6" t="s">
        <v>40</v>
      </c>
      <c r="D88" s="4">
        <v>200</v>
      </c>
      <c r="E88" s="4">
        <v>143</v>
      </c>
      <c r="F88" s="4">
        <v>3.79</v>
      </c>
      <c r="G88" s="4">
        <v>3.2</v>
      </c>
      <c r="H88" s="4">
        <v>25.81</v>
      </c>
      <c r="I88" s="4">
        <v>0.04</v>
      </c>
      <c r="J88" s="4">
        <v>1.3</v>
      </c>
      <c r="K88" s="4">
        <v>0.02</v>
      </c>
      <c r="L88" s="4">
        <v>0.01</v>
      </c>
      <c r="M88" s="4">
        <v>125.12</v>
      </c>
      <c r="N88" s="4">
        <v>116.2</v>
      </c>
      <c r="O88" s="4">
        <v>31</v>
      </c>
      <c r="P88" s="4">
        <v>0.98</v>
      </c>
    </row>
    <row r="89" spans="1:16" x14ac:dyDescent="0.25">
      <c r="A89" s="4"/>
      <c r="B89" s="4"/>
      <c r="C89" s="6" t="s">
        <v>29</v>
      </c>
      <c r="D89" s="4">
        <v>40</v>
      </c>
      <c r="E89" s="4">
        <v>95.2</v>
      </c>
      <c r="F89" s="4">
        <v>3.04</v>
      </c>
      <c r="G89" s="4">
        <v>0.32</v>
      </c>
      <c r="H89" s="4">
        <v>19.440000000000001</v>
      </c>
      <c r="I89" s="4">
        <v>0.04</v>
      </c>
      <c r="J89" s="4">
        <v>0</v>
      </c>
      <c r="K89" s="4">
        <v>0</v>
      </c>
      <c r="L89" s="4">
        <v>0.04</v>
      </c>
      <c r="M89" s="4">
        <v>8</v>
      </c>
      <c r="N89" s="4">
        <v>26</v>
      </c>
      <c r="O89" s="4">
        <v>5.6</v>
      </c>
      <c r="P89" s="4">
        <v>0.44</v>
      </c>
    </row>
    <row r="90" spans="1:16" x14ac:dyDescent="0.25">
      <c r="A90" s="4"/>
      <c r="B90" s="4">
        <v>338</v>
      </c>
      <c r="C90" s="6" t="s">
        <v>67</v>
      </c>
      <c r="D90" s="4">
        <v>100</v>
      </c>
      <c r="E90" s="4">
        <v>40</v>
      </c>
      <c r="F90" s="4">
        <v>0.8</v>
      </c>
      <c r="G90" s="4">
        <v>0.3</v>
      </c>
      <c r="H90" s="4">
        <v>8.1</v>
      </c>
      <c r="I90" s="4">
        <v>0.06</v>
      </c>
      <c r="J90" s="4">
        <v>38</v>
      </c>
      <c r="K90" s="4">
        <v>0.01</v>
      </c>
      <c r="L90" s="4">
        <v>0.2</v>
      </c>
      <c r="M90" s="4">
        <v>35</v>
      </c>
      <c r="N90" s="4">
        <v>17</v>
      </c>
      <c r="O90" s="4">
        <v>11</v>
      </c>
      <c r="P90" s="4">
        <v>0.1</v>
      </c>
    </row>
    <row r="91" spans="1:16" x14ac:dyDescent="0.25">
      <c r="A91" s="4"/>
      <c r="B91" s="4"/>
      <c r="C91" s="8" t="s">
        <v>31</v>
      </c>
      <c r="D91" s="5">
        <v>520</v>
      </c>
      <c r="E91" s="5">
        <f t="shared" ref="E91:P91" si="8">SUM(E86:E90)</f>
        <v>634.66</v>
      </c>
      <c r="F91" s="5">
        <f t="shared" si="8"/>
        <v>22.05</v>
      </c>
      <c r="G91" s="5">
        <f t="shared" si="8"/>
        <v>16.100000000000001</v>
      </c>
      <c r="H91" s="5">
        <f t="shared" si="8"/>
        <v>95.99</v>
      </c>
      <c r="I91" s="5">
        <f t="shared" si="8"/>
        <v>0.36</v>
      </c>
      <c r="J91" s="5">
        <f t="shared" si="8"/>
        <v>39.47</v>
      </c>
      <c r="K91" s="5">
        <f t="shared" si="8"/>
        <v>0.11</v>
      </c>
      <c r="L91" s="5">
        <f t="shared" si="8"/>
        <v>0.99</v>
      </c>
      <c r="M91" s="5">
        <f t="shared" si="8"/>
        <v>403.02</v>
      </c>
      <c r="N91" s="5">
        <f t="shared" si="8"/>
        <v>490.09999999999997</v>
      </c>
      <c r="O91" s="5">
        <f t="shared" si="8"/>
        <v>193.54999999999998</v>
      </c>
      <c r="P91" s="5">
        <f t="shared" si="8"/>
        <v>6.38</v>
      </c>
    </row>
    <row r="92" spans="1:16" x14ac:dyDescent="0.25">
      <c r="A92" s="4"/>
      <c r="B92" s="4"/>
      <c r="C92" s="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x14ac:dyDescent="0.25">
      <c r="A93" s="4"/>
      <c r="B93" s="4"/>
      <c r="C93" s="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x14ac:dyDescent="0.25">
      <c r="A94" s="4"/>
      <c r="B94" s="4">
        <v>62</v>
      </c>
      <c r="C94" s="19" t="s">
        <v>117</v>
      </c>
      <c r="D94" s="4">
        <v>60</v>
      </c>
      <c r="E94" s="4">
        <v>49.02</v>
      </c>
      <c r="F94" s="4">
        <v>0.74</v>
      </c>
      <c r="G94" s="4">
        <v>0.05</v>
      </c>
      <c r="H94" s="4">
        <v>6.89</v>
      </c>
      <c r="I94" s="4">
        <v>0.04</v>
      </c>
      <c r="J94" s="4">
        <v>2.02</v>
      </c>
      <c r="K94" s="4">
        <v>0.04</v>
      </c>
      <c r="L94" s="4">
        <v>0</v>
      </c>
      <c r="M94" s="4">
        <v>15.46</v>
      </c>
      <c r="N94" s="4">
        <v>31.66</v>
      </c>
      <c r="O94" s="4">
        <v>21.63</v>
      </c>
      <c r="P94" s="4">
        <v>0.4</v>
      </c>
    </row>
    <row r="95" spans="1:16" ht="30" x14ac:dyDescent="0.25">
      <c r="A95" s="5" t="s">
        <v>32</v>
      </c>
      <c r="B95" s="4">
        <v>96</v>
      </c>
      <c r="C95" s="6" t="s">
        <v>68</v>
      </c>
      <c r="D95" s="24" t="s">
        <v>123</v>
      </c>
      <c r="E95" s="4">
        <v>109.28</v>
      </c>
      <c r="F95" s="4">
        <v>1.81</v>
      </c>
      <c r="G95" s="4">
        <v>5.03</v>
      </c>
      <c r="H95" s="4">
        <v>13.57</v>
      </c>
      <c r="I95" s="4">
        <v>0.08</v>
      </c>
      <c r="J95" s="4">
        <v>6.04</v>
      </c>
      <c r="K95" s="4">
        <v>0.23</v>
      </c>
      <c r="L95" s="4">
        <v>1.94</v>
      </c>
      <c r="M95" s="4">
        <v>17.98</v>
      </c>
      <c r="N95" s="4">
        <v>60.32</v>
      </c>
      <c r="O95" s="4">
        <v>21.08</v>
      </c>
      <c r="P95" s="4">
        <v>0.78</v>
      </c>
    </row>
    <row r="96" spans="1:16" x14ac:dyDescent="0.25">
      <c r="A96" s="4"/>
      <c r="B96" s="4">
        <v>290</v>
      </c>
      <c r="C96" s="6" t="s">
        <v>69</v>
      </c>
      <c r="D96" s="7">
        <v>100</v>
      </c>
      <c r="E96" s="4">
        <v>113.6</v>
      </c>
      <c r="F96" s="4">
        <v>14.42</v>
      </c>
      <c r="G96" s="4">
        <v>19.989999999999998</v>
      </c>
      <c r="H96" s="4">
        <v>2.95</v>
      </c>
      <c r="I96" s="4">
        <v>0.01</v>
      </c>
      <c r="J96" s="4">
        <v>0.06</v>
      </c>
      <c r="K96" s="4">
        <v>0.01</v>
      </c>
      <c r="L96" s="4">
        <v>0.97</v>
      </c>
      <c r="M96" s="4">
        <v>16.690000000000001</v>
      </c>
      <c r="N96" s="4">
        <v>9.99</v>
      </c>
      <c r="O96" s="4">
        <v>1.61</v>
      </c>
      <c r="P96" s="4">
        <v>0.05</v>
      </c>
    </row>
    <row r="97" spans="1:18" x14ac:dyDescent="0.25">
      <c r="A97" s="4"/>
      <c r="B97" s="4">
        <v>312</v>
      </c>
      <c r="C97" s="6" t="s">
        <v>56</v>
      </c>
      <c r="D97" s="4">
        <v>200</v>
      </c>
      <c r="E97" s="4">
        <v>238.11</v>
      </c>
      <c r="F97" s="4">
        <v>5.88</v>
      </c>
      <c r="G97" s="4">
        <v>10.94</v>
      </c>
      <c r="H97" s="4">
        <v>26.34</v>
      </c>
      <c r="I97" s="4">
        <v>0.19</v>
      </c>
      <c r="J97" s="4">
        <v>6.92</v>
      </c>
      <c r="K97" s="4">
        <v>0.23</v>
      </c>
      <c r="L97" s="4">
        <v>0.28999999999999998</v>
      </c>
      <c r="M97" s="4">
        <v>50.38</v>
      </c>
      <c r="N97" s="4">
        <v>110.31</v>
      </c>
      <c r="O97" s="4">
        <v>37</v>
      </c>
      <c r="P97" s="4">
        <v>1.32</v>
      </c>
      <c r="Q97" s="9"/>
      <c r="R97" s="9"/>
    </row>
    <row r="98" spans="1:18" x14ac:dyDescent="0.25">
      <c r="A98" s="4"/>
      <c r="B98" s="4">
        <v>342</v>
      </c>
      <c r="C98" s="6" t="s">
        <v>70</v>
      </c>
      <c r="D98" s="4">
        <v>200</v>
      </c>
      <c r="E98" s="4">
        <v>108.96</v>
      </c>
      <c r="F98" s="4">
        <v>0.16</v>
      </c>
      <c r="G98" s="4">
        <v>0.16</v>
      </c>
      <c r="H98" s="4">
        <v>27.87</v>
      </c>
      <c r="I98" s="4">
        <v>0.01</v>
      </c>
      <c r="J98" s="4">
        <v>1.6</v>
      </c>
      <c r="K98" s="4">
        <v>0</v>
      </c>
      <c r="L98" s="4">
        <v>0.16</v>
      </c>
      <c r="M98" s="4">
        <v>4</v>
      </c>
      <c r="N98" s="4">
        <v>3.2</v>
      </c>
      <c r="O98" s="4">
        <v>0.8</v>
      </c>
      <c r="P98" s="4">
        <v>0.4</v>
      </c>
    </row>
    <row r="99" spans="1:18" x14ac:dyDescent="0.25">
      <c r="A99" s="4"/>
      <c r="B99" s="4"/>
      <c r="C99" s="19" t="s">
        <v>37</v>
      </c>
      <c r="D99" s="4">
        <v>40</v>
      </c>
      <c r="E99" s="4">
        <v>98</v>
      </c>
      <c r="F99" s="4">
        <v>3.12</v>
      </c>
      <c r="G99" s="4">
        <v>0.36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</row>
    <row r="100" spans="1:18" x14ac:dyDescent="0.25">
      <c r="A100" s="4"/>
      <c r="B100" s="4"/>
      <c r="C100" s="19" t="s">
        <v>29</v>
      </c>
      <c r="D100" s="4">
        <v>20</v>
      </c>
      <c r="E100" s="4">
        <v>47.6</v>
      </c>
      <c r="F100" s="4">
        <v>1.52</v>
      </c>
      <c r="G100" s="4">
        <v>0.16</v>
      </c>
      <c r="H100" s="4">
        <v>9.7200000000000006</v>
      </c>
      <c r="I100" s="4">
        <v>0.02</v>
      </c>
      <c r="J100" s="4">
        <v>0</v>
      </c>
      <c r="K100" s="4">
        <v>0</v>
      </c>
      <c r="L100" s="4">
        <v>0.02</v>
      </c>
      <c r="M100" s="4">
        <v>4</v>
      </c>
      <c r="N100" s="4">
        <v>13</v>
      </c>
      <c r="O100" s="4">
        <v>2.8</v>
      </c>
      <c r="P100" s="4">
        <v>0.22</v>
      </c>
    </row>
    <row r="101" spans="1:18" x14ac:dyDescent="0.25">
      <c r="A101" s="4"/>
      <c r="B101" s="4"/>
      <c r="C101" s="8" t="s">
        <v>31</v>
      </c>
      <c r="D101" s="5">
        <v>825</v>
      </c>
      <c r="E101" s="5">
        <f>SUM(E94:E100)</f>
        <v>764.57</v>
      </c>
      <c r="F101" s="5">
        <f t="shared" ref="F101:P101" si="9">SUM(F94:F100)</f>
        <v>27.65</v>
      </c>
      <c r="G101" s="5">
        <f t="shared" si="9"/>
        <v>36.689999999999991</v>
      </c>
      <c r="H101" s="5">
        <f t="shared" si="9"/>
        <v>87.34</v>
      </c>
      <c r="I101" s="5">
        <f t="shared" si="9"/>
        <v>0.35000000000000003</v>
      </c>
      <c r="J101" s="5">
        <f t="shared" si="9"/>
        <v>16.64</v>
      </c>
      <c r="K101" s="5">
        <f t="shared" si="9"/>
        <v>0.51</v>
      </c>
      <c r="L101" s="5">
        <f t="shared" si="9"/>
        <v>3.3800000000000003</v>
      </c>
      <c r="M101" s="5">
        <f t="shared" si="9"/>
        <v>108.50999999999999</v>
      </c>
      <c r="N101" s="5">
        <f t="shared" si="9"/>
        <v>228.48</v>
      </c>
      <c r="O101" s="5">
        <f t="shared" si="9"/>
        <v>84.919999999999987</v>
      </c>
      <c r="P101" s="5">
        <f t="shared" si="9"/>
        <v>3.1700000000000004</v>
      </c>
    </row>
    <row r="102" spans="1:18" x14ac:dyDescent="0.25">
      <c r="A102" s="4"/>
      <c r="B102" s="4"/>
      <c r="C102" s="6"/>
      <c r="D102" s="4"/>
      <c r="E102" s="4"/>
      <c r="F102" s="4"/>
      <c r="G102" s="26" t="s">
        <v>71</v>
      </c>
      <c r="H102" s="26"/>
      <c r="I102" s="26"/>
      <c r="J102" s="4"/>
      <c r="K102" s="4"/>
      <c r="L102" s="4"/>
      <c r="M102" s="4"/>
      <c r="N102" s="4"/>
      <c r="O102" s="4"/>
      <c r="P102" s="4"/>
    </row>
    <row r="103" spans="1:18" ht="15" customHeight="1" x14ac:dyDescent="0.25">
      <c r="A103" s="4"/>
      <c r="B103" s="27" t="s">
        <v>7</v>
      </c>
      <c r="C103" s="28" t="s">
        <v>8</v>
      </c>
      <c r="D103" s="28" t="s">
        <v>9</v>
      </c>
      <c r="E103" s="27" t="s">
        <v>10</v>
      </c>
      <c r="F103" s="27"/>
      <c r="G103" s="27"/>
      <c r="H103" s="27"/>
      <c r="I103" s="27" t="s">
        <v>11</v>
      </c>
      <c r="J103" s="27"/>
      <c r="K103" s="27"/>
      <c r="L103" s="27"/>
      <c r="M103" s="27"/>
      <c r="N103" s="27"/>
      <c r="O103" s="27"/>
      <c r="P103" s="27"/>
    </row>
    <row r="104" spans="1:18" x14ac:dyDescent="0.25">
      <c r="A104" s="4"/>
      <c r="B104" s="27"/>
      <c r="C104" s="28"/>
      <c r="D104" s="28"/>
      <c r="E104" s="5" t="s">
        <v>12</v>
      </c>
      <c r="F104" s="5" t="s">
        <v>13</v>
      </c>
      <c r="G104" s="5" t="s">
        <v>14</v>
      </c>
      <c r="H104" s="5" t="s">
        <v>15</v>
      </c>
      <c r="I104" s="5" t="s">
        <v>16</v>
      </c>
      <c r="J104" s="5" t="s">
        <v>17</v>
      </c>
      <c r="K104" s="5" t="s">
        <v>18</v>
      </c>
      <c r="L104" s="5" t="s">
        <v>19</v>
      </c>
      <c r="M104" s="5" t="s">
        <v>20</v>
      </c>
      <c r="N104" s="5" t="s">
        <v>21</v>
      </c>
      <c r="O104" s="5" t="s">
        <v>22</v>
      </c>
      <c r="P104" s="5" t="s">
        <v>23</v>
      </c>
    </row>
    <row r="105" spans="1:18" x14ac:dyDescent="0.25">
      <c r="A105" s="4"/>
      <c r="B105" s="4">
        <v>182</v>
      </c>
      <c r="C105" s="6" t="s">
        <v>72</v>
      </c>
      <c r="D105" s="24" t="s">
        <v>128</v>
      </c>
      <c r="E105" s="4">
        <v>295.70999999999998</v>
      </c>
      <c r="F105" s="4">
        <v>9.19</v>
      </c>
      <c r="G105" s="4">
        <v>11.73</v>
      </c>
      <c r="H105" s="4">
        <v>36.83</v>
      </c>
      <c r="I105" s="4">
        <v>0.03</v>
      </c>
      <c r="J105" s="4">
        <v>1.3</v>
      </c>
      <c r="K105" s="4">
        <v>0.06</v>
      </c>
      <c r="L105" s="4">
        <v>0.1</v>
      </c>
      <c r="M105" s="4">
        <v>121.18</v>
      </c>
      <c r="N105" s="4">
        <v>92.07</v>
      </c>
      <c r="O105" s="4">
        <v>13.86</v>
      </c>
      <c r="P105" s="4">
        <v>0.12</v>
      </c>
    </row>
    <row r="106" spans="1:18" x14ac:dyDescent="0.25">
      <c r="A106" s="5" t="s">
        <v>24</v>
      </c>
      <c r="B106" s="4">
        <v>209</v>
      </c>
      <c r="C106" s="6" t="s">
        <v>57</v>
      </c>
      <c r="D106" s="4">
        <v>40</v>
      </c>
      <c r="E106" s="4">
        <v>62.84</v>
      </c>
      <c r="F106" s="4">
        <v>5.08</v>
      </c>
      <c r="G106" s="4">
        <v>4.5999999999999996</v>
      </c>
      <c r="H106" s="4">
        <v>0.28000000000000003</v>
      </c>
      <c r="I106" s="4">
        <v>0.03</v>
      </c>
      <c r="J106" s="4">
        <v>0</v>
      </c>
      <c r="K106" s="4">
        <v>0.1</v>
      </c>
      <c r="L106" s="4">
        <v>0.24</v>
      </c>
      <c r="M106" s="4">
        <v>22</v>
      </c>
      <c r="N106" s="4">
        <v>76.8</v>
      </c>
      <c r="O106" s="4">
        <v>4.8</v>
      </c>
      <c r="P106" s="4">
        <v>1</v>
      </c>
    </row>
    <row r="107" spans="1:18" x14ac:dyDescent="0.25">
      <c r="A107" s="4"/>
      <c r="B107" s="4">
        <v>379</v>
      </c>
      <c r="C107" s="6" t="s">
        <v>28</v>
      </c>
      <c r="D107" s="4">
        <v>200</v>
      </c>
      <c r="E107" s="4">
        <v>146.30000000000001</v>
      </c>
      <c r="F107" s="4">
        <v>3.12</v>
      </c>
      <c r="G107" s="4">
        <v>2.5099999999999998</v>
      </c>
      <c r="H107" s="4">
        <v>24.69</v>
      </c>
      <c r="I107" s="4">
        <v>0.04</v>
      </c>
      <c r="J107" s="4">
        <v>1.3</v>
      </c>
      <c r="K107" s="4">
        <v>0.02</v>
      </c>
      <c r="L107" s="4">
        <v>0</v>
      </c>
      <c r="M107" s="4">
        <v>120</v>
      </c>
      <c r="N107" s="4">
        <v>90</v>
      </c>
      <c r="O107" s="4">
        <v>14</v>
      </c>
      <c r="P107" s="4">
        <v>0.1</v>
      </c>
    </row>
    <row r="108" spans="1:18" x14ac:dyDescent="0.25">
      <c r="A108" s="4"/>
      <c r="B108" s="4"/>
      <c r="C108" s="6" t="s">
        <v>29</v>
      </c>
      <c r="D108" s="4">
        <v>50</v>
      </c>
      <c r="E108" s="4">
        <v>119</v>
      </c>
      <c r="F108" s="4">
        <v>3.8</v>
      </c>
      <c r="G108" s="4">
        <v>0.4</v>
      </c>
      <c r="H108" s="4">
        <v>24.3</v>
      </c>
      <c r="I108" s="4">
        <v>0.05</v>
      </c>
      <c r="J108" s="4">
        <v>0</v>
      </c>
      <c r="K108" s="4">
        <v>0</v>
      </c>
      <c r="L108" s="4">
        <v>0.05</v>
      </c>
      <c r="M108" s="4">
        <v>10</v>
      </c>
      <c r="N108" s="4">
        <v>32.5</v>
      </c>
      <c r="O108" s="4">
        <v>7</v>
      </c>
      <c r="P108" s="4">
        <v>0.55000000000000004</v>
      </c>
    </row>
    <row r="109" spans="1:18" x14ac:dyDescent="0.25">
      <c r="A109" s="4"/>
      <c r="B109" s="4"/>
      <c r="C109" s="8" t="s">
        <v>31</v>
      </c>
      <c r="D109" s="5">
        <v>500</v>
      </c>
      <c r="E109" s="5">
        <f t="shared" ref="E109:P109" si="10">SUM(E105:E108)</f>
        <v>623.84999999999991</v>
      </c>
      <c r="F109" s="5">
        <f t="shared" si="10"/>
        <v>21.19</v>
      </c>
      <c r="G109" s="5">
        <f t="shared" si="10"/>
        <v>19.239999999999995</v>
      </c>
      <c r="H109" s="5">
        <f t="shared" si="10"/>
        <v>86.1</v>
      </c>
      <c r="I109" s="5">
        <f t="shared" si="10"/>
        <v>0.15000000000000002</v>
      </c>
      <c r="J109" s="5">
        <f t="shared" si="10"/>
        <v>2.6</v>
      </c>
      <c r="K109" s="5">
        <f t="shared" si="10"/>
        <v>0.18</v>
      </c>
      <c r="L109" s="5">
        <f t="shared" si="10"/>
        <v>0.38999999999999996</v>
      </c>
      <c r="M109" s="5">
        <f t="shared" si="10"/>
        <v>273.18</v>
      </c>
      <c r="N109" s="5">
        <f t="shared" si="10"/>
        <v>291.37</v>
      </c>
      <c r="O109" s="5">
        <f t="shared" si="10"/>
        <v>39.659999999999997</v>
      </c>
      <c r="P109" s="5">
        <f t="shared" si="10"/>
        <v>1.7700000000000002</v>
      </c>
    </row>
    <row r="110" spans="1:18" x14ac:dyDescent="0.25">
      <c r="A110" s="4"/>
      <c r="B110" s="4"/>
      <c r="C110" s="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8" x14ac:dyDescent="0.25">
      <c r="A111" s="4"/>
      <c r="B111" s="4"/>
      <c r="C111" s="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8" x14ac:dyDescent="0.25">
      <c r="A112" s="4"/>
      <c r="B112" s="4">
        <v>45</v>
      </c>
      <c r="C112" s="6" t="s">
        <v>33</v>
      </c>
      <c r="D112" s="4">
        <v>60</v>
      </c>
      <c r="E112" s="4">
        <v>51.64</v>
      </c>
      <c r="F112" s="4">
        <v>0.89</v>
      </c>
      <c r="G112" s="4">
        <v>3.05</v>
      </c>
      <c r="H112" s="4">
        <v>5.39</v>
      </c>
      <c r="I112" s="4">
        <v>0.02</v>
      </c>
      <c r="J112" s="4">
        <v>21.6</v>
      </c>
      <c r="K112" s="4">
        <v>0.12</v>
      </c>
      <c r="L112" s="4">
        <v>1.39</v>
      </c>
      <c r="M112" s="4">
        <v>24.34</v>
      </c>
      <c r="N112" s="4">
        <v>17.98</v>
      </c>
      <c r="O112" s="4">
        <v>9.85</v>
      </c>
      <c r="P112" s="4">
        <v>0.33</v>
      </c>
    </row>
    <row r="113" spans="1:17" x14ac:dyDescent="0.25">
      <c r="A113" s="5" t="s">
        <v>32</v>
      </c>
      <c r="B113" s="4">
        <v>98</v>
      </c>
      <c r="C113" s="6" t="s">
        <v>73</v>
      </c>
      <c r="D113" s="4">
        <v>200</v>
      </c>
      <c r="E113" s="4">
        <v>87.8</v>
      </c>
      <c r="F113" s="4">
        <v>1.51</v>
      </c>
      <c r="G113" s="4">
        <v>3.98</v>
      </c>
      <c r="H113" s="4">
        <v>11.42</v>
      </c>
      <c r="I113" s="4">
        <v>0.04</v>
      </c>
      <c r="J113" s="4">
        <v>14.4</v>
      </c>
      <c r="K113" s="4">
        <v>0.18</v>
      </c>
      <c r="L113" s="4">
        <v>1.88</v>
      </c>
      <c r="M113" s="4">
        <v>18.8</v>
      </c>
      <c r="N113" s="4">
        <v>40.08</v>
      </c>
      <c r="O113" s="4">
        <v>16.600000000000001</v>
      </c>
      <c r="P113" s="4">
        <v>0.52</v>
      </c>
      <c r="Q113" s="9"/>
    </row>
    <row r="114" spans="1:17" x14ac:dyDescent="0.25">
      <c r="A114" s="4"/>
      <c r="B114" s="4">
        <v>280</v>
      </c>
      <c r="C114" s="6" t="s">
        <v>74</v>
      </c>
      <c r="D114" s="24">
        <v>105</v>
      </c>
      <c r="E114" s="4">
        <v>161.44</v>
      </c>
      <c r="F114" s="4">
        <v>8.3699999999999992</v>
      </c>
      <c r="G114" s="4">
        <v>9.52</v>
      </c>
      <c r="H114" s="4">
        <v>11.52</v>
      </c>
      <c r="I114" s="4">
        <v>0.05</v>
      </c>
      <c r="J114" s="4">
        <v>1.6</v>
      </c>
      <c r="K114" s="4">
        <v>0.01</v>
      </c>
      <c r="L114" s="4">
        <v>2.41</v>
      </c>
      <c r="M114" s="4">
        <v>30.86</v>
      </c>
      <c r="N114" s="4">
        <v>96.23</v>
      </c>
      <c r="O114" s="4">
        <v>13.62</v>
      </c>
      <c r="P114" s="4">
        <v>1.28</v>
      </c>
    </row>
    <row r="115" spans="1:17" ht="30" x14ac:dyDescent="0.25">
      <c r="A115" s="4"/>
      <c r="B115" s="4">
        <v>171</v>
      </c>
      <c r="C115" s="6" t="s">
        <v>118</v>
      </c>
      <c r="D115" s="24" t="s">
        <v>129</v>
      </c>
      <c r="E115" s="4">
        <v>213.71</v>
      </c>
      <c r="F115" s="4">
        <v>5.65</v>
      </c>
      <c r="G115" s="4">
        <v>6.08</v>
      </c>
      <c r="H115" s="4">
        <v>33.51</v>
      </c>
      <c r="I115" s="4">
        <v>0.11</v>
      </c>
      <c r="J115" s="4">
        <v>0</v>
      </c>
      <c r="K115" s="4">
        <v>0.03</v>
      </c>
      <c r="L115" s="4">
        <v>0.1</v>
      </c>
      <c r="M115" s="4">
        <v>21.12</v>
      </c>
      <c r="N115" s="4">
        <v>129.44999999999999</v>
      </c>
      <c r="O115" s="4">
        <v>29.3</v>
      </c>
      <c r="P115" s="4">
        <v>2.16</v>
      </c>
    </row>
    <row r="116" spans="1:17" x14ac:dyDescent="0.25">
      <c r="A116" s="4"/>
      <c r="B116" s="4">
        <v>348</v>
      </c>
      <c r="C116" s="6" t="s">
        <v>58</v>
      </c>
      <c r="D116" s="4">
        <v>200</v>
      </c>
      <c r="E116" s="4">
        <v>108.83</v>
      </c>
      <c r="F116" s="4">
        <v>0.36</v>
      </c>
      <c r="G116" s="4">
        <v>0</v>
      </c>
      <c r="H116" s="4">
        <v>28.06</v>
      </c>
      <c r="I116" s="4">
        <v>0.03</v>
      </c>
      <c r="J116" s="4">
        <v>0</v>
      </c>
      <c r="K116" s="4">
        <v>0</v>
      </c>
      <c r="L116" s="4">
        <v>0.1</v>
      </c>
      <c r="M116" s="4">
        <v>15.87</v>
      </c>
      <c r="N116" s="4">
        <v>25.59</v>
      </c>
      <c r="O116" s="4">
        <v>8.33</v>
      </c>
      <c r="P116" s="4">
        <v>0.6</v>
      </c>
    </row>
    <row r="117" spans="1:17" x14ac:dyDescent="0.25">
      <c r="A117" s="4"/>
      <c r="B117" s="4"/>
      <c r="C117" s="6" t="s">
        <v>65</v>
      </c>
      <c r="D117" s="4">
        <v>40</v>
      </c>
      <c r="E117" s="4">
        <v>75.599999999999994</v>
      </c>
      <c r="F117" s="4">
        <v>2.92</v>
      </c>
      <c r="G117" s="4">
        <v>0.52</v>
      </c>
      <c r="H117" s="4">
        <v>14.2</v>
      </c>
      <c r="I117" s="4">
        <v>7.0000000000000007E-2</v>
      </c>
      <c r="J117" s="4">
        <v>0</v>
      </c>
      <c r="K117" s="4">
        <v>0</v>
      </c>
      <c r="L117" s="4">
        <v>0.56000000000000005</v>
      </c>
      <c r="M117" s="4">
        <v>14.8</v>
      </c>
      <c r="N117" s="4">
        <v>71.2</v>
      </c>
      <c r="O117" s="4">
        <v>22</v>
      </c>
      <c r="P117" s="4">
        <v>1.08</v>
      </c>
    </row>
    <row r="118" spans="1:17" x14ac:dyDescent="0.25">
      <c r="A118" s="4"/>
      <c r="B118" s="4"/>
      <c r="C118" s="8" t="s">
        <v>31</v>
      </c>
      <c r="D118" s="5">
        <v>765</v>
      </c>
      <c r="E118" s="5">
        <f t="shared" ref="E118:P118" si="11">SUM(E112:E117)</f>
        <v>699.0200000000001</v>
      </c>
      <c r="F118" s="5">
        <f t="shared" si="11"/>
        <v>19.700000000000003</v>
      </c>
      <c r="G118" s="5">
        <f t="shared" si="11"/>
        <v>23.149999999999995</v>
      </c>
      <c r="H118" s="5">
        <f t="shared" si="11"/>
        <v>104.1</v>
      </c>
      <c r="I118" s="5">
        <f t="shared" si="11"/>
        <v>0.32</v>
      </c>
      <c r="J118" s="5">
        <f t="shared" si="11"/>
        <v>37.6</v>
      </c>
      <c r="K118" s="5">
        <f t="shared" si="11"/>
        <v>0.33999999999999997</v>
      </c>
      <c r="L118" s="5">
        <f t="shared" si="11"/>
        <v>6.4399999999999995</v>
      </c>
      <c r="M118" s="5">
        <f t="shared" si="11"/>
        <v>125.79</v>
      </c>
      <c r="N118" s="5">
        <f t="shared" si="11"/>
        <v>380.53</v>
      </c>
      <c r="O118" s="5">
        <f t="shared" si="11"/>
        <v>99.7</v>
      </c>
      <c r="P118" s="5">
        <f t="shared" si="11"/>
        <v>5.97</v>
      </c>
    </row>
    <row r="119" spans="1:17" x14ac:dyDescent="0.25">
      <c r="A119" s="4"/>
      <c r="B119" s="4"/>
      <c r="C119" s="6"/>
      <c r="D119" s="4"/>
      <c r="E119" s="4"/>
      <c r="F119" s="4"/>
      <c r="G119" s="26" t="s">
        <v>75</v>
      </c>
      <c r="H119" s="26"/>
      <c r="I119" s="26"/>
      <c r="J119" s="4"/>
      <c r="K119" s="4"/>
      <c r="L119" s="4"/>
      <c r="M119" s="4"/>
      <c r="N119" s="4"/>
      <c r="O119" s="4"/>
      <c r="P119" s="4"/>
    </row>
    <row r="120" spans="1:17" ht="15" customHeight="1" x14ac:dyDescent="0.25">
      <c r="A120" s="4"/>
      <c r="B120" s="27" t="s">
        <v>7</v>
      </c>
      <c r="C120" s="28" t="s">
        <v>8</v>
      </c>
      <c r="D120" s="28" t="s">
        <v>9</v>
      </c>
      <c r="E120" s="27" t="s">
        <v>10</v>
      </c>
      <c r="F120" s="27"/>
      <c r="G120" s="27"/>
      <c r="H120" s="27"/>
      <c r="I120" s="27" t="s">
        <v>11</v>
      </c>
      <c r="J120" s="27"/>
      <c r="K120" s="27"/>
      <c r="L120" s="27"/>
      <c r="M120" s="27"/>
      <c r="N120" s="27"/>
      <c r="O120" s="27"/>
      <c r="P120" s="27"/>
    </row>
    <row r="121" spans="1:17" x14ac:dyDescent="0.25">
      <c r="A121" s="4"/>
      <c r="B121" s="27"/>
      <c r="C121" s="28"/>
      <c r="D121" s="28"/>
      <c r="E121" s="5" t="s">
        <v>12</v>
      </c>
      <c r="F121" s="5" t="s">
        <v>13</v>
      </c>
      <c r="G121" s="5" t="s">
        <v>14</v>
      </c>
      <c r="H121" s="5" t="s">
        <v>15</v>
      </c>
      <c r="I121" s="5" t="s">
        <v>16</v>
      </c>
      <c r="J121" s="5" t="s">
        <v>17</v>
      </c>
      <c r="K121" s="5" t="s">
        <v>18</v>
      </c>
      <c r="L121" s="5" t="s">
        <v>19</v>
      </c>
      <c r="M121" s="5" t="s">
        <v>20</v>
      </c>
      <c r="N121" s="5" t="s">
        <v>21</v>
      </c>
      <c r="O121" s="5" t="s">
        <v>22</v>
      </c>
      <c r="P121" s="5" t="s">
        <v>23</v>
      </c>
    </row>
    <row r="122" spans="1:17" x14ac:dyDescent="0.25">
      <c r="A122" s="4"/>
      <c r="B122" s="4">
        <v>3</v>
      </c>
      <c r="C122" s="6" t="s">
        <v>60</v>
      </c>
      <c r="D122" s="4">
        <v>50</v>
      </c>
      <c r="E122" s="4">
        <v>162.80000000000001</v>
      </c>
      <c r="F122" s="4">
        <v>5.76</v>
      </c>
      <c r="G122" s="4">
        <v>7.95</v>
      </c>
      <c r="H122" s="4">
        <v>14.62</v>
      </c>
      <c r="I122" s="4">
        <v>0.04</v>
      </c>
      <c r="J122" s="4">
        <v>0.1</v>
      </c>
      <c r="K122" s="4">
        <v>0.06</v>
      </c>
      <c r="L122" s="4">
        <v>0.16</v>
      </c>
      <c r="M122" s="4">
        <v>139.19999999999999</v>
      </c>
      <c r="N122" s="4">
        <v>96</v>
      </c>
      <c r="O122" s="4">
        <v>9.4499999999999993</v>
      </c>
      <c r="P122" s="4">
        <v>0.49</v>
      </c>
    </row>
    <row r="123" spans="1:17" x14ac:dyDescent="0.25">
      <c r="A123" s="5" t="s">
        <v>24</v>
      </c>
      <c r="B123" s="4">
        <v>174</v>
      </c>
      <c r="C123" s="6" t="s">
        <v>76</v>
      </c>
      <c r="D123" s="7" t="s">
        <v>27</v>
      </c>
      <c r="E123" s="4">
        <v>191.33</v>
      </c>
      <c r="F123" s="4">
        <v>4.41</v>
      </c>
      <c r="G123" s="4">
        <v>6.31</v>
      </c>
      <c r="H123" s="4">
        <v>28.85</v>
      </c>
      <c r="I123" s="4">
        <v>0.04</v>
      </c>
      <c r="J123" s="4">
        <v>0.97</v>
      </c>
      <c r="K123" s="4">
        <v>0.04</v>
      </c>
      <c r="L123" s="4">
        <v>0.18</v>
      </c>
      <c r="M123" s="4">
        <v>92.91</v>
      </c>
      <c r="N123" s="4">
        <v>117.33</v>
      </c>
      <c r="O123" s="4">
        <v>26.73</v>
      </c>
      <c r="P123" s="4">
        <v>0.41</v>
      </c>
    </row>
    <row r="124" spans="1:17" x14ac:dyDescent="0.25">
      <c r="A124" s="4"/>
      <c r="B124" s="4">
        <v>382</v>
      </c>
      <c r="C124" s="6" t="s">
        <v>40</v>
      </c>
      <c r="D124" s="4">
        <v>200</v>
      </c>
      <c r="E124" s="4">
        <v>143</v>
      </c>
      <c r="F124" s="4">
        <v>3.79</v>
      </c>
      <c r="G124" s="4">
        <v>3.2</v>
      </c>
      <c r="H124" s="4">
        <v>25.81</v>
      </c>
      <c r="I124" s="4">
        <v>0.04</v>
      </c>
      <c r="J124" s="4">
        <v>1.3</v>
      </c>
      <c r="K124" s="4">
        <v>0.02</v>
      </c>
      <c r="L124" s="4">
        <v>0.01</v>
      </c>
      <c r="M124" s="4">
        <v>125.12</v>
      </c>
      <c r="N124" s="4">
        <v>116.2</v>
      </c>
      <c r="O124" s="4">
        <v>31</v>
      </c>
      <c r="P124" s="4">
        <v>0.98</v>
      </c>
    </row>
    <row r="125" spans="1:17" x14ac:dyDescent="0.25">
      <c r="A125" s="4"/>
      <c r="B125" s="4"/>
      <c r="C125" s="6" t="s">
        <v>29</v>
      </c>
      <c r="D125" s="4">
        <v>20</v>
      </c>
      <c r="E125" s="4">
        <v>47.6</v>
      </c>
      <c r="F125" s="4">
        <v>1.52</v>
      </c>
      <c r="G125" s="4">
        <v>0.16</v>
      </c>
      <c r="H125" s="4">
        <v>9.7200000000000006</v>
      </c>
      <c r="I125" s="4">
        <v>0.02</v>
      </c>
      <c r="J125" s="4">
        <v>0</v>
      </c>
      <c r="K125" s="4">
        <v>0</v>
      </c>
      <c r="L125" s="4">
        <v>0.02</v>
      </c>
      <c r="M125" s="4">
        <v>4</v>
      </c>
      <c r="N125" s="4">
        <v>13</v>
      </c>
      <c r="O125" s="4">
        <v>2.8</v>
      </c>
      <c r="P125" s="4">
        <v>0.22</v>
      </c>
    </row>
    <row r="126" spans="1:17" x14ac:dyDescent="0.25">
      <c r="A126" s="4"/>
      <c r="B126" s="4">
        <v>338</v>
      </c>
      <c r="C126" s="6" t="s">
        <v>52</v>
      </c>
      <c r="D126" s="4">
        <v>100</v>
      </c>
      <c r="E126" s="4">
        <v>45</v>
      </c>
      <c r="F126" s="4">
        <v>0.4</v>
      </c>
      <c r="G126" s="4">
        <v>0.4</v>
      </c>
      <c r="H126" s="4">
        <v>9.8000000000000007</v>
      </c>
      <c r="I126" s="4">
        <v>0.03</v>
      </c>
      <c r="J126" s="4">
        <v>4</v>
      </c>
      <c r="K126" s="4">
        <v>0.01</v>
      </c>
      <c r="L126" s="4">
        <v>0.4</v>
      </c>
      <c r="M126" s="4">
        <v>10</v>
      </c>
      <c r="N126" s="4">
        <v>8</v>
      </c>
      <c r="O126" s="4">
        <v>2</v>
      </c>
      <c r="P126" s="4">
        <v>1</v>
      </c>
    </row>
    <row r="127" spans="1:17" x14ac:dyDescent="0.25">
      <c r="A127" s="4"/>
      <c r="B127" s="4"/>
      <c r="C127" s="8" t="s">
        <v>31</v>
      </c>
      <c r="D127" s="5">
        <v>525</v>
      </c>
      <c r="E127" s="5">
        <f t="shared" ref="E127:P127" si="12">SUM(E122:E126)</f>
        <v>589.73</v>
      </c>
      <c r="F127" s="5">
        <f t="shared" si="12"/>
        <v>15.88</v>
      </c>
      <c r="G127" s="5">
        <f t="shared" si="12"/>
        <v>18.02</v>
      </c>
      <c r="H127" s="5">
        <f t="shared" si="12"/>
        <v>88.8</v>
      </c>
      <c r="I127" s="5">
        <f t="shared" si="12"/>
        <v>0.16999999999999998</v>
      </c>
      <c r="J127" s="5">
        <f t="shared" si="12"/>
        <v>6.37</v>
      </c>
      <c r="K127" s="5">
        <f t="shared" si="12"/>
        <v>0.13</v>
      </c>
      <c r="L127" s="5">
        <f t="shared" si="12"/>
        <v>0.77</v>
      </c>
      <c r="M127" s="5">
        <f t="shared" si="12"/>
        <v>371.23</v>
      </c>
      <c r="N127" s="5">
        <f t="shared" si="12"/>
        <v>350.53</v>
      </c>
      <c r="O127" s="5">
        <f t="shared" si="12"/>
        <v>71.98</v>
      </c>
      <c r="P127" s="5">
        <f t="shared" si="12"/>
        <v>3.1</v>
      </c>
    </row>
    <row r="128" spans="1:17" x14ac:dyDescent="0.25">
      <c r="A128" s="4"/>
      <c r="B128" s="4"/>
      <c r="C128" s="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x14ac:dyDescent="0.25">
      <c r="A129" s="4"/>
      <c r="B129" s="4"/>
      <c r="C129" s="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x14ac:dyDescent="0.25">
      <c r="A130" s="4"/>
      <c r="B130" s="4">
        <v>62</v>
      </c>
      <c r="C130" s="19" t="s">
        <v>117</v>
      </c>
      <c r="D130" s="4">
        <v>60</v>
      </c>
      <c r="E130" s="4">
        <v>49.02</v>
      </c>
      <c r="F130" s="4">
        <v>0.74</v>
      </c>
      <c r="G130" s="4">
        <v>0.05</v>
      </c>
      <c r="H130" s="4">
        <v>6.89</v>
      </c>
      <c r="I130" s="4">
        <v>0.04</v>
      </c>
      <c r="J130" s="4">
        <v>2.02</v>
      </c>
      <c r="K130" s="4">
        <v>0.04</v>
      </c>
      <c r="L130" s="4">
        <v>0</v>
      </c>
      <c r="M130" s="4">
        <v>15.46</v>
      </c>
      <c r="N130" s="4">
        <v>31.66</v>
      </c>
      <c r="O130" s="4">
        <v>21.63</v>
      </c>
      <c r="P130" s="4">
        <v>0.4</v>
      </c>
    </row>
    <row r="131" spans="1:16" x14ac:dyDescent="0.25">
      <c r="A131" s="5" t="s">
        <v>32</v>
      </c>
      <c r="B131" s="4">
        <v>102</v>
      </c>
      <c r="C131" s="6" t="s">
        <v>34</v>
      </c>
      <c r="D131" s="4">
        <v>200</v>
      </c>
      <c r="E131" s="4">
        <v>118.63</v>
      </c>
      <c r="F131" s="4">
        <v>4.1100000000000003</v>
      </c>
      <c r="G131" s="4">
        <v>4.2699999999999996</v>
      </c>
      <c r="H131" s="4">
        <v>15.6</v>
      </c>
      <c r="I131" s="4">
        <v>0.18</v>
      </c>
      <c r="J131" s="4">
        <v>10.98</v>
      </c>
      <c r="K131" s="4">
        <v>0.22</v>
      </c>
      <c r="L131" s="4">
        <v>1.96</v>
      </c>
      <c r="M131" s="4">
        <v>27.78</v>
      </c>
      <c r="N131" s="4">
        <v>70.3</v>
      </c>
      <c r="O131" s="4">
        <v>29.14</v>
      </c>
      <c r="P131" s="4">
        <v>1.64</v>
      </c>
    </row>
    <row r="132" spans="1:16" ht="30" x14ac:dyDescent="0.25">
      <c r="A132" s="4"/>
      <c r="B132" s="4">
        <v>294</v>
      </c>
      <c r="C132" s="19" t="s">
        <v>120</v>
      </c>
      <c r="D132" s="24">
        <v>100</v>
      </c>
      <c r="E132" s="4">
        <v>164</v>
      </c>
      <c r="F132" s="4">
        <v>8.4499999999999993</v>
      </c>
      <c r="G132" s="4">
        <v>9.85</v>
      </c>
      <c r="H132" s="4">
        <v>10.36</v>
      </c>
      <c r="I132" s="4">
        <v>0.13</v>
      </c>
      <c r="J132" s="4">
        <v>0.84</v>
      </c>
      <c r="K132" s="4">
        <v>0.13</v>
      </c>
      <c r="L132" s="4">
        <v>1.79</v>
      </c>
      <c r="M132" s="4">
        <v>37.94</v>
      </c>
      <c r="N132" s="4">
        <v>48.8</v>
      </c>
      <c r="O132" s="4">
        <v>13.4</v>
      </c>
      <c r="P132" s="4">
        <v>0.98</v>
      </c>
    </row>
    <row r="133" spans="1:16" x14ac:dyDescent="0.25">
      <c r="A133" s="4"/>
      <c r="B133" s="4">
        <v>309</v>
      </c>
      <c r="C133" s="6" t="s">
        <v>35</v>
      </c>
      <c r="D133" s="4">
        <v>200</v>
      </c>
      <c r="E133" s="4">
        <v>262.49</v>
      </c>
      <c r="F133" s="4">
        <v>7.17</v>
      </c>
      <c r="G133" s="4">
        <v>6.24</v>
      </c>
      <c r="H133" s="4">
        <v>43.19</v>
      </c>
      <c r="I133" s="4">
        <v>7.0000000000000007E-2</v>
      </c>
      <c r="J133" s="4">
        <v>0</v>
      </c>
      <c r="K133" s="4">
        <v>0.03</v>
      </c>
      <c r="L133" s="4">
        <v>1.1100000000000001</v>
      </c>
      <c r="M133" s="4">
        <v>5.42</v>
      </c>
      <c r="N133" s="4">
        <v>51.46</v>
      </c>
      <c r="O133" s="4">
        <v>9.2100000000000009</v>
      </c>
      <c r="P133" s="4">
        <v>1.08</v>
      </c>
    </row>
    <row r="134" spans="1:16" x14ac:dyDescent="0.25">
      <c r="A134" s="4"/>
      <c r="B134" s="4">
        <v>349</v>
      </c>
      <c r="C134" s="6" t="s">
        <v>84</v>
      </c>
      <c r="D134" s="4">
        <v>200</v>
      </c>
      <c r="E134" s="4">
        <v>126.05</v>
      </c>
      <c r="F134" s="4">
        <v>0.56999999999999995</v>
      </c>
      <c r="G134" s="4">
        <v>0</v>
      </c>
      <c r="H134" s="4">
        <v>32.21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</row>
    <row r="135" spans="1:16" x14ac:dyDescent="0.25">
      <c r="A135" s="4"/>
      <c r="B135" s="4"/>
      <c r="C135" s="6" t="s">
        <v>37</v>
      </c>
      <c r="D135" s="4">
        <v>40</v>
      </c>
      <c r="E135" s="4">
        <v>98</v>
      </c>
      <c r="F135" s="4">
        <v>3.12</v>
      </c>
      <c r="G135" s="4">
        <v>0.36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</row>
    <row r="136" spans="1:16" x14ac:dyDescent="0.25">
      <c r="A136" s="4"/>
      <c r="B136" s="4"/>
      <c r="C136" s="19" t="s">
        <v>29</v>
      </c>
      <c r="D136" s="4">
        <v>20</v>
      </c>
      <c r="E136" s="4">
        <v>47.6</v>
      </c>
      <c r="F136" s="4">
        <v>1.52</v>
      </c>
      <c r="G136" s="4">
        <v>0.16</v>
      </c>
      <c r="H136" s="4">
        <v>9.7200000000000006</v>
      </c>
      <c r="I136" s="4">
        <v>0.02</v>
      </c>
      <c r="J136" s="4">
        <v>0</v>
      </c>
      <c r="K136" s="4">
        <v>0</v>
      </c>
      <c r="L136" s="4">
        <v>0.02</v>
      </c>
      <c r="M136" s="4">
        <v>4</v>
      </c>
      <c r="N136" s="4">
        <v>13</v>
      </c>
      <c r="O136" s="4">
        <v>2.8</v>
      </c>
      <c r="P136" s="4">
        <v>0.22</v>
      </c>
    </row>
    <row r="137" spans="1:16" x14ac:dyDescent="0.25">
      <c r="A137" s="4"/>
      <c r="B137" s="4"/>
      <c r="C137" s="8" t="s">
        <v>31</v>
      </c>
      <c r="D137" s="5">
        <v>820</v>
      </c>
      <c r="E137" s="5">
        <f>SUM(E130:E136)</f>
        <v>865.79</v>
      </c>
      <c r="F137" s="5">
        <f t="shared" ref="F137:P137" si="13">SUM(F130:F136)</f>
        <v>25.68</v>
      </c>
      <c r="G137" s="5">
        <f t="shared" si="13"/>
        <v>20.929999999999996</v>
      </c>
      <c r="H137" s="5">
        <f t="shared" si="13"/>
        <v>117.97</v>
      </c>
      <c r="I137" s="5">
        <f t="shared" si="13"/>
        <v>0.44</v>
      </c>
      <c r="J137" s="5">
        <f t="shared" si="13"/>
        <v>13.84</v>
      </c>
      <c r="K137" s="5">
        <f t="shared" si="13"/>
        <v>0.42000000000000004</v>
      </c>
      <c r="L137" s="5">
        <f t="shared" si="13"/>
        <v>4.88</v>
      </c>
      <c r="M137" s="5">
        <f t="shared" si="13"/>
        <v>90.600000000000009</v>
      </c>
      <c r="N137" s="5">
        <f t="shared" si="13"/>
        <v>215.22</v>
      </c>
      <c r="O137" s="5">
        <f t="shared" si="13"/>
        <v>76.179999999999993</v>
      </c>
      <c r="P137" s="5">
        <f t="shared" si="13"/>
        <v>4.3199999999999994</v>
      </c>
    </row>
    <row r="138" spans="1:16" x14ac:dyDescent="0.25">
      <c r="A138" s="4"/>
      <c r="B138" s="4"/>
      <c r="C138" s="6"/>
      <c r="D138" s="4"/>
      <c r="E138" s="4"/>
      <c r="F138" s="4"/>
      <c r="G138" s="26" t="s">
        <v>78</v>
      </c>
      <c r="H138" s="26"/>
      <c r="I138" s="26"/>
      <c r="J138" s="4"/>
      <c r="K138" s="4"/>
      <c r="L138" s="4"/>
      <c r="M138" s="4"/>
      <c r="N138" s="4"/>
      <c r="O138" s="4"/>
      <c r="P138" s="4"/>
    </row>
    <row r="139" spans="1:16" ht="15" customHeight="1" x14ac:dyDescent="0.25">
      <c r="A139" s="4"/>
      <c r="B139" s="27" t="s">
        <v>7</v>
      </c>
      <c r="C139" s="28" t="s">
        <v>8</v>
      </c>
      <c r="D139" s="28" t="s">
        <v>9</v>
      </c>
      <c r="E139" s="27" t="s">
        <v>10</v>
      </c>
      <c r="F139" s="27"/>
      <c r="G139" s="27"/>
      <c r="H139" s="27"/>
      <c r="I139" s="27" t="s">
        <v>11</v>
      </c>
      <c r="J139" s="27"/>
      <c r="K139" s="27"/>
      <c r="L139" s="27"/>
      <c r="M139" s="27"/>
      <c r="N139" s="27"/>
      <c r="O139" s="27"/>
      <c r="P139" s="27"/>
    </row>
    <row r="140" spans="1:16" x14ac:dyDescent="0.25">
      <c r="A140" s="4"/>
      <c r="B140" s="27"/>
      <c r="C140" s="28"/>
      <c r="D140" s="28"/>
      <c r="E140" s="5" t="s">
        <v>12</v>
      </c>
      <c r="F140" s="5" t="s">
        <v>13</v>
      </c>
      <c r="G140" s="5" t="s">
        <v>14</v>
      </c>
      <c r="H140" s="5" t="s">
        <v>15</v>
      </c>
      <c r="I140" s="5" t="s">
        <v>16</v>
      </c>
      <c r="J140" s="5" t="s">
        <v>17</v>
      </c>
      <c r="K140" s="5" t="s">
        <v>18</v>
      </c>
      <c r="L140" s="5" t="s">
        <v>19</v>
      </c>
      <c r="M140" s="5" t="s">
        <v>20</v>
      </c>
      <c r="N140" s="5" t="s">
        <v>21</v>
      </c>
      <c r="O140" s="5" t="s">
        <v>22</v>
      </c>
      <c r="P140" s="5" t="s">
        <v>23</v>
      </c>
    </row>
    <row r="141" spans="1:16" ht="30" x14ac:dyDescent="0.25">
      <c r="A141" s="4"/>
      <c r="B141" s="4" t="s">
        <v>79</v>
      </c>
      <c r="C141" s="6" t="s">
        <v>80</v>
      </c>
      <c r="D141" s="7" t="s">
        <v>81</v>
      </c>
      <c r="E141" s="4">
        <v>304.22000000000003</v>
      </c>
      <c r="F141" s="4">
        <v>21.41</v>
      </c>
      <c r="G141" s="4">
        <v>16.32</v>
      </c>
      <c r="H141" s="4">
        <v>17.309999999999999</v>
      </c>
      <c r="I141" s="4">
        <v>0.06</v>
      </c>
      <c r="J141" s="4">
        <v>0.35</v>
      </c>
      <c r="K141" s="4">
        <v>0.1</v>
      </c>
      <c r="L141" s="4">
        <v>0.48</v>
      </c>
      <c r="M141" s="4">
        <v>216.3</v>
      </c>
      <c r="N141" s="4">
        <v>296</v>
      </c>
      <c r="O141" s="4">
        <v>29.12</v>
      </c>
      <c r="P141" s="4">
        <v>0.83</v>
      </c>
    </row>
    <row r="142" spans="1:16" x14ac:dyDescent="0.25">
      <c r="A142" s="4"/>
      <c r="B142" s="4">
        <v>376</v>
      </c>
      <c r="C142" s="6" t="s">
        <v>62</v>
      </c>
      <c r="D142" s="24" t="s">
        <v>130</v>
      </c>
      <c r="E142" s="4">
        <v>56.85</v>
      </c>
      <c r="F142" s="4">
        <v>0.1</v>
      </c>
      <c r="G142" s="4">
        <v>0.03</v>
      </c>
      <c r="H142" s="4">
        <v>14.99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</row>
    <row r="143" spans="1:16" x14ac:dyDescent="0.25">
      <c r="A143" s="4"/>
      <c r="B143" s="4">
        <v>2</v>
      </c>
      <c r="C143" s="6" t="s">
        <v>41</v>
      </c>
      <c r="D143" s="4">
        <v>55</v>
      </c>
      <c r="E143" s="4">
        <v>156.69999999999999</v>
      </c>
      <c r="F143" s="4">
        <v>2.38</v>
      </c>
      <c r="G143" s="4">
        <v>4.3899999999999997</v>
      </c>
      <c r="H143" s="4">
        <v>27.11</v>
      </c>
      <c r="I143" s="4">
        <v>0.05</v>
      </c>
      <c r="J143" s="4">
        <v>0.1</v>
      </c>
      <c r="K143" s="4">
        <v>0.02</v>
      </c>
      <c r="L143" s="4">
        <v>0.44</v>
      </c>
      <c r="M143" s="4">
        <v>10.9</v>
      </c>
      <c r="N143" s="4">
        <v>29.4</v>
      </c>
      <c r="O143" s="4">
        <v>11.3</v>
      </c>
      <c r="P143" s="4">
        <v>0.87</v>
      </c>
    </row>
    <row r="144" spans="1:16" x14ac:dyDescent="0.25">
      <c r="A144" s="4"/>
      <c r="B144" s="4"/>
      <c r="C144" s="6" t="s">
        <v>29</v>
      </c>
      <c r="D144" s="4">
        <v>50</v>
      </c>
      <c r="E144" s="4">
        <v>119</v>
      </c>
      <c r="F144" s="4">
        <v>3.8</v>
      </c>
      <c r="G144" s="4">
        <v>0.4</v>
      </c>
      <c r="H144" s="4">
        <v>24.3</v>
      </c>
      <c r="I144" s="4">
        <v>0.05</v>
      </c>
      <c r="J144" s="4">
        <v>0</v>
      </c>
      <c r="K144" s="4">
        <v>0</v>
      </c>
      <c r="L144" s="4">
        <v>0.05</v>
      </c>
      <c r="M144" s="4">
        <v>10</v>
      </c>
      <c r="N144" s="4">
        <v>32.5</v>
      </c>
      <c r="O144" s="4">
        <v>7</v>
      </c>
      <c r="P144" s="4">
        <v>0.55000000000000004</v>
      </c>
    </row>
    <row r="145" spans="1:16" x14ac:dyDescent="0.25">
      <c r="A145" s="4"/>
      <c r="B145" s="4">
        <v>209</v>
      </c>
      <c r="C145" s="6" t="s">
        <v>57</v>
      </c>
      <c r="D145" s="4">
        <v>40</v>
      </c>
      <c r="E145" s="4">
        <v>62.8</v>
      </c>
      <c r="F145" s="4">
        <v>5.08</v>
      </c>
      <c r="G145" s="4">
        <v>4.5999999999999996</v>
      </c>
      <c r="H145" s="4">
        <v>0.28000000000000003</v>
      </c>
      <c r="I145" s="4">
        <v>0.03</v>
      </c>
      <c r="J145" s="4">
        <v>0</v>
      </c>
      <c r="K145" s="4">
        <v>0.1</v>
      </c>
      <c r="L145" s="4">
        <v>0.24</v>
      </c>
      <c r="M145" s="4">
        <v>22</v>
      </c>
      <c r="N145" s="4">
        <v>76.8</v>
      </c>
      <c r="O145" s="4">
        <v>4.8</v>
      </c>
      <c r="P145" s="4">
        <v>1</v>
      </c>
    </row>
    <row r="146" spans="1:16" x14ac:dyDescent="0.25">
      <c r="A146" s="4"/>
      <c r="B146" s="4"/>
      <c r="C146" s="8" t="s">
        <v>82</v>
      </c>
      <c r="D146" s="5">
        <v>500</v>
      </c>
      <c r="E146" s="5">
        <f t="shared" ref="E146:P146" si="14">SUM(E141:E145)</f>
        <v>699.56999999999994</v>
      </c>
      <c r="F146" s="5">
        <f t="shared" si="14"/>
        <v>32.770000000000003</v>
      </c>
      <c r="G146" s="5">
        <f t="shared" si="14"/>
        <v>25.740000000000002</v>
      </c>
      <c r="H146" s="5">
        <f t="shared" si="14"/>
        <v>83.99</v>
      </c>
      <c r="I146" s="5">
        <f t="shared" si="14"/>
        <v>0.19</v>
      </c>
      <c r="J146" s="5">
        <f t="shared" si="14"/>
        <v>0.44999999999999996</v>
      </c>
      <c r="K146" s="5">
        <f t="shared" si="14"/>
        <v>0.22000000000000003</v>
      </c>
      <c r="L146" s="5">
        <f t="shared" si="14"/>
        <v>1.21</v>
      </c>
      <c r="M146" s="5">
        <f t="shared" si="14"/>
        <v>259.20000000000005</v>
      </c>
      <c r="N146" s="5">
        <f t="shared" si="14"/>
        <v>434.7</v>
      </c>
      <c r="O146" s="5">
        <f t="shared" si="14"/>
        <v>52.22</v>
      </c>
      <c r="P146" s="5">
        <f t="shared" si="14"/>
        <v>3.25</v>
      </c>
    </row>
    <row r="147" spans="1:16" x14ac:dyDescent="0.25">
      <c r="A147" s="4"/>
      <c r="B147" s="4"/>
      <c r="C147" s="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x14ac:dyDescent="0.25">
      <c r="A148" s="4"/>
      <c r="B148" s="4">
        <v>67</v>
      </c>
      <c r="C148" s="6" t="s">
        <v>42</v>
      </c>
      <c r="D148" s="4">
        <v>60</v>
      </c>
      <c r="E148" s="4">
        <v>74.599999999999994</v>
      </c>
      <c r="F148" s="4">
        <v>0.8</v>
      </c>
      <c r="G148" s="4">
        <v>6.06</v>
      </c>
      <c r="H148" s="4">
        <v>4.1100000000000003</v>
      </c>
      <c r="I148" s="4">
        <v>0.03</v>
      </c>
      <c r="J148" s="4">
        <v>7.77</v>
      </c>
      <c r="K148" s="4">
        <v>0.13</v>
      </c>
      <c r="L148" s="4">
        <v>2.72</v>
      </c>
      <c r="M148" s="4">
        <v>15.39</v>
      </c>
      <c r="N148" s="4">
        <v>24.65</v>
      </c>
      <c r="O148" s="4">
        <v>11.12</v>
      </c>
      <c r="P148" s="4">
        <v>0.46</v>
      </c>
    </row>
    <row r="149" spans="1:16" ht="30" x14ac:dyDescent="0.25">
      <c r="A149" s="4"/>
      <c r="B149" s="4">
        <v>82</v>
      </c>
      <c r="C149" s="6" t="s">
        <v>83</v>
      </c>
      <c r="D149" s="24" t="s">
        <v>123</v>
      </c>
      <c r="E149" s="4">
        <v>90.04</v>
      </c>
      <c r="F149" s="4">
        <v>1.57</v>
      </c>
      <c r="G149" s="4">
        <v>4.87</v>
      </c>
      <c r="H149" s="4">
        <v>10.71</v>
      </c>
      <c r="I149" s="4">
        <v>0.04</v>
      </c>
      <c r="J149" s="4">
        <v>9.8800000000000008</v>
      </c>
      <c r="K149" s="4">
        <v>0.22</v>
      </c>
      <c r="L149" s="4">
        <v>1.96</v>
      </c>
      <c r="M149" s="4">
        <v>35.92</v>
      </c>
      <c r="N149" s="4">
        <v>43.29</v>
      </c>
      <c r="O149" s="4">
        <v>22.02</v>
      </c>
      <c r="P149" s="4">
        <v>0.94</v>
      </c>
    </row>
    <row r="150" spans="1:16" x14ac:dyDescent="0.25">
      <c r="A150" s="5" t="s">
        <v>32</v>
      </c>
      <c r="B150" s="4">
        <v>291</v>
      </c>
      <c r="C150" s="6" t="s">
        <v>119</v>
      </c>
      <c r="D150" s="4">
        <v>200</v>
      </c>
      <c r="E150" s="4">
        <v>305.33999999999997</v>
      </c>
      <c r="F150" s="4">
        <v>16.940000000000001</v>
      </c>
      <c r="G150" s="4">
        <v>10.46</v>
      </c>
      <c r="H150" s="4">
        <v>35.74</v>
      </c>
      <c r="I150" s="4">
        <v>0.1</v>
      </c>
      <c r="J150" s="4">
        <v>6.03</v>
      </c>
      <c r="K150" s="4">
        <v>0.1</v>
      </c>
      <c r="L150" s="4">
        <v>4.4000000000000004</v>
      </c>
      <c r="M150" s="4">
        <v>46.34</v>
      </c>
      <c r="N150" s="4">
        <v>175.34</v>
      </c>
      <c r="O150" s="4">
        <v>54.04</v>
      </c>
      <c r="P150" s="4">
        <v>1.98</v>
      </c>
    </row>
    <row r="151" spans="1:16" x14ac:dyDescent="0.25">
      <c r="A151" s="4"/>
      <c r="B151" s="4">
        <v>348</v>
      </c>
      <c r="C151" s="6" t="s">
        <v>77</v>
      </c>
      <c r="D151" s="4">
        <v>200</v>
      </c>
      <c r="E151" s="4">
        <v>124.18</v>
      </c>
      <c r="F151" s="4">
        <v>1.08</v>
      </c>
      <c r="G151" s="4">
        <v>0</v>
      </c>
      <c r="H151" s="4">
        <v>31.33</v>
      </c>
      <c r="I151" s="4">
        <v>0.02</v>
      </c>
      <c r="J151" s="4">
        <v>0.83</v>
      </c>
      <c r="K151" s="4">
        <v>0.12</v>
      </c>
      <c r="L151" s="4">
        <v>1.1399999999999999</v>
      </c>
      <c r="M151" s="4">
        <v>33.08</v>
      </c>
      <c r="N151" s="4">
        <v>30.19</v>
      </c>
      <c r="O151" s="4">
        <v>21.71</v>
      </c>
      <c r="P151" s="4">
        <v>0.66</v>
      </c>
    </row>
    <row r="152" spans="1:16" x14ac:dyDescent="0.25">
      <c r="A152" s="4"/>
      <c r="B152" s="4"/>
      <c r="C152" s="6" t="s">
        <v>37</v>
      </c>
      <c r="D152" s="4">
        <v>40</v>
      </c>
      <c r="E152" s="4">
        <v>98</v>
      </c>
      <c r="F152" s="4">
        <v>3.12</v>
      </c>
      <c r="G152" s="4">
        <v>0.36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</row>
    <row r="153" spans="1:16" x14ac:dyDescent="0.25">
      <c r="A153" s="4"/>
      <c r="B153" s="4"/>
      <c r="C153" s="19" t="s">
        <v>29</v>
      </c>
      <c r="D153" s="4">
        <v>20</v>
      </c>
      <c r="E153" s="4">
        <v>47.6</v>
      </c>
      <c r="F153" s="4">
        <v>1.52</v>
      </c>
      <c r="G153" s="4">
        <v>0.16</v>
      </c>
      <c r="H153" s="4">
        <v>9.7200000000000006</v>
      </c>
      <c r="I153" s="4">
        <v>0.02</v>
      </c>
      <c r="J153" s="4">
        <v>0</v>
      </c>
      <c r="K153" s="4">
        <v>0</v>
      </c>
      <c r="L153" s="4">
        <v>0.02</v>
      </c>
      <c r="M153" s="4">
        <v>4</v>
      </c>
      <c r="N153" s="4">
        <v>13</v>
      </c>
      <c r="O153" s="4">
        <v>2.8</v>
      </c>
      <c r="P153" s="4">
        <v>0.22</v>
      </c>
    </row>
    <row r="154" spans="1:16" x14ac:dyDescent="0.25">
      <c r="A154" s="4"/>
      <c r="B154" s="4"/>
      <c r="C154" s="8" t="s">
        <v>31</v>
      </c>
      <c r="D154" s="5">
        <v>725</v>
      </c>
      <c r="E154" s="5">
        <f>SUM(E148:E153)</f>
        <v>739.76</v>
      </c>
      <c r="F154" s="5">
        <f t="shared" ref="F154:P154" si="15">SUM(F148:F153)</f>
        <v>25.03</v>
      </c>
      <c r="G154" s="5">
        <f t="shared" si="15"/>
        <v>21.91</v>
      </c>
      <c r="H154" s="5">
        <f t="shared" si="15"/>
        <v>91.61</v>
      </c>
      <c r="I154" s="5">
        <f t="shared" si="15"/>
        <v>0.21</v>
      </c>
      <c r="J154" s="5">
        <f t="shared" si="15"/>
        <v>24.509999999999998</v>
      </c>
      <c r="K154" s="5">
        <f t="shared" si="15"/>
        <v>0.56999999999999995</v>
      </c>
      <c r="L154" s="5">
        <f t="shared" si="15"/>
        <v>10.24</v>
      </c>
      <c r="M154" s="5">
        <f t="shared" si="15"/>
        <v>134.73000000000002</v>
      </c>
      <c r="N154" s="5">
        <f t="shared" si="15"/>
        <v>286.47000000000003</v>
      </c>
      <c r="O154" s="5">
        <f t="shared" si="15"/>
        <v>111.69000000000001</v>
      </c>
      <c r="P154" s="5">
        <f t="shared" si="15"/>
        <v>4.26</v>
      </c>
    </row>
    <row r="155" spans="1:16" x14ac:dyDescent="0.25">
      <c r="A155" s="4"/>
      <c r="B155" s="4"/>
      <c r="C155" s="6"/>
      <c r="D155" s="4"/>
      <c r="E155" s="4"/>
      <c r="F155" s="4"/>
      <c r="G155" s="26" t="s">
        <v>85</v>
      </c>
      <c r="H155" s="26"/>
      <c r="I155" s="26"/>
      <c r="J155" s="4"/>
      <c r="K155" s="4"/>
      <c r="L155" s="4"/>
      <c r="M155" s="4"/>
      <c r="N155" s="4"/>
      <c r="O155" s="4"/>
      <c r="P155" s="4"/>
    </row>
    <row r="156" spans="1:16" ht="15" customHeight="1" x14ac:dyDescent="0.25">
      <c r="A156" s="4"/>
      <c r="B156" s="27" t="s">
        <v>7</v>
      </c>
      <c r="C156" s="28" t="s">
        <v>8</v>
      </c>
      <c r="D156" s="28" t="s">
        <v>9</v>
      </c>
      <c r="E156" s="27" t="s">
        <v>10</v>
      </c>
      <c r="F156" s="27"/>
      <c r="G156" s="27"/>
      <c r="H156" s="27"/>
      <c r="I156" s="27" t="s">
        <v>11</v>
      </c>
      <c r="J156" s="27"/>
      <c r="K156" s="27"/>
      <c r="L156" s="27"/>
      <c r="M156" s="27"/>
      <c r="N156" s="27"/>
      <c r="O156" s="27"/>
      <c r="P156" s="27"/>
    </row>
    <row r="157" spans="1:16" x14ac:dyDescent="0.25">
      <c r="A157" s="4"/>
      <c r="B157" s="27"/>
      <c r="C157" s="28"/>
      <c r="D157" s="28"/>
      <c r="E157" s="5" t="s">
        <v>12</v>
      </c>
      <c r="F157" s="5" t="s">
        <v>13</v>
      </c>
      <c r="G157" s="5" t="s">
        <v>14</v>
      </c>
      <c r="H157" s="5" t="s">
        <v>15</v>
      </c>
      <c r="I157" s="5" t="s">
        <v>16</v>
      </c>
      <c r="J157" s="5" t="s">
        <v>17</v>
      </c>
      <c r="K157" s="5" t="s">
        <v>18</v>
      </c>
      <c r="L157" s="5" t="s">
        <v>19</v>
      </c>
      <c r="M157" s="5" t="s">
        <v>20</v>
      </c>
      <c r="N157" s="5" t="s">
        <v>21</v>
      </c>
      <c r="O157" s="5" t="s">
        <v>22</v>
      </c>
      <c r="P157" s="5" t="s">
        <v>23</v>
      </c>
    </row>
    <row r="158" spans="1:16" x14ac:dyDescent="0.25">
      <c r="A158" s="4"/>
      <c r="B158" s="4">
        <v>14</v>
      </c>
      <c r="C158" s="6" t="s">
        <v>86</v>
      </c>
      <c r="D158" s="4">
        <v>10</v>
      </c>
      <c r="E158" s="4">
        <v>74.8</v>
      </c>
      <c r="F158" s="4">
        <v>0.05</v>
      </c>
      <c r="G158" s="4">
        <v>8.25</v>
      </c>
      <c r="H158" s="4">
        <v>0.08</v>
      </c>
      <c r="I158" s="4">
        <v>0</v>
      </c>
      <c r="J158" s="4">
        <v>0</v>
      </c>
      <c r="K158" s="4">
        <v>0.04</v>
      </c>
      <c r="L158" s="4">
        <v>0.1</v>
      </c>
      <c r="M158" s="4">
        <v>2.4</v>
      </c>
      <c r="N158" s="4">
        <v>3</v>
      </c>
      <c r="O158" s="4">
        <v>0</v>
      </c>
      <c r="P158" s="4">
        <v>0.02</v>
      </c>
    </row>
    <row r="159" spans="1:16" x14ac:dyDescent="0.25">
      <c r="A159" s="4"/>
      <c r="B159" s="4">
        <v>173</v>
      </c>
      <c r="C159" s="6" t="s">
        <v>26</v>
      </c>
      <c r="D159" s="7" t="s">
        <v>27</v>
      </c>
      <c r="E159" s="4">
        <v>218.12</v>
      </c>
      <c r="F159" s="4">
        <v>6.33</v>
      </c>
      <c r="G159" s="4">
        <v>7.15</v>
      </c>
      <c r="H159" s="4">
        <v>31.86</v>
      </c>
      <c r="I159" s="4">
        <v>0.14000000000000001</v>
      </c>
      <c r="J159" s="4">
        <v>0.97</v>
      </c>
      <c r="K159" s="4">
        <v>0.04</v>
      </c>
      <c r="L159" s="4">
        <v>0.16</v>
      </c>
      <c r="M159" s="4">
        <v>100.18</v>
      </c>
      <c r="N159" s="4">
        <v>153.66</v>
      </c>
      <c r="O159" s="4">
        <v>40.799999999999997</v>
      </c>
      <c r="P159" s="4">
        <v>1.07</v>
      </c>
    </row>
    <row r="160" spans="1:16" x14ac:dyDescent="0.25">
      <c r="A160" s="5" t="s">
        <v>24</v>
      </c>
      <c r="B160" s="4"/>
      <c r="C160" s="6" t="s">
        <v>36</v>
      </c>
      <c r="D160" s="4">
        <v>200</v>
      </c>
      <c r="E160" s="4">
        <v>33</v>
      </c>
      <c r="F160" s="4">
        <v>0.54</v>
      </c>
      <c r="G160" s="4">
        <v>0.1</v>
      </c>
      <c r="H160" s="4">
        <v>8.58</v>
      </c>
      <c r="I160" s="4">
        <v>0</v>
      </c>
      <c r="J160" s="4">
        <v>1.38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</row>
    <row r="161" spans="1:16" x14ac:dyDescent="0.25">
      <c r="A161" s="4"/>
      <c r="B161" s="4"/>
      <c r="C161" s="6" t="s">
        <v>29</v>
      </c>
      <c r="D161" s="4">
        <v>40</v>
      </c>
      <c r="E161" s="4">
        <v>95.2</v>
      </c>
      <c r="F161" s="4">
        <v>3.04</v>
      </c>
      <c r="G161" s="4">
        <v>0.32</v>
      </c>
      <c r="H161" s="4">
        <v>19.440000000000001</v>
      </c>
      <c r="I161" s="4">
        <v>0.04</v>
      </c>
      <c r="J161" s="4">
        <v>0</v>
      </c>
      <c r="K161" s="4">
        <v>0</v>
      </c>
      <c r="L161" s="4">
        <v>0.04</v>
      </c>
      <c r="M161" s="4">
        <v>8</v>
      </c>
      <c r="N161" s="4">
        <v>26</v>
      </c>
      <c r="O161" s="4">
        <v>5.6</v>
      </c>
      <c r="P161" s="4">
        <v>0.44</v>
      </c>
    </row>
    <row r="162" spans="1:16" x14ac:dyDescent="0.25">
      <c r="A162" s="4"/>
      <c r="B162" s="4"/>
      <c r="C162" s="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x14ac:dyDescent="0.25">
      <c r="A163" s="4"/>
      <c r="B163" s="4">
        <v>338</v>
      </c>
      <c r="C163" s="6" t="s">
        <v>87</v>
      </c>
      <c r="D163" s="4">
        <v>100</v>
      </c>
      <c r="E163" s="4">
        <v>42</v>
      </c>
      <c r="F163" s="4">
        <v>0.4</v>
      </c>
      <c r="G163" s="4">
        <v>0.3</v>
      </c>
      <c r="H163" s="4">
        <v>9.5</v>
      </c>
      <c r="I163" s="4">
        <v>0.02</v>
      </c>
      <c r="J163" s="4">
        <v>5</v>
      </c>
      <c r="K163" s="4">
        <v>0</v>
      </c>
      <c r="L163" s="4">
        <v>0.4</v>
      </c>
      <c r="M163" s="4">
        <v>19</v>
      </c>
      <c r="N163" s="4">
        <v>16</v>
      </c>
      <c r="O163" s="4">
        <v>12</v>
      </c>
      <c r="P163" s="4">
        <v>2.2999999999999998</v>
      </c>
    </row>
    <row r="164" spans="1:16" x14ac:dyDescent="0.25">
      <c r="A164" s="4"/>
      <c r="B164" s="5"/>
      <c r="C164" s="8" t="s">
        <v>31</v>
      </c>
      <c r="D164" s="5">
        <v>505</v>
      </c>
      <c r="E164" s="5">
        <f t="shared" ref="E164:P164" si="16">SUM(E158:E163)</f>
        <v>463.12</v>
      </c>
      <c r="F164" s="5">
        <f t="shared" si="16"/>
        <v>10.360000000000001</v>
      </c>
      <c r="G164" s="5">
        <f t="shared" si="16"/>
        <v>16.12</v>
      </c>
      <c r="H164" s="5">
        <f t="shared" si="16"/>
        <v>69.459999999999994</v>
      </c>
      <c r="I164" s="5">
        <f t="shared" si="16"/>
        <v>0.2</v>
      </c>
      <c r="J164" s="5">
        <f t="shared" si="16"/>
        <v>7.35</v>
      </c>
      <c r="K164" s="5">
        <f t="shared" si="16"/>
        <v>0.08</v>
      </c>
      <c r="L164" s="5">
        <f t="shared" si="16"/>
        <v>0.7</v>
      </c>
      <c r="M164" s="5">
        <f t="shared" si="16"/>
        <v>129.58000000000001</v>
      </c>
      <c r="N164" s="5">
        <f t="shared" si="16"/>
        <v>198.66</v>
      </c>
      <c r="O164" s="5">
        <f t="shared" si="16"/>
        <v>58.4</v>
      </c>
      <c r="P164" s="5">
        <f t="shared" si="16"/>
        <v>3.83</v>
      </c>
    </row>
    <row r="165" spans="1:16" x14ac:dyDescent="0.25">
      <c r="A165" s="5" t="s">
        <v>88</v>
      </c>
      <c r="B165" s="4"/>
      <c r="C165" s="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x14ac:dyDescent="0.25">
      <c r="A166" s="4"/>
      <c r="B166" s="4">
        <v>20</v>
      </c>
      <c r="C166" s="19" t="s">
        <v>133</v>
      </c>
      <c r="D166" s="4">
        <v>60</v>
      </c>
      <c r="E166" s="4">
        <v>39.96</v>
      </c>
      <c r="F166" s="4">
        <v>0.45</v>
      </c>
      <c r="G166" s="4">
        <v>3.61</v>
      </c>
      <c r="H166" s="4">
        <v>1.41</v>
      </c>
      <c r="I166" s="4">
        <v>0.02</v>
      </c>
      <c r="J166" s="4">
        <v>2.81</v>
      </c>
      <c r="K166" s="4">
        <v>0.02</v>
      </c>
      <c r="L166" s="4">
        <v>1.64</v>
      </c>
      <c r="M166" s="4">
        <v>13.39</v>
      </c>
      <c r="N166" s="4">
        <v>23.75</v>
      </c>
      <c r="O166" s="4">
        <v>7.91</v>
      </c>
      <c r="P166" s="4">
        <v>0.34</v>
      </c>
    </row>
    <row r="167" spans="1:16" ht="30" x14ac:dyDescent="0.25">
      <c r="A167" s="4"/>
      <c r="B167" s="4">
        <v>103</v>
      </c>
      <c r="C167" s="6" t="s">
        <v>54</v>
      </c>
      <c r="D167" s="4">
        <v>200</v>
      </c>
      <c r="E167" s="4">
        <v>97.56</v>
      </c>
      <c r="F167" s="4">
        <v>2.25</v>
      </c>
      <c r="G167" s="4">
        <v>2.23</v>
      </c>
      <c r="H167" s="4">
        <v>16.73</v>
      </c>
      <c r="I167" s="4">
        <v>0.09</v>
      </c>
      <c r="J167" s="4">
        <v>17.28</v>
      </c>
      <c r="K167" s="4">
        <v>0.26</v>
      </c>
      <c r="L167" s="4">
        <v>1.18</v>
      </c>
      <c r="M167" s="4">
        <v>21.96</v>
      </c>
      <c r="N167" s="4">
        <v>54.6</v>
      </c>
      <c r="O167" s="4">
        <v>22.64</v>
      </c>
      <c r="P167" s="4">
        <v>0.86</v>
      </c>
    </row>
    <row r="168" spans="1:16" x14ac:dyDescent="0.25">
      <c r="A168" s="5" t="s">
        <v>32</v>
      </c>
      <c r="B168" s="4">
        <v>234</v>
      </c>
      <c r="C168" s="6" t="s">
        <v>89</v>
      </c>
      <c r="D168" s="24">
        <v>100</v>
      </c>
      <c r="E168" s="4">
        <v>118.76</v>
      </c>
      <c r="F168" s="4">
        <v>7.21</v>
      </c>
      <c r="G168" s="4">
        <v>5</v>
      </c>
      <c r="H168" s="4">
        <v>10.92</v>
      </c>
      <c r="I168" s="4">
        <v>0.06</v>
      </c>
      <c r="J168" s="4">
        <v>0.62</v>
      </c>
      <c r="K168" s="4">
        <v>0.03</v>
      </c>
      <c r="L168" s="4">
        <v>2.54</v>
      </c>
      <c r="M168" s="4">
        <v>45.26</v>
      </c>
      <c r="N168" s="4">
        <v>102.07</v>
      </c>
      <c r="O168" s="4">
        <v>8.82</v>
      </c>
      <c r="P168" s="4">
        <v>0.4</v>
      </c>
    </row>
    <row r="169" spans="1:16" x14ac:dyDescent="0.25">
      <c r="A169" s="4"/>
      <c r="B169" s="4">
        <v>312</v>
      </c>
      <c r="C169" s="6" t="s">
        <v>56</v>
      </c>
      <c r="D169" s="4">
        <v>200</v>
      </c>
      <c r="E169" s="4">
        <v>238.11</v>
      </c>
      <c r="F169" s="4">
        <v>5.88</v>
      </c>
      <c r="G169" s="4">
        <v>10.94</v>
      </c>
      <c r="H169" s="4">
        <v>26.34</v>
      </c>
      <c r="I169" s="4">
        <v>0.19</v>
      </c>
      <c r="J169" s="4">
        <v>6.92</v>
      </c>
      <c r="K169" s="4">
        <v>0.23</v>
      </c>
      <c r="L169" s="4">
        <v>0.28999999999999998</v>
      </c>
      <c r="M169" s="4">
        <v>50.38</v>
      </c>
      <c r="N169" s="4">
        <v>110.31</v>
      </c>
      <c r="O169" s="4">
        <v>37</v>
      </c>
      <c r="P169" s="4">
        <v>1.32</v>
      </c>
    </row>
    <row r="170" spans="1:16" x14ac:dyDescent="0.25">
      <c r="A170" s="4"/>
      <c r="B170" s="4">
        <v>349</v>
      </c>
      <c r="C170" s="6" t="s">
        <v>84</v>
      </c>
      <c r="D170" s="4">
        <v>200</v>
      </c>
      <c r="E170" s="4">
        <v>126.05</v>
      </c>
      <c r="F170" s="4">
        <v>0.56999999999999995</v>
      </c>
      <c r="G170" s="4">
        <v>0</v>
      </c>
      <c r="H170" s="4">
        <v>32.21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</row>
    <row r="171" spans="1:16" x14ac:dyDescent="0.25">
      <c r="A171" s="4"/>
      <c r="B171" s="4"/>
      <c r="C171" s="19" t="s">
        <v>37</v>
      </c>
      <c r="D171" s="4">
        <v>40</v>
      </c>
      <c r="E171" s="4">
        <v>98</v>
      </c>
      <c r="F171" s="4">
        <v>3.12</v>
      </c>
      <c r="G171" s="4">
        <v>0.36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</row>
    <row r="172" spans="1:16" x14ac:dyDescent="0.25">
      <c r="A172" s="4"/>
      <c r="B172" s="4"/>
      <c r="C172" s="19" t="s">
        <v>29</v>
      </c>
      <c r="D172" s="4">
        <v>20</v>
      </c>
      <c r="E172" s="4">
        <v>47.6</v>
      </c>
      <c r="F172" s="4">
        <v>1.52</v>
      </c>
      <c r="G172" s="4">
        <v>0.16</v>
      </c>
      <c r="H172" s="4">
        <v>9.7200000000000006</v>
      </c>
      <c r="I172" s="4">
        <v>0.02</v>
      </c>
      <c r="J172" s="4">
        <v>0</v>
      </c>
      <c r="K172" s="4">
        <v>0</v>
      </c>
      <c r="L172" s="4">
        <v>0.02</v>
      </c>
      <c r="M172" s="4">
        <v>4</v>
      </c>
      <c r="N172" s="4">
        <v>13</v>
      </c>
      <c r="O172" s="4">
        <v>2.8</v>
      </c>
      <c r="P172" s="4">
        <v>0.22</v>
      </c>
    </row>
    <row r="173" spans="1:16" x14ac:dyDescent="0.25">
      <c r="A173" s="4"/>
      <c r="B173" s="4"/>
      <c r="C173" s="8" t="s">
        <v>31</v>
      </c>
      <c r="D173" s="5">
        <v>820</v>
      </c>
      <c r="E173" s="5">
        <f>SUM(E166:E172)</f>
        <v>766.04000000000008</v>
      </c>
      <c r="F173" s="5">
        <f t="shared" ref="F173:P173" si="17">SUM(F166:F171)</f>
        <v>19.48</v>
      </c>
      <c r="G173" s="5">
        <f t="shared" si="17"/>
        <v>22.14</v>
      </c>
      <c r="H173" s="5">
        <f t="shared" si="17"/>
        <v>87.610000000000014</v>
      </c>
      <c r="I173" s="5">
        <f t="shared" si="17"/>
        <v>0.36</v>
      </c>
      <c r="J173" s="5">
        <f t="shared" si="17"/>
        <v>27.630000000000003</v>
      </c>
      <c r="K173" s="5">
        <f t="shared" si="17"/>
        <v>0.54</v>
      </c>
      <c r="L173" s="5">
        <f t="shared" si="17"/>
        <v>5.6499999999999995</v>
      </c>
      <c r="M173" s="5">
        <f t="shared" si="17"/>
        <v>130.99</v>
      </c>
      <c r="N173" s="5">
        <f t="shared" si="17"/>
        <v>290.73</v>
      </c>
      <c r="O173" s="5">
        <f t="shared" si="17"/>
        <v>76.37</v>
      </c>
      <c r="P173" s="5">
        <f t="shared" si="17"/>
        <v>2.92</v>
      </c>
    </row>
    <row r="174" spans="1:16" x14ac:dyDescent="0.25">
      <c r="A174" s="4"/>
      <c r="B174" s="4"/>
      <c r="C174" s="8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x14ac:dyDescent="0.25">
      <c r="A175" s="4"/>
      <c r="B175" s="4"/>
      <c r="C175" s="6"/>
      <c r="D175" s="4"/>
      <c r="E175" s="4"/>
      <c r="F175" s="4"/>
      <c r="G175" s="26" t="s">
        <v>90</v>
      </c>
      <c r="H175" s="26"/>
      <c r="I175" s="26"/>
      <c r="J175" s="4"/>
      <c r="K175" s="4"/>
      <c r="L175" s="4"/>
      <c r="M175" s="4"/>
      <c r="N175" s="4"/>
      <c r="O175" s="4"/>
      <c r="P175" s="4"/>
    </row>
    <row r="176" spans="1:16" ht="15" customHeight="1" x14ac:dyDescent="0.25">
      <c r="A176" s="4"/>
      <c r="B176" s="27" t="s">
        <v>7</v>
      </c>
      <c r="C176" s="29" t="s">
        <v>8</v>
      </c>
      <c r="D176" s="28" t="s">
        <v>9</v>
      </c>
      <c r="E176" s="27" t="s">
        <v>10</v>
      </c>
      <c r="F176" s="27"/>
      <c r="G176" s="27"/>
      <c r="H176" s="27"/>
      <c r="I176" s="27" t="s">
        <v>11</v>
      </c>
      <c r="J176" s="27"/>
      <c r="K176" s="27"/>
      <c r="L176" s="27"/>
      <c r="M176" s="27"/>
      <c r="N176" s="27"/>
      <c r="O176" s="27"/>
      <c r="P176" s="27"/>
    </row>
    <row r="177" spans="1:16" x14ac:dyDescent="0.25">
      <c r="A177" s="4"/>
      <c r="B177" s="27"/>
      <c r="C177" s="29"/>
      <c r="D177" s="28"/>
      <c r="E177" s="5" t="s">
        <v>12</v>
      </c>
      <c r="F177" s="5" t="s">
        <v>13</v>
      </c>
      <c r="G177" s="5" t="s">
        <v>14</v>
      </c>
      <c r="H177" s="5" t="s">
        <v>15</v>
      </c>
      <c r="I177" s="5" t="s">
        <v>16</v>
      </c>
      <c r="J177" s="5" t="s">
        <v>17</v>
      </c>
      <c r="K177" s="5" t="s">
        <v>18</v>
      </c>
      <c r="L177" s="5" t="s">
        <v>19</v>
      </c>
      <c r="M177" s="5" t="s">
        <v>20</v>
      </c>
      <c r="N177" s="5" t="s">
        <v>21</v>
      </c>
      <c r="O177" s="5" t="s">
        <v>22</v>
      </c>
      <c r="P177" s="5" t="s">
        <v>23</v>
      </c>
    </row>
    <row r="178" spans="1:16" x14ac:dyDescent="0.25">
      <c r="A178" s="4"/>
      <c r="B178" s="4">
        <v>1</v>
      </c>
      <c r="C178" s="6" t="s">
        <v>91</v>
      </c>
      <c r="D178" s="4">
        <v>40</v>
      </c>
      <c r="E178" s="4">
        <v>146.19999999999999</v>
      </c>
      <c r="F178" s="4">
        <v>2.33</v>
      </c>
      <c r="G178" s="4">
        <v>8.49</v>
      </c>
      <c r="H178" s="4">
        <v>14.66</v>
      </c>
      <c r="I178" s="4">
        <v>0.03</v>
      </c>
      <c r="J178" s="4">
        <v>0</v>
      </c>
      <c r="K178" s="4">
        <v>0.04</v>
      </c>
      <c r="L178" s="4">
        <v>0.13</v>
      </c>
      <c r="M178" s="4">
        <v>8.4</v>
      </c>
      <c r="N178" s="4">
        <v>22.5</v>
      </c>
      <c r="O178" s="4">
        <v>4.2</v>
      </c>
      <c r="P178" s="4">
        <v>0.35</v>
      </c>
    </row>
    <row r="179" spans="1:16" x14ac:dyDescent="0.25">
      <c r="A179" s="4"/>
      <c r="B179" s="4">
        <v>204</v>
      </c>
      <c r="C179" s="6" t="s">
        <v>92</v>
      </c>
      <c r="D179" s="7" t="s">
        <v>27</v>
      </c>
      <c r="E179" s="4">
        <v>233.83</v>
      </c>
      <c r="F179" s="4">
        <v>9.6999999999999993</v>
      </c>
      <c r="G179" s="4">
        <v>9.2200000000000006</v>
      </c>
      <c r="H179" s="4">
        <v>27.69</v>
      </c>
      <c r="I179" s="4">
        <v>0.05</v>
      </c>
      <c r="J179" s="4">
        <v>0.14000000000000001</v>
      </c>
      <c r="K179" s="4">
        <v>7.0000000000000007E-2</v>
      </c>
      <c r="L179" s="4">
        <v>0.83</v>
      </c>
      <c r="M179" s="4">
        <v>65.05</v>
      </c>
      <c r="N179" s="4">
        <v>10.050000000000001</v>
      </c>
      <c r="O179" s="4">
        <v>12.14</v>
      </c>
      <c r="P179" s="4">
        <v>0.87</v>
      </c>
    </row>
    <row r="180" spans="1:16" x14ac:dyDescent="0.25">
      <c r="A180" s="5" t="s">
        <v>24</v>
      </c>
      <c r="B180" s="4">
        <v>382</v>
      </c>
      <c r="C180" s="6" t="s">
        <v>40</v>
      </c>
      <c r="D180" s="4">
        <v>200</v>
      </c>
      <c r="E180" s="4">
        <v>143</v>
      </c>
      <c r="F180" s="4">
        <v>3.79</v>
      </c>
      <c r="G180" s="4">
        <v>3.2</v>
      </c>
      <c r="H180" s="4">
        <v>25.81</v>
      </c>
      <c r="I180" s="4">
        <v>0.04</v>
      </c>
      <c r="J180" s="4">
        <v>1.3</v>
      </c>
      <c r="K180" s="4">
        <v>0.02</v>
      </c>
      <c r="L180" s="4">
        <v>0.01</v>
      </c>
      <c r="M180" s="4">
        <v>125.12</v>
      </c>
      <c r="N180" s="4">
        <v>116.2</v>
      </c>
      <c r="O180" s="4">
        <v>31</v>
      </c>
      <c r="P180" s="4">
        <v>0.98</v>
      </c>
    </row>
    <row r="181" spans="1:16" x14ac:dyDescent="0.25">
      <c r="A181" s="4"/>
      <c r="B181" s="4"/>
      <c r="C181" s="6" t="s">
        <v>29</v>
      </c>
      <c r="D181" s="4">
        <v>40</v>
      </c>
      <c r="E181" s="4">
        <v>95.2</v>
      </c>
      <c r="F181" s="4">
        <v>3.04</v>
      </c>
      <c r="G181" s="4">
        <v>0.32</v>
      </c>
      <c r="H181" s="4">
        <v>19.440000000000001</v>
      </c>
      <c r="I181" s="4">
        <v>0.04</v>
      </c>
      <c r="J181" s="4">
        <v>0</v>
      </c>
      <c r="K181" s="4">
        <v>0</v>
      </c>
      <c r="L181" s="4">
        <v>0.04</v>
      </c>
      <c r="M181" s="4">
        <v>8</v>
      </c>
      <c r="N181" s="4">
        <v>26</v>
      </c>
      <c r="O181" s="4">
        <v>5.6</v>
      </c>
      <c r="P181" s="4">
        <v>0.44</v>
      </c>
    </row>
    <row r="182" spans="1:16" x14ac:dyDescent="0.25">
      <c r="A182" s="4"/>
      <c r="B182" s="4">
        <v>209</v>
      </c>
      <c r="C182" s="6" t="s">
        <v>57</v>
      </c>
      <c r="D182" s="4">
        <v>40</v>
      </c>
      <c r="E182" s="4">
        <v>62.84</v>
      </c>
      <c r="F182" s="4">
        <v>5.08</v>
      </c>
      <c r="G182" s="4">
        <v>4.5999999999999996</v>
      </c>
      <c r="H182" s="4">
        <v>0.28000000000000003</v>
      </c>
      <c r="I182" s="4">
        <v>0.03</v>
      </c>
      <c r="J182" s="4">
        <v>0</v>
      </c>
      <c r="K182" s="4">
        <v>0.1</v>
      </c>
      <c r="L182" s="4">
        <v>0.24</v>
      </c>
      <c r="M182" s="4">
        <v>22</v>
      </c>
      <c r="N182" s="4">
        <v>76.8</v>
      </c>
      <c r="O182" s="4">
        <v>4.8</v>
      </c>
      <c r="P182" s="4">
        <v>1</v>
      </c>
    </row>
    <row r="183" spans="1:16" x14ac:dyDescent="0.25">
      <c r="A183" s="4"/>
      <c r="B183" s="4">
        <v>338</v>
      </c>
      <c r="C183" s="6" t="s">
        <v>52</v>
      </c>
      <c r="D183" s="4">
        <v>100</v>
      </c>
      <c r="E183" s="4">
        <v>45</v>
      </c>
      <c r="F183" s="4">
        <v>0.4</v>
      </c>
      <c r="G183" s="4">
        <v>0.4</v>
      </c>
      <c r="H183" s="4">
        <v>9.8000000000000007</v>
      </c>
      <c r="I183" s="4">
        <v>0.03</v>
      </c>
      <c r="J183" s="4">
        <v>4</v>
      </c>
      <c r="K183" s="4">
        <v>0.01</v>
      </c>
      <c r="L183" s="4">
        <v>0.4</v>
      </c>
      <c r="M183" s="4">
        <v>10</v>
      </c>
      <c r="N183" s="4">
        <v>8</v>
      </c>
      <c r="O183" s="4">
        <v>2</v>
      </c>
      <c r="P183" s="4">
        <v>1</v>
      </c>
    </row>
    <row r="184" spans="1:16" x14ac:dyDescent="0.25">
      <c r="A184" s="4"/>
      <c r="B184" s="4"/>
      <c r="C184" s="6" t="s">
        <v>31</v>
      </c>
      <c r="D184" s="5">
        <v>575</v>
      </c>
      <c r="E184" s="5">
        <f t="shared" ref="E184:P184" si="18">SUM(E178:E183)</f>
        <v>726.07</v>
      </c>
      <c r="F184" s="5">
        <f t="shared" si="18"/>
        <v>24.339999999999996</v>
      </c>
      <c r="G184" s="5">
        <f t="shared" si="18"/>
        <v>26.229999999999997</v>
      </c>
      <c r="H184" s="5">
        <f t="shared" si="18"/>
        <v>97.679999999999993</v>
      </c>
      <c r="I184" s="5">
        <f t="shared" si="18"/>
        <v>0.22</v>
      </c>
      <c r="J184" s="5">
        <f t="shared" si="18"/>
        <v>5.4399999999999995</v>
      </c>
      <c r="K184" s="5">
        <f t="shared" si="18"/>
        <v>0.24000000000000002</v>
      </c>
      <c r="L184" s="5">
        <f t="shared" si="18"/>
        <v>1.65</v>
      </c>
      <c r="M184" s="5">
        <f t="shared" si="18"/>
        <v>238.57</v>
      </c>
      <c r="N184" s="5">
        <f t="shared" si="18"/>
        <v>259.55</v>
      </c>
      <c r="O184" s="5">
        <f t="shared" si="18"/>
        <v>59.74</v>
      </c>
      <c r="P184" s="5">
        <f t="shared" si="18"/>
        <v>4.6400000000000006</v>
      </c>
    </row>
    <row r="185" spans="1:16" x14ac:dyDescent="0.25">
      <c r="A185" s="5" t="s">
        <v>93</v>
      </c>
      <c r="B185" s="4"/>
      <c r="C185" s="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x14ac:dyDescent="0.25">
      <c r="A186" s="4"/>
      <c r="B186" s="4"/>
      <c r="C186" s="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x14ac:dyDescent="0.25">
      <c r="A187" s="4"/>
      <c r="B187" s="4">
        <v>43</v>
      </c>
      <c r="C187" s="6" t="s">
        <v>33</v>
      </c>
      <c r="D187" s="4">
        <v>60</v>
      </c>
      <c r="E187" s="4">
        <v>51.64</v>
      </c>
      <c r="F187" s="4">
        <v>0.89</v>
      </c>
      <c r="G187" s="4">
        <v>3.05</v>
      </c>
      <c r="H187" s="4">
        <v>5.39</v>
      </c>
      <c r="I187" s="4">
        <v>0.02</v>
      </c>
      <c r="J187" s="4">
        <v>21.6</v>
      </c>
      <c r="K187" s="4">
        <v>0.12</v>
      </c>
      <c r="L187" s="4">
        <v>1.39</v>
      </c>
      <c r="M187" s="4">
        <v>24.34</v>
      </c>
      <c r="N187" s="4">
        <v>17.98</v>
      </c>
      <c r="O187" s="4">
        <v>9.85</v>
      </c>
      <c r="P187" s="4">
        <v>0.33</v>
      </c>
    </row>
    <row r="188" spans="1:16" x14ac:dyDescent="0.25">
      <c r="A188" s="4"/>
      <c r="B188" s="4">
        <v>98</v>
      </c>
      <c r="C188" s="6" t="s">
        <v>73</v>
      </c>
      <c r="D188" s="4">
        <v>200</v>
      </c>
      <c r="E188" s="4">
        <v>87.8</v>
      </c>
      <c r="F188" s="4">
        <v>1.51</v>
      </c>
      <c r="G188" s="4">
        <v>3.98</v>
      </c>
      <c r="H188" s="4">
        <v>11.42</v>
      </c>
      <c r="I188" s="4">
        <v>0.04</v>
      </c>
      <c r="J188" s="4">
        <v>14.4</v>
      </c>
      <c r="K188" s="4">
        <v>0.18</v>
      </c>
      <c r="L188" s="4">
        <v>1.88</v>
      </c>
      <c r="M188" s="4">
        <v>18.8</v>
      </c>
      <c r="N188" s="4">
        <v>40.08</v>
      </c>
      <c r="O188" s="4">
        <v>16.600000000000001</v>
      </c>
      <c r="P188" s="4">
        <v>0.52</v>
      </c>
    </row>
    <row r="189" spans="1:16" ht="30" x14ac:dyDescent="0.25">
      <c r="A189" s="5" t="s">
        <v>32</v>
      </c>
      <c r="B189" s="4">
        <v>280</v>
      </c>
      <c r="C189" s="6" t="s">
        <v>94</v>
      </c>
      <c r="D189" s="24">
        <v>100</v>
      </c>
      <c r="E189" s="4">
        <v>161.44</v>
      </c>
      <c r="F189" s="4">
        <v>8.3699999999999992</v>
      </c>
      <c r="G189" s="4">
        <v>9.52</v>
      </c>
      <c r="H189" s="4">
        <v>11.52</v>
      </c>
      <c r="I189" s="4" t="s">
        <v>95</v>
      </c>
      <c r="J189" s="4">
        <v>1.6</v>
      </c>
      <c r="K189" s="4">
        <v>0.01</v>
      </c>
      <c r="L189" s="4">
        <v>2.41</v>
      </c>
      <c r="M189" s="4">
        <v>30.86</v>
      </c>
      <c r="N189" s="4">
        <v>96.23</v>
      </c>
      <c r="O189" s="4">
        <v>13.62</v>
      </c>
      <c r="P189" s="4">
        <v>1.28</v>
      </c>
    </row>
    <row r="190" spans="1:16" x14ac:dyDescent="0.25">
      <c r="A190" s="4"/>
      <c r="B190" s="4">
        <v>303</v>
      </c>
      <c r="C190" s="6" t="s">
        <v>96</v>
      </c>
      <c r="D190" s="4">
        <v>200</v>
      </c>
      <c r="E190" s="4">
        <v>213.71</v>
      </c>
      <c r="F190" s="4">
        <v>5.65</v>
      </c>
      <c r="G190" s="4">
        <v>6.08</v>
      </c>
      <c r="H190" s="4">
        <v>33.51</v>
      </c>
      <c r="I190" s="4">
        <v>0.11</v>
      </c>
      <c r="J190" s="4">
        <v>0</v>
      </c>
      <c r="K190" s="4">
        <v>0.03</v>
      </c>
      <c r="L190" s="4">
        <v>0.1</v>
      </c>
      <c r="M190" s="4">
        <v>21.12</v>
      </c>
      <c r="N190" s="4">
        <v>129.44999999999999</v>
      </c>
      <c r="O190" s="4">
        <v>29.3</v>
      </c>
      <c r="P190" s="4">
        <v>2.16</v>
      </c>
    </row>
    <row r="191" spans="1:16" x14ac:dyDescent="0.25">
      <c r="A191" s="4"/>
      <c r="B191" s="4">
        <v>377</v>
      </c>
      <c r="C191" s="6" t="s">
        <v>51</v>
      </c>
      <c r="D191" s="24" t="s">
        <v>131</v>
      </c>
      <c r="E191" s="4">
        <v>59.16</v>
      </c>
      <c r="F191" s="4">
        <v>0.16</v>
      </c>
      <c r="G191" s="4">
        <v>0.03</v>
      </c>
      <c r="H191" s="4">
        <v>15.2</v>
      </c>
      <c r="I191" s="4">
        <v>0</v>
      </c>
      <c r="J191" s="4">
        <v>2.8</v>
      </c>
      <c r="K191" s="4">
        <v>0</v>
      </c>
      <c r="L191" s="4">
        <v>0.01</v>
      </c>
      <c r="M191" s="4">
        <v>2.8</v>
      </c>
      <c r="N191" s="4">
        <v>1.54</v>
      </c>
      <c r="O191" s="4">
        <v>0.84</v>
      </c>
      <c r="P191" s="4">
        <v>0.04</v>
      </c>
    </row>
    <row r="192" spans="1:16" x14ac:dyDescent="0.25">
      <c r="A192" s="4"/>
      <c r="B192" s="4"/>
      <c r="C192" s="6" t="s">
        <v>37</v>
      </c>
      <c r="D192" s="4">
        <v>40</v>
      </c>
      <c r="E192" s="4">
        <v>98</v>
      </c>
      <c r="F192" s="4">
        <v>3.12</v>
      </c>
      <c r="G192" s="4">
        <v>0.36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</row>
    <row r="193" spans="1:16" x14ac:dyDescent="0.25">
      <c r="A193" s="4"/>
      <c r="B193" s="4"/>
      <c r="C193" s="19" t="s">
        <v>29</v>
      </c>
      <c r="D193" s="4">
        <v>20</v>
      </c>
      <c r="E193" s="4">
        <v>47.6</v>
      </c>
      <c r="F193" s="4">
        <v>1.52</v>
      </c>
      <c r="G193" s="4">
        <v>0.16</v>
      </c>
      <c r="H193" s="4">
        <v>9.7200000000000006</v>
      </c>
      <c r="I193" s="4">
        <v>0.02</v>
      </c>
      <c r="J193" s="4">
        <v>0</v>
      </c>
      <c r="K193" s="4">
        <v>0</v>
      </c>
      <c r="L193" s="4">
        <v>0.02</v>
      </c>
      <c r="M193" s="4">
        <v>4</v>
      </c>
      <c r="N193" s="4">
        <v>13</v>
      </c>
      <c r="O193" s="4">
        <v>2.8</v>
      </c>
      <c r="P193" s="4">
        <v>0.22</v>
      </c>
    </row>
    <row r="194" spans="1:16" x14ac:dyDescent="0.25">
      <c r="A194" s="4"/>
      <c r="B194" s="4"/>
      <c r="C194" s="8" t="s">
        <v>31</v>
      </c>
      <c r="D194" s="5">
        <v>820</v>
      </c>
      <c r="E194" s="5">
        <f>SUM(E187:E193)</f>
        <v>719.35</v>
      </c>
      <c r="F194" s="5">
        <f t="shared" ref="F194:P194" si="19">SUM(F187:F193)</f>
        <v>21.220000000000002</v>
      </c>
      <c r="G194" s="5">
        <f t="shared" si="19"/>
        <v>23.179999999999996</v>
      </c>
      <c r="H194" s="5">
        <f t="shared" si="19"/>
        <v>86.759999999999991</v>
      </c>
      <c r="I194" s="5">
        <f t="shared" si="19"/>
        <v>0.18999999999999997</v>
      </c>
      <c r="J194" s="5">
        <f t="shared" si="19"/>
        <v>40.4</v>
      </c>
      <c r="K194" s="5">
        <f t="shared" si="19"/>
        <v>0.33999999999999997</v>
      </c>
      <c r="L194" s="5">
        <f t="shared" si="19"/>
        <v>5.8099999999999987</v>
      </c>
      <c r="M194" s="5">
        <f t="shared" si="19"/>
        <v>101.92</v>
      </c>
      <c r="N194" s="5">
        <f t="shared" si="19"/>
        <v>298.28000000000003</v>
      </c>
      <c r="O194" s="5">
        <f t="shared" si="19"/>
        <v>73.010000000000005</v>
      </c>
      <c r="P194" s="5">
        <f t="shared" si="19"/>
        <v>4.55</v>
      </c>
    </row>
    <row r="195" spans="1:16" x14ac:dyDescent="0.25">
      <c r="A195" s="4"/>
      <c r="B195" s="4"/>
      <c r="C195" s="6"/>
      <c r="D195" s="4"/>
      <c r="E195" s="4"/>
      <c r="F195" s="4"/>
      <c r="G195" s="26" t="s">
        <v>97</v>
      </c>
      <c r="H195" s="26"/>
      <c r="I195" s="26"/>
      <c r="J195" s="4"/>
      <c r="K195" s="4"/>
      <c r="L195" s="4"/>
      <c r="M195" s="4"/>
      <c r="N195" s="4"/>
      <c r="O195" s="4"/>
      <c r="P195" s="4"/>
    </row>
    <row r="196" spans="1:16" ht="15" customHeight="1" x14ac:dyDescent="0.25">
      <c r="A196" s="4"/>
      <c r="B196" s="27" t="s">
        <v>7</v>
      </c>
      <c r="C196" s="28" t="s">
        <v>8</v>
      </c>
      <c r="D196" s="28" t="s">
        <v>9</v>
      </c>
      <c r="E196" s="27" t="s">
        <v>10</v>
      </c>
      <c r="F196" s="27"/>
      <c r="G196" s="27"/>
      <c r="H196" s="27"/>
      <c r="I196" s="27" t="s">
        <v>11</v>
      </c>
      <c r="J196" s="27"/>
      <c r="K196" s="27"/>
      <c r="L196" s="27"/>
      <c r="M196" s="27"/>
      <c r="N196" s="27"/>
      <c r="O196" s="27"/>
      <c r="P196" s="27"/>
    </row>
    <row r="197" spans="1:16" x14ac:dyDescent="0.25">
      <c r="A197" s="4"/>
      <c r="B197" s="27"/>
      <c r="C197" s="28"/>
      <c r="D197" s="28"/>
      <c r="E197" s="5" t="s">
        <v>12</v>
      </c>
      <c r="F197" s="5" t="s">
        <v>13</v>
      </c>
      <c r="G197" s="5" t="s">
        <v>14</v>
      </c>
      <c r="H197" s="5" t="s">
        <v>15</v>
      </c>
      <c r="I197" s="5" t="s">
        <v>16</v>
      </c>
      <c r="J197" s="5" t="s">
        <v>17</v>
      </c>
      <c r="K197" s="5" t="s">
        <v>18</v>
      </c>
      <c r="L197" s="5" t="s">
        <v>19</v>
      </c>
      <c r="M197" s="5" t="s">
        <v>20</v>
      </c>
      <c r="N197" s="5" t="s">
        <v>21</v>
      </c>
      <c r="O197" s="5" t="s">
        <v>22</v>
      </c>
      <c r="P197" s="5" t="s">
        <v>23</v>
      </c>
    </row>
    <row r="198" spans="1:16" x14ac:dyDescent="0.25">
      <c r="A198" s="4"/>
      <c r="B198" s="4">
        <v>182</v>
      </c>
      <c r="C198" s="6" t="s">
        <v>72</v>
      </c>
      <c r="D198" s="24" t="s">
        <v>132</v>
      </c>
      <c r="E198" s="4">
        <v>295.70999999999998</v>
      </c>
      <c r="F198" s="4">
        <v>9.19</v>
      </c>
      <c r="G198" s="4">
        <v>11.73</v>
      </c>
      <c r="H198" s="4">
        <v>36.83</v>
      </c>
      <c r="I198" s="4">
        <v>0.03</v>
      </c>
      <c r="J198" s="4">
        <v>1.3</v>
      </c>
      <c r="K198" s="4">
        <v>0.06</v>
      </c>
      <c r="L198" s="4">
        <v>0.1</v>
      </c>
      <c r="M198" s="4">
        <v>121.18</v>
      </c>
      <c r="N198" s="4">
        <v>92.07</v>
      </c>
      <c r="O198" s="4">
        <v>13.86</v>
      </c>
      <c r="P198" s="4">
        <v>0.12</v>
      </c>
    </row>
    <row r="199" spans="1:16" x14ac:dyDescent="0.25">
      <c r="A199" s="4"/>
      <c r="B199" s="4">
        <v>379</v>
      </c>
      <c r="C199" s="6" t="s">
        <v>98</v>
      </c>
      <c r="D199" s="4">
        <v>200</v>
      </c>
      <c r="E199" s="4">
        <v>146.30000000000001</v>
      </c>
      <c r="F199" s="4">
        <v>3.12</v>
      </c>
      <c r="G199" s="4">
        <v>2.5099999999999998</v>
      </c>
      <c r="H199" s="4">
        <v>24.69</v>
      </c>
      <c r="I199" s="4">
        <v>0.04</v>
      </c>
      <c r="J199" s="4">
        <v>1.3</v>
      </c>
      <c r="K199" s="4">
        <v>0.02</v>
      </c>
      <c r="L199" s="4">
        <v>0</v>
      </c>
      <c r="M199" s="4">
        <v>120</v>
      </c>
      <c r="N199" s="4">
        <v>90</v>
      </c>
      <c r="O199" s="4">
        <v>14</v>
      </c>
      <c r="P199" s="4">
        <v>0.1</v>
      </c>
    </row>
    <row r="200" spans="1:16" x14ac:dyDescent="0.25">
      <c r="A200" s="5" t="s">
        <v>24</v>
      </c>
      <c r="B200" s="4"/>
      <c r="C200" s="6" t="s">
        <v>29</v>
      </c>
      <c r="D200" s="4">
        <v>40</v>
      </c>
      <c r="E200" s="4">
        <v>95.2</v>
      </c>
      <c r="F200" s="4">
        <v>3.04</v>
      </c>
      <c r="G200" s="4">
        <v>0.32</v>
      </c>
      <c r="H200" s="4">
        <v>19.440000000000001</v>
      </c>
      <c r="I200" s="4">
        <v>0.04</v>
      </c>
      <c r="J200" s="4">
        <v>0</v>
      </c>
      <c r="K200" s="4">
        <v>0</v>
      </c>
      <c r="L200" s="4">
        <v>0.04</v>
      </c>
      <c r="M200" s="4">
        <v>8</v>
      </c>
      <c r="N200" s="4">
        <v>26</v>
      </c>
      <c r="O200" s="4">
        <v>5.6</v>
      </c>
      <c r="P200" s="4">
        <v>0.44</v>
      </c>
    </row>
    <row r="201" spans="1:16" x14ac:dyDescent="0.25">
      <c r="A201" s="4"/>
      <c r="B201" s="4">
        <v>338</v>
      </c>
      <c r="C201" s="6" t="s">
        <v>67</v>
      </c>
      <c r="D201" s="4">
        <v>100</v>
      </c>
      <c r="E201" s="4">
        <v>40</v>
      </c>
      <c r="F201" s="4">
        <v>0.8</v>
      </c>
      <c r="G201" s="4">
        <v>0.3</v>
      </c>
      <c r="H201" s="4">
        <v>8.1</v>
      </c>
      <c r="I201" s="4">
        <v>0.06</v>
      </c>
      <c r="J201" s="4">
        <v>38</v>
      </c>
      <c r="K201" s="4">
        <v>0.01</v>
      </c>
      <c r="L201" s="4">
        <v>0.2</v>
      </c>
      <c r="M201" s="4">
        <v>35</v>
      </c>
      <c r="N201" s="4">
        <v>17</v>
      </c>
      <c r="O201" s="4">
        <v>11</v>
      </c>
      <c r="P201" s="4">
        <v>0.1</v>
      </c>
    </row>
    <row r="202" spans="1:16" x14ac:dyDescent="0.25">
      <c r="A202" s="4"/>
      <c r="B202" s="4"/>
      <c r="C202" s="8" t="s">
        <v>31</v>
      </c>
      <c r="D202" s="5">
        <v>550</v>
      </c>
      <c r="E202" s="5">
        <f t="shared" ref="E202:P202" si="20">SUM(E198:E201)</f>
        <v>577.21</v>
      </c>
      <c r="F202" s="5">
        <f t="shared" si="20"/>
        <v>16.149999999999999</v>
      </c>
      <c r="G202" s="5">
        <f t="shared" si="20"/>
        <v>14.860000000000001</v>
      </c>
      <c r="H202" s="5">
        <f t="shared" si="20"/>
        <v>89.059999999999988</v>
      </c>
      <c r="I202" s="5">
        <f t="shared" si="20"/>
        <v>0.17</v>
      </c>
      <c r="J202" s="5">
        <f t="shared" si="20"/>
        <v>40.6</v>
      </c>
      <c r="K202" s="5">
        <f t="shared" si="20"/>
        <v>0.09</v>
      </c>
      <c r="L202" s="5">
        <f t="shared" si="20"/>
        <v>0.34</v>
      </c>
      <c r="M202" s="5">
        <f t="shared" si="20"/>
        <v>284.18</v>
      </c>
      <c r="N202" s="5">
        <f t="shared" si="20"/>
        <v>225.07</v>
      </c>
      <c r="O202" s="5">
        <f t="shared" si="20"/>
        <v>44.46</v>
      </c>
      <c r="P202" s="5">
        <f t="shared" si="20"/>
        <v>0.76</v>
      </c>
    </row>
    <row r="203" spans="1:16" x14ac:dyDescent="0.25">
      <c r="A203" s="4"/>
      <c r="B203" s="4"/>
      <c r="C203" s="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x14ac:dyDescent="0.25">
      <c r="A204" s="4"/>
      <c r="B204" s="4"/>
      <c r="C204" s="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x14ac:dyDescent="0.25">
      <c r="A205" s="4"/>
      <c r="B205" s="4">
        <v>52</v>
      </c>
      <c r="C205" s="6" t="s">
        <v>63</v>
      </c>
      <c r="D205" s="4">
        <v>60</v>
      </c>
      <c r="E205" s="4">
        <v>53.91</v>
      </c>
      <c r="F205" s="4">
        <v>0.81</v>
      </c>
      <c r="G205" s="4">
        <v>3.65</v>
      </c>
      <c r="H205" s="4">
        <v>4.72</v>
      </c>
      <c r="I205" s="4">
        <v>0.01</v>
      </c>
      <c r="J205" s="4">
        <v>5.7</v>
      </c>
      <c r="K205" s="4">
        <v>0</v>
      </c>
      <c r="L205" s="4">
        <v>1.64</v>
      </c>
      <c r="M205" s="4">
        <v>21.09</v>
      </c>
      <c r="N205" s="4">
        <v>24.51</v>
      </c>
      <c r="O205" s="4">
        <v>12.54</v>
      </c>
      <c r="P205" s="4">
        <v>0.8</v>
      </c>
    </row>
    <row r="206" spans="1:16" ht="30" x14ac:dyDescent="0.25">
      <c r="A206" s="4"/>
      <c r="B206" s="4">
        <v>103</v>
      </c>
      <c r="C206" s="6" t="s">
        <v>99</v>
      </c>
      <c r="D206" s="4">
        <v>200</v>
      </c>
      <c r="E206" s="4">
        <v>97.56</v>
      </c>
      <c r="F206" s="4">
        <v>2.25</v>
      </c>
      <c r="G206" s="4">
        <v>2.23</v>
      </c>
      <c r="H206" s="4">
        <v>16.73</v>
      </c>
      <c r="I206" s="4">
        <v>0.09</v>
      </c>
      <c r="J206" s="4">
        <v>17.28</v>
      </c>
      <c r="K206" s="4">
        <v>0.26</v>
      </c>
      <c r="L206" s="4">
        <v>1.18</v>
      </c>
      <c r="M206" s="4">
        <v>21.96</v>
      </c>
      <c r="N206" s="4">
        <v>54.6</v>
      </c>
      <c r="O206" s="4">
        <v>22.64</v>
      </c>
      <c r="P206" s="4">
        <v>0.86</v>
      </c>
    </row>
    <row r="207" spans="1:16" x14ac:dyDescent="0.25">
      <c r="A207" s="4"/>
      <c r="B207" s="4">
        <v>290</v>
      </c>
      <c r="C207" s="6" t="s">
        <v>69</v>
      </c>
      <c r="D207" s="7">
        <v>100</v>
      </c>
      <c r="E207" s="4">
        <v>113.6</v>
      </c>
      <c r="F207" s="4">
        <v>14.42</v>
      </c>
      <c r="G207" s="4">
        <v>19.989999999999998</v>
      </c>
      <c r="H207" s="4">
        <v>2.95</v>
      </c>
      <c r="I207" s="4">
        <v>0.01</v>
      </c>
      <c r="J207" s="4">
        <v>0.06</v>
      </c>
      <c r="K207" s="4">
        <v>0.01</v>
      </c>
      <c r="L207" s="4">
        <v>0.97</v>
      </c>
      <c r="M207" s="4">
        <v>16.690000000000001</v>
      </c>
      <c r="N207" s="4">
        <v>9.99</v>
      </c>
      <c r="O207" s="4">
        <v>1.61</v>
      </c>
      <c r="P207" s="4">
        <v>0.05</v>
      </c>
    </row>
    <row r="208" spans="1:16" x14ac:dyDescent="0.25">
      <c r="A208" s="5" t="s">
        <v>32</v>
      </c>
      <c r="B208" s="4">
        <v>302</v>
      </c>
      <c r="C208" s="6" t="s">
        <v>100</v>
      </c>
      <c r="D208" s="4">
        <v>200</v>
      </c>
      <c r="E208" s="4">
        <v>343.82</v>
      </c>
      <c r="F208" s="4">
        <v>11.18</v>
      </c>
      <c r="G208" s="4">
        <v>8.14</v>
      </c>
      <c r="H208" s="4">
        <v>55.02</v>
      </c>
      <c r="I208" s="4">
        <v>0.27</v>
      </c>
      <c r="J208" s="4">
        <v>0</v>
      </c>
      <c r="K208" s="4">
        <v>0.03</v>
      </c>
      <c r="L208" s="4">
        <v>0.79</v>
      </c>
      <c r="M208" s="4">
        <v>19.22</v>
      </c>
      <c r="N208" s="4">
        <v>65.67</v>
      </c>
      <c r="O208" s="4">
        <v>177.03</v>
      </c>
      <c r="P208" s="4">
        <v>5.94</v>
      </c>
    </row>
    <row r="209" spans="1:16" x14ac:dyDescent="0.25">
      <c r="A209" s="4"/>
      <c r="B209" s="4">
        <v>342</v>
      </c>
      <c r="C209" s="6" t="s">
        <v>70</v>
      </c>
      <c r="D209" s="4">
        <v>200</v>
      </c>
      <c r="E209" s="4">
        <v>108.96</v>
      </c>
      <c r="F209" s="4">
        <v>0.16</v>
      </c>
      <c r="G209" s="4">
        <v>0.16</v>
      </c>
      <c r="H209" s="4">
        <v>27.87</v>
      </c>
      <c r="I209" s="4">
        <v>0.01</v>
      </c>
      <c r="J209" s="4">
        <v>1.6</v>
      </c>
      <c r="K209" s="4">
        <v>0</v>
      </c>
      <c r="L209" s="4">
        <v>0.16</v>
      </c>
      <c r="M209" s="4">
        <v>4</v>
      </c>
      <c r="N209" s="4">
        <v>3.2</v>
      </c>
      <c r="O209" s="4">
        <v>0.8</v>
      </c>
      <c r="P209" s="4">
        <v>0.4</v>
      </c>
    </row>
    <row r="210" spans="1:16" x14ac:dyDescent="0.25">
      <c r="A210" s="4"/>
      <c r="B210" s="4"/>
      <c r="C210" s="19" t="s">
        <v>37</v>
      </c>
      <c r="D210" s="4">
        <v>40</v>
      </c>
      <c r="E210" s="4">
        <v>98</v>
      </c>
      <c r="F210" s="4">
        <v>3.12</v>
      </c>
      <c r="G210" s="4">
        <v>0.36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</row>
    <row r="211" spans="1:16" x14ac:dyDescent="0.25">
      <c r="A211" s="4"/>
      <c r="B211" s="4"/>
      <c r="C211" s="19" t="s">
        <v>29</v>
      </c>
      <c r="D211" s="4">
        <v>20</v>
      </c>
      <c r="E211" s="4">
        <v>47.6</v>
      </c>
      <c r="F211" s="4">
        <v>1.52</v>
      </c>
      <c r="G211" s="4">
        <v>0.16</v>
      </c>
      <c r="H211" s="4">
        <v>9.7200000000000006</v>
      </c>
      <c r="I211" s="4">
        <v>0.02</v>
      </c>
      <c r="J211" s="4">
        <v>0</v>
      </c>
      <c r="K211" s="4">
        <v>0</v>
      </c>
      <c r="L211" s="4">
        <v>0.02</v>
      </c>
      <c r="M211" s="4">
        <v>4</v>
      </c>
      <c r="N211" s="4">
        <v>13</v>
      </c>
      <c r="O211" s="4">
        <v>2.8</v>
      </c>
      <c r="P211" s="4">
        <v>0.22</v>
      </c>
    </row>
    <row r="212" spans="1:16" x14ac:dyDescent="0.25">
      <c r="A212" s="4"/>
      <c r="B212" s="4"/>
      <c r="C212" s="8" t="s">
        <v>31</v>
      </c>
      <c r="D212" s="5">
        <v>820</v>
      </c>
      <c r="E212" s="5">
        <f>SUM(E205:E211)</f>
        <v>863.45</v>
      </c>
      <c r="F212" s="5">
        <f t="shared" ref="F212:P212" si="21">SUM(F205:F211)</f>
        <v>33.46</v>
      </c>
      <c r="G212" s="5">
        <f t="shared" si="21"/>
        <v>34.689999999999991</v>
      </c>
      <c r="H212" s="5">
        <f t="shared" si="21"/>
        <v>117.01</v>
      </c>
      <c r="I212" s="5">
        <f t="shared" si="21"/>
        <v>0.41000000000000003</v>
      </c>
      <c r="J212" s="5">
        <f t="shared" si="21"/>
        <v>24.64</v>
      </c>
      <c r="K212" s="5">
        <f t="shared" si="21"/>
        <v>0.30000000000000004</v>
      </c>
      <c r="L212" s="5">
        <f t="shared" si="21"/>
        <v>4.76</v>
      </c>
      <c r="M212" s="5">
        <f t="shared" si="21"/>
        <v>86.96</v>
      </c>
      <c r="N212" s="5">
        <f t="shared" si="21"/>
        <v>170.96999999999997</v>
      </c>
      <c r="O212" s="5">
        <f t="shared" si="21"/>
        <v>217.42000000000002</v>
      </c>
      <c r="P212" s="5">
        <f t="shared" si="21"/>
        <v>8.2700000000000014</v>
      </c>
    </row>
    <row r="213" spans="1:16" x14ac:dyDescent="0.25">
      <c r="A213" s="4"/>
      <c r="B213" s="4"/>
      <c r="C213" s="6"/>
      <c r="D213" s="4"/>
      <c r="E213" s="4"/>
      <c r="F213" s="4"/>
      <c r="G213" s="26" t="s">
        <v>101</v>
      </c>
      <c r="H213" s="26"/>
      <c r="I213" s="26"/>
      <c r="J213" s="4"/>
      <c r="K213" s="4"/>
      <c r="L213" s="4"/>
      <c r="M213" s="4"/>
      <c r="N213" s="4"/>
      <c r="O213" s="4"/>
      <c r="P213" s="4"/>
    </row>
    <row r="214" spans="1:16" ht="15" customHeight="1" x14ac:dyDescent="0.25">
      <c r="A214" s="4"/>
      <c r="B214" s="27" t="s">
        <v>7</v>
      </c>
      <c r="C214" s="28" t="s">
        <v>8</v>
      </c>
      <c r="D214" s="28" t="s">
        <v>9</v>
      </c>
      <c r="E214" s="27" t="s">
        <v>10</v>
      </c>
      <c r="F214" s="27"/>
      <c r="G214" s="27"/>
      <c r="H214" s="27"/>
      <c r="I214" s="27" t="s">
        <v>11</v>
      </c>
      <c r="J214" s="27"/>
      <c r="K214" s="27"/>
      <c r="L214" s="27"/>
      <c r="M214" s="27"/>
      <c r="N214" s="27"/>
      <c r="O214" s="27"/>
      <c r="P214" s="27"/>
    </row>
    <row r="215" spans="1:16" x14ac:dyDescent="0.25">
      <c r="A215" s="4"/>
      <c r="B215" s="27"/>
      <c r="C215" s="28"/>
      <c r="D215" s="28"/>
      <c r="E215" s="5" t="s">
        <v>12</v>
      </c>
      <c r="F215" s="5" t="s">
        <v>13</v>
      </c>
      <c r="G215" s="5" t="s">
        <v>14</v>
      </c>
      <c r="H215" s="5" t="s">
        <v>15</v>
      </c>
      <c r="I215" s="5" t="s">
        <v>16</v>
      </c>
      <c r="J215" s="5" t="s">
        <v>17</v>
      </c>
      <c r="K215" s="5" t="s">
        <v>18</v>
      </c>
      <c r="L215" s="5" t="s">
        <v>19</v>
      </c>
      <c r="M215" s="5" t="s">
        <v>20</v>
      </c>
      <c r="N215" s="5" t="s">
        <v>21</v>
      </c>
      <c r="O215" s="5" t="s">
        <v>22</v>
      </c>
      <c r="P215" s="5" t="s">
        <v>23</v>
      </c>
    </row>
    <row r="216" spans="1:16" ht="30" x14ac:dyDescent="0.25">
      <c r="A216" s="4"/>
      <c r="B216" s="4">
        <v>185</v>
      </c>
      <c r="C216" s="6" t="s">
        <v>102</v>
      </c>
      <c r="D216" s="10">
        <v>150</v>
      </c>
      <c r="E216" s="4">
        <v>222.76</v>
      </c>
      <c r="F216" s="4">
        <v>4.34</v>
      </c>
      <c r="G216" s="4">
        <v>6.89</v>
      </c>
      <c r="H216" s="4">
        <v>36.119999999999997</v>
      </c>
      <c r="I216" s="4">
        <v>0.03</v>
      </c>
      <c r="J216" s="4">
        <v>0.13</v>
      </c>
      <c r="K216" s="4" t="s">
        <v>103</v>
      </c>
      <c r="L216" s="4">
        <v>1.89</v>
      </c>
      <c r="M216" s="4">
        <v>83.45</v>
      </c>
      <c r="N216" s="4">
        <v>99.59</v>
      </c>
      <c r="O216" s="4">
        <v>21.44</v>
      </c>
      <c r="P216" s="4">
        <v>0.48</v>
      </c>
    </row>
    <row r="217" spans="1:16" x14ac:dyDescent="0.25">
      <c r="A217" s="4"/>
      <c r="B217" s="4">
        <v>377</v>
      </c>
      <c r="C217" s="6" t="s">
        <v>51</v>
      </c>
      <c r="D217" s="24" t="s">
        <v>131</v>
      </c>
      <c r="E217" s="4">
        <v>59.16</v>
      </c>
      <c r="F217" s="4">
        <v>0.16</v>
      </c>
      <c r="G217" s="4">
        <v>0.03</v>
      </c>
      <c r="H217" s="4">
        <v>15.2</v>
      </c>
      <c r="I217" s="4">
        <v>0</v>
      </c>
      <c r="J217" s="4">
        <v>2.8</v>
      </c>
      <c r="K217" s="4">
        <v>0</v>
      </c>
      <c r="L217" s="4">
        <v>0.01</v>
      </c>
      <c r="M217" s="4">
        <v>2.8</v>
      </c>
      <c r="N217" s="4">
        <v>1.54</v>
      </c>
      <c r="O217" s="4">
        <v>0.84</v>
      </c>
      <c r="P217" s="4">
        <v>0.04</v>
      </c>
    </row>
    <row r="218" spans="1:16" x14ac:dyDescent="0.25">
      <c r="A218" s="4"/>
      <c r="B218" s="4"/>
      <c r="C218" s="6" t="s">
        <v>29</v>
      </c>
      <c r="D218" s="4">
        <v>20</v>
      </c>
      <c r="E218" s="4">
        <v>47.6</v>
      </c>
      <c r="F218" s="4">
        <v>1.52</v>
      </c>
      <c r="G218" s="4">
        <v>0.16</v>
      </c>
      <c r="H218" s="4">
        <v>9.7200000000000006</v>
      </c>
      <c r="I218" s="4">
        <v>0.02</v>
      </c>
      <c r="J218" s="4">
        <v>0</v>
      </c>
      <c r="K218" s="4">
        <v>0</v>
      </c>
      <c r="L218" s="4">
        <v>0.02</v>
      </c>
      <c r="M218" s="4">
        <v>4</v>
      </c>
      <c r="N218" s="4">
        <v>13</v>
      </c>
      <c r="O218" s="4">
        <v>2.8</v>
      </c>
      <c r="P218" s="4">
        <v>0.22</v>
      </c>
    </row>
    <row r="219" spans="1:16" x14ac:dyDescent="0.25">
      <c r="A219" s="5" t="s">
        <v>24</v>
      </c>
      <c r="B219" s="4">
        <v>440</v>
      </c>
      <c r="C219" s="6" t="s">
        <v>104</v>
      </c>
      <c r="D219" s="4">
        <v>100</v>
      </c>
      <c r="E219" s="4">
        <v>329.89</v>
      </c>
      <c r="F219" s="4">
        <v>11.58</v>
      </c>
      <c r="G219" s="4">
        <v>8.2100000000000009</v>
      </c>
      <c r="H219" s="4">
        <v>52.06</v>
      </c>
      <c r="I219" s="4">
        <v>0.14000000000000001</v>
      </c>
      <c r="J219" s="4">
        <v>0.32</v>
      </c>
      <c r="K219" s="4">
        <v>0.06</v>
      </c>
      <c r="L219" s="4">
        <v>1.1599999999999999</v>
      </c>
      <c r="M219" s="4">
        <v>79.52</v>
      </c>
      <c r="N219" s="4">
        <v>154.87</v>
      </c>
      <c r="O219" s="4">
        <v>20.49</v>
      </c>
      <c r="P219" s="4">
        <v>1.25</v>
      </c>
    </row>
    <row r="220" spans="1:16" x14ac:dyDescent="0.25">
      <c r="A220" s="4"/>
      <c r="B220" s="4">
        <v>209</v>
      </c>
      <c r="C220" s="6" t="s">
        <v>57</v>
      </c>
      <c r="D220" s="4">
        <v>40</v>
      </c>
      <c r="E220" s="4">
        <v>62.84</v>
      </c>
      <c r="F220" s="4">
        <v>5.08</v>
      </c>
      <c r="G220" s="4">
        <v>4.5999999999999996</v>
      </c>
      <c r="H220" s="4">
        <v>0.28000000000000003</v>
      </c>
      <c r="I220" s="4">
        <v>0.03</v>
      </c>
      <c r="J220" s="4">
        <v>0</v>
      </c>
      <c r="K220" s="4">
        <v>0.1</v>
      </c>
      <c r="L220" s="4">
        <v>0.24</v>
      </c>
      <c r="M220" s="4">
        <v>22</v>
      </c>
      <c r="N220" s="4">
        <v>76.8</v>
      </c>
      <c r="O220" s="4">
        <v>4.8</v>
      </c>
      <c r="P220" s="4">
        <v>1</v>
      </c>
    </row>
    <row r="221" spans="1:16" x14ac:dyDescent="0.25">
      <c r="A221" s="4"/>
      <c r="B221" s="4"/>
      <c r="C221" s="8" t="s">
        <v>31</v>
      </c>
      <c r="D221" s="11">
        <v>510</v>
      </c>
      <c r="E221" s="5">
        <f t="shared" ref="E221:P221" si="22">SUM(E216:E220)</f>
        <v>722.25</v>
      </c>
      <c r="F221" s="5">
        <f t="shared" si="22"/>
        <v>22.68</v>
      </c>
      <c r="G221" s="5">
        <f t="shared" si="22"/>
        <v>19.89</v>
      </c>
      <c r="H221" s="5">
        <f t="shared" si="22"/>
        <v>113.38</v>
      </c>
      <c r="I221" s="5">
        <f t="shared" si="22"/>
        <v>0.22</v>
      </c>
      <c r="J221" s="5">
        <f t="shared" si="22"/>
        <v>3.2499999999999996</v>
      </c>
      <c r="K221" s="5">
        <f t="shared" si="22"/>
        <v>0.16</v>
      </c>
      <c r="L221" s="5">
        <f t="shared" si="22"/>
        <v>3.3200000000000003</v>
      </c>
      <c r="M221" s="5">
        <f t="shared" si="22"/>
        <v>191.76999999999998</v>
      </c>
      <c r="N221" s="5">
        <f t="shared" si="22"/>
        <v>345.8</v>
      </c>
      <c r="O221" s="5">
        <f t="shared" si="22"/>
        <v>50.37</v>
      </c>
      <c r="P221" s="5">
        <f t="shared" si="22"/>
        <v>2.99</v>
      </c>
    </row>
    <row r="222" spans="1:16" x14ac:dyDescent="0.25">
      <c r="A222" s="4"/>
      <c r="B222" s="4"/>
      <c r="C222" s="8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x14ac:dyDescent="0.25">
      <c r="A223" s="4"/>
      <c r="B223" s="4"/>
      <c r="C223" s="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x14ac:dyDescent="0.25">
      <c r="A224" s="4"/>
      <c r="B224" s="5">
        <v>47</v>
      </c>
      <c r="C224" s="6" t="s">
        <v>105</v>
      </c>
      <c r="D224" s="4">
        <v>60</v>
      </c>
      <c r="E224" s="4">
        <v>50.03</v>
      </c>
      <c r="F224" s="4">
        <v>0.96</v>
      </c>
      <c r="G224" s="4">
        <v>3</v>
      </c>
      <c r="H224" s="4">
        <v>4.6100000000000003</v>
      </c>
      <c r="I224" s="4">
        <v>0.01</v>
      </c>
      <c r="J224" s="4">
        <v>15.18</v>
      </c>
      <c r="K224" s="4">
        <v>0</v>
      </c>
      <c r="L224" s="4">
        <v>1.38</v>
      </c>
      <c r="M224" s="4">
        <v>25.19</v>
      </c>
      <c r="N224" s="4">
        <v>18.55</v>
      </c>
      <c r="O224" s="4">
        <v>8.6199999999999992</v>
      </c>
      <c r="P224" s="4">
        <v>0.34</v>
      </c>
    </row>
    <row r="225" spans="1:16" x14ac:dyDescent="0.25">
      <c r="A225" s="4"/>
      <c r="B225" s="4">
        <v>98</v>
      </c>
      <c r="C225" s="6" t="s">
        <v>73</v>
      </c>
      <c r="D225" s="4">
        <v>200</v>
      </c>
      <c r="E225" s="4">
        <v>87.8</v>
      </c>
      <c r="F225" s="4">
        <v>1.51</v>
      </c>
      <c r="G225" s="4">
        <v>3.98</v>
      </c>
      <c r="H225" s="4">
        <v>11.42</v>
      </c>
      <c r="I225" s="4">
        <v>0.04</v>
      </c>
      <c r="J225" s="4">
        <v>14.4</v>
      </c>
      <c r="K225" s="4">
        <v>0.18</v>
      </c>
      <c r="L225" s="4">
        <v>1.88</v>
      </c>
      <c r="M225" s="4">
        <v>18.8</v>
      </c>
      <c r="N225" s="4">
        <v>40.08</v>
      </c>
      <c r="O225" s="4">
        <v>16.600000000000001</v>
      </c>
      <c r="P225" s="4">
        <v>0.52</v>
      </c>
    </row>
    <row r="226" spans="1:16" x14ac:dyDescent="0.25">
      <c r="A226" s="4"/>
      <c r="B226" s="4">
        <v>268</v>
      </c>
      <c r="C226" s="6" t="s">
        <v>106</v>
      </c>
      <c r="D226" s="24">
        <v>100</v>
      </c>
      <c r="E226" s="4">
        <v>136.61000000000001</v>
      </c>
      <c r="F226" s="4">
        <v>8.26</v>
      </c>
      <c r="G226" s="4">
        <v>7.15</v>
      </c>
      <c r="H226" s="4">
        <v>10.76</v>
      </c>
      <c r="I226" s="4">
        <v>0.05</v>
      </c>
      <c r="J226" s="4">
        <v>1.52</v>
      </c>
      <c r="K226" s="4">
        <v>0.02</v>
      </c>
      <c r="L226" s="4">
        <v>1.53</v>
      </c>
      <c r="M226" s="4">
        <v>30.06</v>
      </c>
      <c r="N226" s="4">
        <v>93.11</v>
      </c>
      <c r="O226" s="4">
        <v>15.29</v>
      </c>
      <c r="P226" s="4">
        <v>1.35</v>
      </c>
    </row>
    <row r="227" spans="1:16" x14ac:dyDescent="0.25">
      <c r="A227" s="5" t="s">
        <v>32</v>
      </c>
      <c r="B227" s="4">
        <v>312</v>
      </c>
      <c r="C227" s="6" t="s">
        <v>56</v>
      </c>
      <c r="D227" s="4">
        <v>200</v>
      </c>
      <c r="E227" s="4">
        <v>238.11</v>
      </c>
      <c r="F227" s="4">
        <v>5.88</v>
      </c>
      <c r="G227" s="4">
        <v>10.94</v>
      </c>
      <c r="H227" s="4">
        <v>26.34</v>
      </c>
      <c r="I227" s="4">
        <v>0.19</v>
      </c>
      <c r="J227" s="4">
        <v>6.92</v>
      </c>
      <c r="K227" s="4">
        <v>0.23</v>
      </c>
      <c r="L227" s="4">
        <v>0.28999999999999998</v>
      </c>
      <c r="M227" s="4">
        <v>50.38</v>
      </c>
      <c r="N227" s="4">
        <v>110.31</v>
      </c>
      <c r="O227" s="4">
        <v>37</v>
      </c>
      <c r="P227" s="4">
        <v>1.32</v>
      </c>
    </row>
    <row r="228" spans="1:16" x14ac:dyDescent="0.25">
      <c r="A228" s="4"/>
      <c r="B228" s="4">
        <v>349</v>
      </c>
      <c r="C228" s="6" t="s">
        <v>84</v>
      </c>
      <c r="D228" s="4">
        <v>200</v>
      </c>
      <c r="E228" s="4">
        <v>126.05</v>
      </c>
      <c r="F228" s="4">
        <v>0.56999999999999995</v>
      </c>
      <c r="G228" s="4">
        <v>0</v>
      </c>
      <c r="H228" s="4">
        <v>32.21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</row>
    <row r="229" spans="1:16" x14ac:dyDescent="0.25">
      <c r="A229" s="4"/>
      <c r="B229" s="4"/>
      <c r="C229" s="6" t="s">
        <v>37</v>
      </c>
      <c r="D229" s="4">
        <v>40</v>
      </c>
      <c r="E229" s="4">
        <v>98</v>
      </c>
      <c r="F229" s="4">
        <v>3.12</v>
      </c>
      <c r="G229" s="4">
        <v>0.36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</row>
    <row r="230" spans="1:16" x14ac:dyDescent="0.25">
      <c r="A230" s="4"/>
      <c r="B230" s="4"/>
      <c r="C230" s="8" t="s">
        <v>31</v>
      </c>
      <c r="D230" s="5">
        <v>800</v>
      </c>
      <c r="E230" s="5">
        <f t="shared" ref="E230:P230" si="23">SUM(E224:E229)</f>
        <v>736.59999999999991</v>
      </c>
      <c r="F230" s="5">
        <f t="shared" si="23"/>
        <v>20.3</v>
      </c>
      <c r="G230" s="5">
        <f t="shared" si="23"/>
        <v>25.43</v>
      </c>
      <c r="H230" s="5">
        <f t="shared" si="23"/>
        <v>85.34</v>
      </c>
      <c r="I230" s="5">
        <f t="shared" si="23"/>
        <v>0.29000000000000004</v>
      </c>
      <c r="J230" s="5">
        <f t="shared" si="23"/>
        <v>38.019999999999996</v>
      </c>
      <c r="K230" s="5">
        <f t="shared" si="23"/>
        <v>0.43</v>
      </c>
      <c r="L230" s="5">
        <f t="shared" si="23"/>
        <v>5.08</v>
      </c>
      <c r="M230" s="5">
        <f t="shared" si="23"/>
        <v>124.43</v>
      </c>
      <c r="N230" s="5">
        <f t="shared" si="23"/>
        <v>262.05</v>
      </c>
      <c r="O230" s="5">
        <f t="shared" si="23"/>
        <v>77.509999999999991</v>
      </c>
      <c r="P230" s="5">
        <f t="shared" si="23"/>
        <v>3.5300000000000002</v>
      </c>
    </row>
    <row r="231" spans="1:16" x14ac:dyDescent="0.25">
      <c r="A231" s="4"/>
      <c r="B231" s="4"/>
      <c r="C231" s="8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x14ac:dyDescent="0.25">
      <c r="A232" s="4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</row>
    <row r="233" spans="1:16" x14ac:dyDescent="0.25">
      <c r="A233" s="12"/>
      <c r="B233" s="12"/>
      <c r="C233" s="13" t="s">
        <v>107</v>
      </c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</row>
    <row r="234" spans="1:16" x14ac:dyDescent="0.25">
      <c r="A234" s="12"/>
      <c r="B234" s="12"/>
      <c r="C234" s="13" t="s">
        <v>108</v>
      </c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</row>
    <row r="236" spans="1:16" x14ac:dyDescent="0.25">
      <c r="A236" s="4"/>
      <c r="B236" s="4"/>
      <c r="C236" s="5" t="s">
        <v>31</v>
      </c>
      <c r="D236" s="5">
        <v>500</v>
      </c>
      <c r="E236" s="5">
        <v>542.02</v>
      </c>
      <c r="F236" s="5">
        <v>17.52</v>
      </c>
      <c r="G236" s="5">
        <v>16.09</v>
      </c>
      <c r="H236" s="5">
        <v>74.37</v>
      </c>
      <c r="I236" s="5">
        <v>0.27</v>
      </c>
      <c r="J236" s="5">
        <v>40.44</v>
      </c>
      <c r="K236" s="5">
        <v>0.13</v>
      </c>
      <c r="L236" s="5">
        <v>0.51</v>
      </c>
      <c r="M236" s="5">
        <v>479.18</v>
      </c>
      <c r="N236" s="5">
        <v>398.66</v>
      </c>
      <c r="O236" s="5">
        <v>77.349999999999994</v>
      </c>
      <c r="P236" s="5">
        <v>1.74</v>
      </c>
    </row>
    <row r="237" spans="1:16" x14ac:dyDescent="0.25">
      <c r="A237" s="4"/>
      <c r="B237" s="5"/>
      <c r="C237" s="5" t="s">
        <v>31</v>
      </c>
      <c r="D237" s="5">
        <v>505</v>
      </c>
      <c r="E237" s="5">
        <v>675.8</v>
      </c>
      <c r="F237" s="5">
        <v>16.84</v>
      </c>
      <c r="G237" s="5">
        <v>21.25</v>
      </c>
      <c r="H237" s="5">
        <v>104.87</v>
      </c>
      <c r="I237" s="5">
        <v>0.31</v>
      </c>
      <c r="J237" s="5">
        <v>2.7</v>
      </c>
      <c r="K237" s="5">
        <v>0.1</v>
      </c>
      <c r="L237" s="5">
        <v>1.29</v>
      </c>
      <c r="M237" s="5">
        <v>287.85000000000002</v>
      </c>
      <c r="N237" s="5">
        <v>406.55</v>
      </c>
      <c r="O237" s="5">
        <v>117.95</v>
      </c>
      <c r="P237" s="5">
        <v>3.98</v>
      </c>
    </row>
    <row r="238" spans="1:16" x14ac:dyDescent="0.25">
      <c r="A238" s="4"/>
      <c r="B238" s="4"/>
      <c r="C238" s="5" t="s">
        <v>31</v>
      </c>
      <c r="D238" s="5">
        <v>500</v>
      </c>
      <c r="E238" s="5">
        <v>641.99</v>
      </c>
      <c r="F238" s="5">
        <v>25.91</v>
      </c>
      <c r="G238" s="5">
        <v>25.79</v>
      </c>
      <c r="H238" s="5">
        <v>76.23</v>
      </c>
      <c r="I238" s="5">
        <v>0.15</v>
      </c>
      <c r="J238" s="5">
        <v>7.31</v>
      </c>
      <c r="K238" s="5">
        <v>0.14000000000000001</v>
      </c>
      <c r="L238" s="5">
        <v>1.1200000000000001</v>
      </c>
      <c r="M238" s="5">
        <v>289.70999999999998</v>
      </c>
      <c r="N238" s="5">
        <v>365.58</v>
      </c>
      <c r="O238" s="5">
        <v>43.63</v>
      </c>
      <c r="P238" s="5">
        <v>2.3199999999999998</v>
      </c>
    </row>
    <row r="239" spans="1:16" x14ac:dyDescent="0.25">
      <c r="A239" s="4"/>
      <c r="B239" s="4"/>
      <c r="C239" s="5" t="s">
        <v>31</v>
      </c>
      <c r="D239" s="5">
        <v>500</v>
      </c>
      <c r="E239" s="5">
        <v>574.09</v>
      </c>
      <c r="F239" s="5">
        <v>14.87</v>
      </c>
      <c r="G239" s="5">
        <v>19.7</v>
      </c>
      <c r="H239" s="5">
        <v>82.14</v>
      </c>
      <c r="I239" s="5">
        <v>0.18</v>
      </c>
      <c r="J239" s="5">
        <v>1.4</v>
      </c>
      <c r="K239" s="5">
        <v>0.12</v>
      </c>
      <c r="L239" s="5">
        <v>0.41</v>
      </c>
      <c r="M239" s="5">
        <v>274.56</v>
      </c>
      <c r="N239" s="5">
        <v>278.69</v>
      </c>
      <c r="O239" s="5">
        <v>51.45</v>
      </c>
      <c r="P239" s="5">
        <v>1.7</v>
      </c>
    </row>
    <row r="240" spans="1:16" x14ac:dyDescent="0.25">
      <c r="A240" s="4"/>
      <c r="B240" s="4"/>
      <c r="C240" s="5" t="s">
        <v>31</v>
      </c>
      <c r="D240" s="5">
        <v>520</v>
      </c>
      <c r="E240" s="5">
        <v>634.66</v>
      </c>
      <c r="F240" s="5">
        <v>22.05</v>
      </c>
      <c r="G240" s="5">
        <v>16.100000000000001</v>
      </c>
      <c r="H240" s="5">
        <v>95.99</v>
      </c>
      <c r="I240" s="5">
        <v>0.36</v>
      </c>
      <c r="J240" s="5">
        <v>39.47</v>
      </c>
      <c r="K240" s="5">
        <v>0.11</v>
      </c>
      <c r="L240" s="5">
        <v>0.99</v>
      </c>
      <c r="M240" s="5">
        <v>403.02</v>
      </c>
      <c r="N240" s="5">
        <v>490.1</v>
      </c>
      <c r="O240" s="5">
        <v>193.55</v>
      </c>
      <c r="P240" s="5">
        <v>6.38</v>
      </c>
    </row>
    <row r="241" spans="1:16" x14ac:dyDescent="0.25">
      <c r="A241" s="4"/>
      <c r="B241" s="4"/>
      <c r="C241" s="5" t="s">
        <v>31</v>
      </c>
      <c r="D241" s="5">
        <v>500</v>
      </c>
      <c r="E241" s="14">
        <v>623.85</v>
      </c>
      <c r="F241" s="14">
        <v>21.19</v>
      </c>
      <c r="G241" s="14">
        <v>19.239999999999998</v>
      </c>
      <c r="H241" s="14">
        <v>86.1</v>
      </c>
      <c r="I241" s="14">
        <v>0.15</v>
      </c>
      <c r="J241" s="14">
        <v>2.6</v>
      </c>
      <c r="K241" s="14">
        <v>0.18</v>
      </c>
      <c r="L241" s="14">
        <v>0.39</v>
      </c>
      <c r="M241" s="14">
        <v>273.18</v>
      </c>
      <c r="N241" s="14">
        <v>291.37</v>
      </c>
      <c r="O241" s="14">
        <v>39.659999999999997</v>
      </c>
      <c r="P241" s="14">
        <v>1.77</v>
      </c>
    </row>
    <row r="242" spans="1:16" x14ac:dyDescent="0.25">
      <c r="A242" s="15"/>
      <c r="B242" s="15"/>
      <c r="C242" s="16" t="s">
        <v>109</v>
      </c>
      <c r="D242" s="16"/>
      <c r="E242" s="16">
        <f t="shared" ref="E242:P242" si="24">SUM(E236:E241)</f>
        <v>3692.41</v>
      </c>
      <c r="F242" s="16">
        <f t="shared" si="24"/>
        <v>118.38</v>
      </c>
      <c r="G242" s="16">
        <f t="shared" si="24"/>
        <v>118.17</v>
      </c>
      <c r="H242" s="16">
        <f t="shared" si="24"/>
        <v>519.70000000000005</v>
      </c>
      <c r="I242" s="16">
        <f t="shared" si="24"/>
        <v>1.42</v>
      </c>
      <c r="J242" s="16">
        <f t="shared" si="24"/>
        <v>93.919999999999987</v>
      </c>
      <c r="K242" s="16">
        <f t="shared" si="24"/>
        <v>0.78</v>
      </c>
      <c r="L242" s="16">
        <f t="shared" si="24"/>
        <v>4.71</v>
      </c>
      <c r="M242" s="16">
        <f t="shared" si="24"/>
        <v>2007.5</v>
      </c>
      <c r="N242" s="16">
        <f t="shared" si="24"/>
        <v>2230.9499999999998</v>
      </c>
      <c r="O242" s="16">
        <f t="shared" si="24"/>
        <v>523.59</v>
      </c>
      <c r="P242" s="16">
        <f t="shared" si="24"/>
        <v>17.889999999999997</v>
      </c>
    </row>
    <row r="243" spans="1:16" x14ac:dyDescent="0.25">
      <c r="A243" s="15"/>
      <c r="B243" s="15"/>
      <c r="C243" s="16" t="s">
        <v>110</v>
      </c>
      <c r="D243" s="16"/>
      <c r="E243" s="17">
        <f t="shared" ref="E243:P243" si="25">E242/6</f>
        <v>615.40166666666664</v>
      </c>
      <c r="F243" s="17">
        <f t="shared" si="25"/>
        <v>19.73</v>
      </c>
      <c r="G243" s="17">
        <f t="shared" si="25"/>
        <v>19.695</v>
      </c>
      <c r="H243" s="17">
        <f t="shared" si="25"/>
        <v>86.616666666666674</v>
      </c>
      <c r="I243" s="17">
        <f t="shared" si="25"/>
        <v>0.23666666666666666</v>
      </c>
      <c r="J243" s="17">
        <f t="shared" si="25"/>
        <v>15.653333333333331</v>
      </c>
      <c r="K243" s="17">
        <f t="shared" si="25"/>
        <v>0.13</v>
      </c>
      <c r="L243" s="17">
        <f t="shared" si="25"/>
        <v>0.78500000000000003</v>
      </c>
      <c r="M243" s="17">
        <f t="shared" si="25"/>
        <v>334.58333333333331</v>
      </c>
      <c r="N243" s="17">
        <f t="shared" si="25"/>
        <v>371.82499999999999</v>
      </c>
      <c r="O243" s="17">
        <f t="shared" si="25"/>
        <v>87.265000000000001</v>
      </c>
      <c r="P243" s="17">
        <f t="shared" si="25"/>
        <v>2.981666666666666</v>
      </c>
    </row>
    <row r="244" spans="1:16" x14ac:dyDescent="0.25">
      <c r="A244" s="4"/>
      <c r="B244" s="4"/>
      <c r="C244" s="5" t="s">
        <v>31</v>
      </c>
      <c r="D244" s="5">
        <v>525</v>
      </c>
      <c r="E244" s="5">
        <v>589.73</v>
      </c>
      <c r="F244" s="5">
        <v>15.88</v>
      </c>
      <c r="G244" s="5">
        <v>18.02</v>
      </c>
      <c r="H244" s="5">
        <v>88.8</v>
      </c>
      <c r="I244" s="5">
        <v>0.17</v>
      </c>
      <c r="J244" s="5">
        <v>6.37</v>
      </c>
      <c r="K244" s="5">
        <v>0.13</v>
      </c>
      <c r="L244" s="5">
        <v>0.77</v>
      </c>
      <c r="M244" s="5">
        <v>371.23</v>
      </c>
      <c r="N244" s="5">
        <v>350.53</v>
      </c>
      <c r="O244" s="5">
        <v>71.98</v>
      </c>
      <c r="P244" s="5">
        <v>3.1</v>
      </c>
    </row>
    <row r="245" spans="1:16" x14ac:dyDescent="0.25">
      <c r="A245" s="4"/>
      <c r="B245" s="4"/>
      <c r="C245" s="5" t="s">
        <v>82</v>
      </c>
      <c r="D245" s="5">
        <v>500</v>
      </c>
      <c r="E245" s="5">
        <v>699.57</v>
      </c>
      <c r="F245" s="5">
        <v>32.770000000000003</v>
      </c>
      <c r="G245" s="5">
        <v>25.74</v>
      </c>
      <c r="H245" s="5">
        <v>83.99</v>
      </c>
      <c r="I245" s="5">
        <v>0.19</v>
      </c>
      <c r="J245" s="5">
        <v>0.45</v>
      </c>
      <c r="K245" s="5">
        <v>0.22</v>
      </c>
      <c r="L245" s="5">
        <v>1.21</v>
      </c>
      <c r="M245" s="5">
        <v>259.2</v>
      </c>
      <c r="N245" s="5">
        <v>434.7</v>
      </c>
      <c r="O245" s="5">
        <v>52.22</v>
      </c>
      <c r="P245" s="5">
        <v>3.25</v>
      </c>
    </row>
    <row r="246" spans="1:16" x14ac:dyDescent="0.25">
      <c r="A246" s="4"/>
      <c r="B246" s="5"/>
      <c r="C246" s="5" t="s">
        <v>31</v>
      </c>
      <c r="D246" s="5">
        <v>505</v>
      </c>
      <c r="E246" s="5">
        <v>463.12</v>
      </c>
      <c r="F246" s="5">
        <v>10.36</v>
      </c>
      <c r="G246" s="5">
        <v>16.12</v>
      </c>
      <c r="H246" s="5">
        <v>69.489999999999995</v>
      </c>
      <c r="I246" s="5">
        <v>0.2</v>
      </c>
      <c r="J246" s="5">
        <v>7.35</v>
      </c>
      <c r="K246" s="5">
        <v>0.08</v>
      </c>
      <c r="L246" s="5">
        <v>0.7</v>
      </c>
      <c r="M246" s="5">
        <v>129.58000000000001</v>
      </c>
      <c r="N246" s="5">
        <v>198.66</v>
      </c>
      <c r="O246" s="5">
        <v>58.4</v>
      </c>
      <c r="P246" s="5">
        <v>3.83</v>
      </c>
    </row>
    <row r="247" spans="1:16" x14ac:dyDescent="0.25">
      <c r="A247" s="4"/>
      <c r="B247" s="4"/>
      <c r="C247" s="5" t="s">
        <v>31</v>
      </c>
      <c r="D247" s="5">
        <v>575</v>
      </c>
      <c r="E247" s="5">
        <v>726.07</v>
      </c>
      <c r="F247" s="5">
        <v>24.34</v>
      </c>
      <c r="G247" s="5">
        <v>26.23</v>
      </c>
      <c r="H247" s="5">
        <v>97.68</v>
      </c>
      <c r="I247" s="5">
        <v>0.22</v>
      </c>
      <c r="J247" s="5">
        <v>5.44</v>
      </c>
      <c r="K247" s="5">
        <v>0.24</v>
      </c>
      <c r="L247" s="5">
        <v>1.65</v>
      </c>
      <c r="M247" s="5">
        <v>238.57</v>
      </c>
      <c r="N247" s="5">
        <v>259.55</v>
      </c>
      <c r="O247" s="5">
        <v>59.74</v>
      </c>
      <c r="P247" s="5">
        <v>4.6399999999999997</v>
      </c>
    </row>
    <row r="248" spans="1:16" x14ac:dyDescent="0.25">
      <c r="A248" s="4"/>
      <c r="B248" s="4"/>
      <c r="C248" s="5" t="s">
        <v>31</v>
      </c>
      <c r="D248" s="5">
        <v>550</v>
      </c>
      <c r="E248" s="14">
        <v>577.21</v>
      </c>
      <c r="F248" s="14">
        <v>16.149999999999999</v>
      </c>
      <c r="G248" s="14">
        <v>14.86</v>
      </c>
      <c r="H248" s="14">
        <v>89.06</v>
      </c>
      <c r="I248" s="14">
        <v>0.17</v>
      </c>
      <c r="J248" s="14">
        <v>40.6</v>
      </c>
      <c r="K248" s="14">
        <v>0.09</v>
      </c>
      <c r="L248" s="14">
        <v>0.34</v>
      </c>
      <c r="M248" s="14">
        <v>284.18</v>
      </c>
      <c r="N248" s="14">
        <v>225.07</v>
      </c>
      <c r="O248" s="14">
        <v>44.46</v>
      </c>
      <c r="P248" s="14">
        <v>0.76</v>
      </c>
    </row>
    <row r="249" spans="1:16" x14ac:dyDescent="0.25">
      <c r="A249" s="4"/>
      <c r="B249" s="4"/>
      <c r="C249" s="5" t="s">
        <v>31</v>
      </c>
      <c r="D249" s="5">
        <v>510</v>
      </c>
      <c r="E249" s="5">
        <v>722.25</v>
      </c>
      <c r="F249" s="5">
        <v>22.68</v>
      </c>
      <c r="G249" s="5">
        <v>19.89</v>
      </c>
      <c r="H249" s="5">
        <v>113.38</v>
      </c>
      <c r="I249" s="5">
        <v>0.22</v>
      </c>
      <c r="J249" s="5">
        <v>3.25</v>
      </c>
      <c r="K249" s="5">
        <v>0.16</v>
      </c>
      <c r="L249" s="5">
        <v>3.32</v>
      </c>
      <c r="M249" s="5">
        <v>191.77</v>
      </c>
      <c r="N249" s="5">
        <v>345.8</v>
      </c>
      <c r="O249" s="5">
        <v>50.37</v>
      </c>
      <c r="P249" s="5">
        <v>2.99</v>
      </c>
    </row>
    <row r="250" spans="1:16" x14ac:dyDescent="0.25">
      <c r="A250" s="4"/>
      <c r="B250" s="4"/>
      <c r="C250" s="16" t="s">
        <v>109</v>
      </c>
      <c r="D250" s="4"/>
      <c r="E250" s="15">
        <f t="shared" ref="E250:P250" si="26">SUM(E244:E249)</f>
        <v>3777.9500000000003</v>
      </c>
      <c r="F250" s="15">
        <f t="shared" si="26"/>
        <v>122.18</v>
      </c>
      <c r="G250" s="15">
        <f t="shared" si="26"/>
        <v>120.86</v>
      </c>
      <c r="H250" s="15">
        <f t="shared" si="26"/>
        <v>542.4</v>
      </c>
      <c r="I250" s="15">
        <f t="shared" si="26"/>
        <v>1.1700000000000002</v>
      </c>
      <c r="J250" s="15">
        <f t="shared" si="26"/>
        <v>63.46</v>
      </c>
      <c r="K250" s="15">
        <f t="shared" si="26"/>
        <v>0.91999999999999993</v>
      </c>
      <c r="L250" s="15">
        <f t="shared" si="26"/>
        <v>7.99</v>
      </c>
      <c r="M250" s="15">
        <f t="shared" si="26"/>
        <v>1474.5300000000002</v>
      </c>
      <c r="N250" s="15">
        <f t="shared" si="26"/>
        <v>1814.31</v>
      </c>
      <c r="O250" s="15">
        <f t="shared" si="26"/>
        <v>337.17</v>
      </c>
      <c r="P250" s="15">
        <f t="shared" si="26"/>
        <v>18.57</v>
      </c>
    </row>
    <row r="251" spans="1:16" x14ac:dyDescent="0.25">
      <c r="A251" s="4"/>
      <c r="B251" s="4"/>
      <c r="C251" s="16" t="s">
        <v>110</v>
      </c>
      <c r="D251" s="4"/>
      <c r="E251" s="18">
        <f t="shared" ref="E251:P251" si="27">E250/6</f>
        <v>629.65833333333342</v>
      </c>
      <c r="F251" s="18">
        <f t="shared" si="27"/>
        <v>20.363333333333333</v>
      </c>
      <c r="G251" s="18">
        <f t="shared" si="27"/>
        <v>20.143333333333334</v>
      </c>
      <c r="H251" s="18">
        <f t="shared" si="27"/>
        <v>90.399999999999991</v>
      </c>
      <c r="I251" s="18">
        <f t="shared" si="27"/>
        <v>0.19500000000000003</v>
      </c>
      <c r="J251" s="18">
        <f t="shared" si="27"/>
        <v>10.576666666666666</v>
      </c>
      <c r="K251" s="18">
        <f t="shared" si="27"/>
        <v>0.15333333333333332</v>
      </c>
      <c r="L251" s="18">
        <f t="shared" si="27"/>
        <v>1.3316666666666668</v>
      </c>
      <c r="M251" s="18">
        <f t="shared" si="27"/>
        <v>245.75500000000002</v>
      </c>
      <c r="N251" s="18">
        <f t="shared" si="27"/>
        <v>302.38499999999999</v>
      </c>
      <c r="O251" s="18">
        <f t="shared" si="27"/>
        <v>56.195</v>
      </c>
      <c r="P251" s="18">
        <f t="shared" si="27"/>
        <v>3.0950000000000002</v>
      </c>
    </row>
    <row r="253" spans="1:16" x14ac:dyDescent="0.25">
      <c r="A253" s="12"/>
      <c r="B253" s="12"/>
      <c r="C253" s="13" t="s">
        <v>111</v>
      </c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</row>
    <row r="254" spans="1:16" x14ac:dyDescent="0.25">
      <c r="A254" s="4"/>
      <c r="B254" s="4"/>
      <c r="C254" s="5" t="s">
        <v>31</v>
      </c>
      <c r="D254" s="5">
        <v>820</v>
      </c>
      <c r="E254" s="5">
        <v>775.36</v>
      </c>
      <c r="F254" s="5">
        <v>25.8</v>
      </c>
      <c r="G254" s="5">
        <v>24.03</v>
      </c>
      <c r="H254" s="5">
        <v>92.84</v>
      </c>
      <c r="I254" s="5">
        <v>0.42</v>
      </c>
      <c r="J254" s="5">
        <v>34.799999999999997</v>
      </c>
      <c r="K254" s="5">
        <v>0.5</v>
      </c>
      <c r="L254" s="5">
        <v>6.27</v>
      </c>
      <c r="M254" s="5">
        <v>99.48</v>
      </c>
      <c r="N254" s="5">
        <v>201.54</v>
      </c>
      <c r="O254" s="5">
        <v>64.400000000000006</v>
      </c>
      <c r="P254" s="5">
        <v>4.25</v>
      </c>
    </row>
    <row r="255" spans="1:16" x14ac:dyDescent="0.25">
      <c r="A255" s="4"/>
      <c r="B255" s="4"/>
      <c r="C255" s="5" t="s">
        <v>31</v>
      </c>
      <c r="D255" s="5">
        <v>790</v>
      </c>
      <c r="E255" s="5">
        <v>841.85</v>
      </c>
      <c r="F255" s="5">
        <v>23.72</v>
      </c>
      <c r="G255" s="5">
        <v>26.13</v>
      </c>
      <c r="H255" s="5">
        <v>107.44</v>
      </c>
      <c r="I255" s="5">
        <v>0.33</v>
      </c>
      <c r="J255" s="5">
        <v>17.649999999999999</v>
      </c>
      <c r="K255" s="5">
        <v>0.39</v>
      </c>
      <c r="L255" s="5">
        <v>8.17</v>
      </c>
      <c r="M255" s="5">
        <v>88.47</v>
      </c>
      <c r="N255" s="5">
        <v>365.44</v>
      </c>
      <c r="O255" s="5">
        <v>186.8</v>
      </c>
      <c r="P255" s="5">
        <v>7.37</v>
      </c>
    </row>
    <row r="256" spans="1:16" x14ac:dyDescent="0.25">
      <c r="A256" s="4"/>
      <c r="B256" s="4"/>
      <c r="C256" s="5" t="s">
        <v>31</v>
      </c>
      <c r="D256" s="5">
        <v>820</v>
      </c>
      <c r="E256" s="5">
        <v>737.7</v>
      </c>
      <c r="F256" s="5">
        <v>24.63</v>
      </c>
      <c r="G256" s="5">
        <v>19.72</v>
      </c>
      <c r="H256" s="5">
        <v>92.06</v>
      </c>
      <c r="I256" s="5">
        <v>0.39</v>
      </c>
      <c r="J256" s="5">
        <v>41.24</v>
      </c>
      <c r="K256" s="5">
        <v>0.65</v>
      </c>
      <c r="L256" s="5">
        <v>4.3899999999999997</v>
      </c>
      <c r="M256" s="5">
        <v>169.95</v>
      </c>
      <c r="N256" s="5">
        <v>326.83999999999997</v>
      </c>
      <c r="O256" s="5">
        <v>95.87</v>
      </c>
      <c r="P256" s="5">
        <v>3.5</v>
      </c>
    </row>
    <row r="257" spans="1:16" x14ac:dyDescent="0.25">
      <c r="A257" s="4"/>
      <c r="B257" s="5"/>
      <c r="C257" s="5" t="s">
        <v>31</v>
      </c>
      <c r="D257" s="5">
        <v>825</v>
      </c>
      <c r="E257" s="5">
        <v>780.01</v>
      </c>
      <c r="F257" s="5">
        <v>28.44</v>
      </c>
      <c r="G257" s="5">
        <v>28.62</v>
      </c>
      <c r="H257" s="5">
        <v>82.21</v>
      </c>
      <c r="I257" s="5">
        <v>0.18</v>
      </c>
      <c r="J257" s="5">
        <v>27.46</v>
      </c>
      <c r="K257" s="5">
        <v>0.27</v>
      </c>
      <c r="L257" s="5">
        <v>4.7</v>
      </c>
      <c r="M257" s="5">
        <v>88.31</v>
      </c>
      <c r="N257" s="5">
        <v>284.67</v>
      </c>
      <c r="O257" s="5">
        <v>65.209999999999994</v>
      </c>
      <c r="P257" s="5">
        <v>5.83</v>
      </c>
    </row>
    <row r="258" spans="1:16" x14ac:dyDescent="0.25">
      <c r="A258" s="4"/>
      <c r="B258" s="4"/>
      <c r="C258" s="5" t="s">
        <v>31</v>
      </c>
      <c r="D258" s="5">
        <v>825</v>
      </c>
      <c r="E258" s="5">
        <v>764.57</v>
      </c>
      <c r="F258" s="5">
        <v>27.65</v>
      </c>
      <c r="G258" s="5">
        <v>36.69</v>
      </c>
      <c r="H258" s="5">
        <v>87.34</v>
      </c>
      <c r="I258" s="5">
        <v>0.35</v>
      </c>
      <c r="J258" s="5">
        <v>16.64</v>
      </c>
      <c r="K258" s="5">
        <v>0.51</v>
      </c>
      <c r="L258" s="5">
        <v>3.38</v>
      </c>
      <c r="M258" s="5">
        <v>108.51</v>
      </c>
      <c r="N258" s="5">
        <v>228.48</v>
      </c>
      <c r="O258" s="5">
        <v>84.92</v>
      </c>
      <c r="P258" s="5">
        <v>3.17</v>
      </c>
    </row>
    <row r="259" spans="1:16" x14ac:dyDescent="0.25">
      <c r="A259" s="4"/>
      <c r="B259" s="4"/>
      <c r="C259" s="5" t="s">
        <v>31</v>
      </c>
      <c r="D259" s="5">
        <v>765</v>
      </c>
      <c r="E259" s="5">
        <v>699.02</v>
      </c>
      <c r="F259" s="5">
        <v>19.7</v>
      </c>
      <c r="G259" s="5">
        <v>23.15</v>
      </c>
      <c r="H259" s="5">
        <v>104.1</v>
      </c>
      <c r="I259" s="5">
        <v>0.32</v>
      </c>
      <c r="J259" s="5">
        <v>37.6</v>
      </c>
      <c r="K259" s="5">
        <v>0.34</v>
      </c>
      <c r="L259" s="5">
        <v>6.44</v>
      </c>
      <c r="M259" s="5">
        <v>125.79</v>
      </c>
      <c r="N259" s="5">
        <v>380.53</v>
      </c>
      <c r="O259" s="5">
        <v>99.7</v>
      </c>
      <c r="P259" s="5">
        <v>5.97</v>
      </c>
    </row>
    <row r="260" spans="1:16" x14ac:dyDescent="0.25">
      <c r="A260" s="4"/>
      <c r="B260" s="4"/>
      <c r="C260" s="16" t="s">
        <v>109</v>
      </c>
      <c r="D260" s="5"/>
      <c r="E260" s="16">
        <f t="shared" ref="E260:P260" si="28">SUM(E254:E259)</f>
        <v>4598.51</v>
      </c>
      <c r="F260" s="16">
        <f t="shared" si="28"/>
        <v>149.93999999999997</v>
      </c>
      <c r="G260" s="16">
        <f t="shared" si="28"/>
        <v>158.34</v>
      </c>
      <c r="H260" s="16">
        <f t="shared" si="28"/>
        <v>565.99</v>
      </c>
      <c r="I260" s="16">
        <f t="shared" si="28"/>
        <v>1.99</v>
      </c>
      <c r="J260" s="16">
        <f t="shared" si="28"/>
        <v>175.39000000000001</v>
      </c>
      <c r="K260" s="16">
        <f t="shared" si="28"/>
        <v>2.66</v>
      </c>
      <c r="L260" s="16">
        <f t="shared" si="28"/>
        <v>33.349999999999994</v>
      </c>
      <c r="M260" s="16">
        <f t="shared" si="28"/>
        <v>680.51</v>
      </c>
      <c r="N260" s="16">
        <f t="shared" si="28"/>
        <v>1787.5</v>
      </c>
      <c r="O260" s="16">
        <f t="shared" si="28"/>
        <v>596.90000000000009</v>
      </c>
      <c r="P260" s="16">
        <f t="shared" si="28"/>
        <v>30.090000000000003</v>
      </c>
    </row>
    <row r="261" spans="1:16" x14ac:dyDescent="0.25">
      <c r="A261" s="4"/>
      <c r="B261" s="4"/>
      <c r="C261" s="16" t="s">
        <v>110</v>
      </c>
      <c r="D261" s="5"/>
      <c r="E261" s="17">
        <f t="shared" ref="E261:P261" si="29">E260/6</f>
        <v>766.41833333333341</v>
      </c>
      <c r="F261" s="17">
        <f t="shared" si="29"/>
        <v>24.989999999999995</v>
      </c>
      <c r="G261" s="17">
        <f t="shared" si="29"/>
        <v>26.39</v>
      </c>
      <c r="H261" s="17">
        <f t="shared" si="29"/>
        <v>94.331666666666663</v>
      </c>
      <c r="I261" s="17">
        <f t="shared" si="29"/>
        <v>0.33166666666666667</v>
      </c>
      <c r="J261" s="17">
        <f t="shared" si="29"/>
        <v>29.231666666666669</v>
      </c>
      <c r="K261" s="17">
        <f t="shared" si="29"/>
        <v>0.44333333333333336</v>
      </c>
      <c r="L261" s="17">
        <f t="shared" si="29"/>
        <v>5.5583333333333327</v>
      </c>
      <c r="M261" s="17">
        <f t="shared" si="29"/>
        <v>113.41833333333334</v>
      </c>
      <c r="N261" s="17">
        <f t="shared" si="29"/>
        <v>297.91666666666669</v>
      </c>
      <c r="O261" s="17">
        <f t="shared" si="29"/>
        <v>99.483333333333348</v>
      </c>
      <c r="P261" s="17">
        <f t="shared" si="29"/>
        <v>5.0150000000000006</v>
      </c>
    </row>
    <row r="262" spans="1:16" x14ac:dyDescent="0.25">
      <c r="A262" s="4"/>
      <c r="B262" s="4"/>
      <c r="C262" s="5" t="s">
        <v>31</v>
      </c>
      <c r="D262" s="5">
        <v>820</v>
      </c>
      <c r="E262" s="5">
        <v>865.79</v>
      </c>
      <c r="F262" s="5">
        <v>25.68</v>
      </c>
      <c r="G262" s="5">
        <v>20.93</v>
      </c>
      <c r="H262" s="5">
        <v>117.97</v>
      </c>
      <c r="I262" s="5">
        <v>0.44</v>
      </c>
      <c r="J262" s="5">
        <v>13.84</v>
      </c>
      <c r="K262" s="5">
        <v>0.42</v>
      </c>
      <c r="L262" s="5">
        <v>4.88</v>
      </c>
      <c r="M262" s="5">
        <v>90.6</v>
      </c>
      <c r="N262" s="5">
        <v>215.22</v>
      </c>
      <c r="O262" s="5">
        <v>76.180000000000007</v>
      </c>
      <c r="P262" s="5">
        <v>4.32</v>
      </c>
    </row>
    <row r="263" spans="1:16" x14ac:dyDescent="0.25">
      <c r="A263" s="4"/>
      <c r="B263" s="4"/>
      <c r="C263" s="5" t="s">
        <v>31</v>
      </c>
      <c r="D263" s="5">
        <v>725</v>
      </c>
      <c r="E263" s="5">
        <v>739.76</v>
      </c>
      <c r="F263" s="5">
        <v>25.03</v>
      </c>
      <c r="G263" s="5">
        <v>21.91</v>
      </c>
      <c r="H263" s="5">
        <v>91.61</v>
      </c>
      <c r="I263" s="5">
        <v>0.21</v>
      </c>
      <c r="J263" s="5">
        <v>24.51</v>
      </c>
      <c r="K263" s="5">
        <v>0.56999999999999995</v>
      </c>
      <c r="L263" s="5">
        <v>10.24</v>
      </c>
      <c r="M263" s="5">
        <v>134.72999999999999</v>
      </c>
      <c r="N263" s="5">
        <v>286.47000000000003</v>
      </c>
      <c r="O263" s="5">
        <v>111.69</v>
      </c>
      <c r="P263" s="5">
        <v>4.26</v>
      </c>
    </row>
    <row r="264" spans="1:16" x14ac:dyDescent="0.25">
      <c r="A264" s="4"/>
      <c r="B264" s="4"/>
      <c r="C264" s="5" t="s">
        <v>31</v>
      </c>
      <c r="D264" s="5">
        <v>820</v>
      </c>
      <c r="E264" s="5">
        <v>766.04</v>
      </c>
      <c r="F264" s="5">
        <v>19.48</v>
      </c>
      <c r="G264" s="5">
        <v>22.14</v>
      </c>
      <c r="H264" s="5">
        <v>87.61</v>
      </c>
      <c r="I264" s="5">
        <v>0.36</v>
      </c>
      <c r="J264" s="5">
        <v>27.63</v>
      </c>
      <c r="K264" s="5">
        <v>0.54</v>
      </c>
      <c r="L264" s="5">
        <v>5.65</v>
      </c>
      <c r="M264" s="5">
        <v>130.99</v>
      </c>
      <c r="N264" s="5">
        <v>290.73</v>
      </c>
      <c r="O264" s="5">
        <v>76.37</v>
      </c>
      <c r="P264" s="5">
        <v>2.92</v>
      </c>
    </row>
    <row r="265" spans="1:16" x14ac:dyDescent="0.25">
      <c r="A265" s="4"/>
      <c r="B265" s="4"/>
      <c r="C265" s="5" t="s">
        <v>31</v>
      </c>
      <c r="D265" s="5">
        <v>820</v>
      </c>
      <c r="E265" s="5">
        <v>719.35</v>
      </c>
      <c r="F265" s="5">
        <v>21.22</v>
      </c>
      <c r="G265" s="5">
        <v>23.18</v>
      </c>
      <c r="H265" s="5">
        <v>86.76</v>
      </c>
      <c r="I265" s="5">
        <v>0.19</v>
      </c>
      <c r="J265" s="5">
        <v>40.4</v>
      </c>
      <c r="K265" s="5">
        <v>0.34</v>
      </c>
      <c r="L265" s="5">
        <v>5.81</v>
      </c>
      <c r="M265" s="5">
        <v>101.92</v>
      </c>
      <c r="N265" s="5">
        <v>298.27999999999997</v>
      </c>
      <c r="O265" s="5">
        <v>73.010000000000005</v>
      </c>
      <c r="P265" s="5">
        <v>4.55</v>
      </c>
    </row>
    <row r="266" spans="1:16" x14ac:dyDescent="0.25">
      <c r="A266" s="4"/>
      <c r="B266" s="4"/>
      <c r="C266" s="5" t="s">
        <v>31</v>
      </c>
      <c r="D266" s="5">
        <v>820</v>
      </c>
      <c r="E266" s="5">
        <v>863.45</v>
      </c>
      <c r="F266" s="5">
        <v>33.46</v>
      </c>
      <c r="G266" s="5">
        <v>34.69</v>
      </c>
      <c r="H266" s="5">
        <v>117.01</v>
      </c>
      <c r="I266" s="5">
        <v>0.41</v>
      </c>
      <c r="J266" s="5">
        <v>24.64</v>
      </c>
      <c r="K266" s="5">
        <v>0.3</v>
      </c>
      <c r="L266" s="5">
        <v>4.76</v>
      </c>
      <c r="M266" s="5">
        <v>86.96</v>
      </c>
      <c r="N266" s="5">
        <v>170.97</v>
      </c>
      <c r="O266" s="5">
        <v>217.42</v>
      </c>
      <c r="P266" s="5">
        <v>8.27</v>
      </c>
    </row>
    <row r="267" spans="1:16" x14ac:dyDescent="0.25">
      <c r="A267" s="4"/>
      <c r="B267" s="4"/>
      <c r="C267" s="5" t="s">
        <v>31</v>
      </c>
      <c r="D267" s="5">
        <v>800</v>
      </c>
      <c r="E267" s="5">
        <v>736.6</v>
      </c>
      <c r="F267" s="5">
        <v>20.3</v>
      </c>
      <c r="G267" s="5">
        <v>25.43</v>
      </c>
      <c r="H267" s="5">
        <v>85.34</v>
      </c>
      <c r="I267" s="5">
        <v>0.28999999999999998</v>
      </c>
      <c r="J267" s="5">
        <v>38.020000000000003</v>
      </c>
      <c r="K267" s="5">
        <v>0.43</v>
      </c>
      <c r="L267" s="5">
        <v>5.08</v>
      </c>
      <c r="M267" s="5">
        <v>124.43</v>
      </c>
      <c r="N267" s="5">
        <v>262.05</v>
      </c>
      <c r="O267" s="5">
        <v>77.510000000000005</v>
      </c>
      <c r="P267" s="5">
        <v>3.53</v>
      </c>
    </row>
    <row r="268" spans="1:16" x14ac:dyDescent="0.25">
      <c r="A268" s="4"/>
      <c r="B268" s="4"/>
      <c r="C268" s="16" t="s">
        <v>109</v>
      </c>
      <c r="D268" s="4"/>
      <c r="E268" s="15">
        <f t="shared" ref="E268:P268" si="30">SUM(E262:E267)</f>
        <v>4690.9900000000007</v>
      </c>
      <c r="F268" s="15">
        <f t="shared" si="30"/>
        <v>145.17000000000002</v>
      </c>
      <c r="G268" s="15">
        <f t="shared" si="30"/>
        <v>148.28</v>
      </c>
      <c r="H268" s="15">
        <f t="shared" si="30"/>
        <v>586.29999999999995</v>
      </c>
      <c r="I268" s="15">
        <f t="shared" si="30"/>
        <v>1.9</v>
      </c>
      <c r="J268" s="15">
        <f t="shared" si="30"/>
        <v>169.04</v>
      </c>
      <c r="K268" s="15">
        <f t="shared" si="30"/>
        <v>2.6</v>
      </c>
      <c r="L268" s="15">
        <f t="shared" si="30"/>
        <v>36.42</v>
      </c>
      <c r="M268" s="15">
        <f t="shared" si="30"/>
        <v>669.63000000000011</v>
      </c>
      <c r="N268" s="15">
        <f t="shared" si="30"/>
        <v>1523.72</v>
      </c>
      <c r="O268" s="15">
        <f t="shared" si="30"/>
        <v>632.17999999999995</v>
      </c>
      <c r="P268" s="15">
        <f t="shared" si="30"/>
        <v>27.85</v>
      </c>
    </row>
    <row r="269" spans="1:16" x14ac:dyDescent="0.25">
      <c r="A269" s="4"/>
      <c r="B269" s="4"/>
      <c r="C269" s="16" t="s">
        <v>110</v>
      </c>
      <c r="D269" s="4"/>
      <c r="E269" s="18">
        <f t="shared" ref="E269:P269" si="31">E268/6</f>
        <v>781.83166666666682</v>
      </c>
      <c r="F269" s="18">
        <f t="shared" si="31"/>
        <v>24.195000000000004</v>
      </c>
      <c r="G269" s="18">
        <f t="shared" si="31"/>
        <v>24.713333333333335</v>
      </c>
      <c r="H269" s="18">
        <f t="shared" si="31"/>
        <v>97.716666666666654</v>
      </c>
      <c r="I269" s="18">
        <f t="shared" si="31"/>
        <v>0.31666666666666665</v>
      </c>
      <c r="J269" s="18">
        <f t="shared" si="31"/>
        <v>28.173333333333332</v>
      </c>
      <c r="K269" s="18">
        <f t="shared" si="31"/>
        <v>0.43333333333333335</v>
      </c>
      <c r="L269" s="18">
        <f t="shared" si="31"/>
        <v>6.07</v>
      </c>
      <c r="M269" s="18">
        <f t="shared" si="31"/>
        <v>111.60500000000002</v>
      </c>
      <c r="N269" s="18">
        <f t="shared" si="31"/>
        <v>253.95333333333335</v>
      </c>
      <c r="O269" s="18">
        <f t="shared" si="31"/>
        <v>105.36333333333333</v>
      </c>
      <c r="P269" s="18">
        <f t="shared" si="31"/>
        <v>4.6416666666666666</v>
      </c>
    </row>
  </sheetData>
  <mergeCells count="87">
    <mergeCell ref="A1:P1"/>
    <mergeCell ref="A2:C2"/>
    <mergeCell ref="D2:G2"/>
    <mergeCell ref="J2:P2"/>
    <mergeCell ref="A3:C3"/>
    <mergeCell ref="D3:G3"/>
    <mergeCell ref="J3:P3"/>
    <mergeCell ref="A4:C4"/>
    <mergeCell ref="D4:G4"/>
    <mergeCell ref="J4:P4"/>
    <mergeCell ref="A5:C5"/>
    <mergeCell ref="D5:G5"/>
    <mergeCell ref="J5:P5"/>
    <mergeCell ref="A6:P6"/>
    <mergeCell ref="A8:P9"/>
    <mergeCell ref="G10:I10"/>
    <mergeCell ref="B11:B12"/>
    <mergeCell ref="C11:C12"/>
    <mergeCell ref="D11:D12"/>
    <mergeCell ref="E11:H11"/>
    <mergeCell ref="I11:P11"/>
    <mergeCell ref="G29:I29"/>
    <mergeCell ref="B30:B31"/>
    <mergeCell ref="C30:C31"/>
    <mergeCell ref="D30:D31"/>
    <mergeCell ref="E30:H30"/>
    <mergeCell ref="I30:P30"/>
    <mergeCell ref="G47:I47"/>
    <mergeCell ref="B48:B49"/>
    <mergeCell ref="C48:C49"/>
    <mergeCell ref="D48:D49"/>
    <mergeCell ref="E48:H48"/>
    <mergeCell ref="I48:P48"/>
    <mergeCell ref="G66:I66"/>
    <mergeCell ref="B67:B68"/>
    <mergeCell ref="C67:C68"/>
    <mergeCell ref="D67:D68"/>
    <mergeCell ref="E67:H67"/>
    <mergeCell ref="I67:P67"/>
    <mergeCell ref="G83:I83"/>
    <mergeCell ref="B84:B85"/>
    <mergeCell ref="C84:C85"/>
    <mergeCell ref="D84:D85"/>
    <mergeCell ref="E84:H84"/>
    <mergeCell ref="I84:P84"/>
    <mergeCell ref="G102:I102"/>
    <mergeCell ref="B103:B104"/>
    <mergeCell ref="C103:C104"/>
    <mergeCell ref="D103:D104"/>
    <mergeCell ref="E103:H103"/>
    <mergeCell ref="I103:P103"/>
    <mergeCell ref="G119:I119"/>
    <mergeCell ref="B120:B121"/>
    <mergeCell ref="C120:C121"/>
    <mergeCell ref="D120:D121"/>
    <mergeCell ref="E120:H120"/>
    <mergeCell ref="I120:P120"/>
    <mergeCell ref="G138:I138"/>
    <mergeCell ref="B139:B140"/>
    <mergeCell ref="C139:C140"/>
    <mergeCell ref="D139:D140"/>
    <mergeCell ref="E139:H139"/>
    <mergeCell ref="I139:P139"/>
    <mergeCell ref="G155:I155"/>
    <mergeCell ref="B156:B157"/>
    <mergeCell ref="C156:C157"/>
    <mergeCell ref="D156:D157"/>
    <mergeCell ref="E156:H156"/>
    <mergeCell ref="I156:P156"/>
    <mergeCell ref="G175:I175"/>
    <mergeCell ref="B176:B177"/>
    <mergeCell ref="C176:C177"/>
    <mergeCell ref="D176:D177"/>
    <mergeCell ref="E176:H176"/>
    <mergeCell ref="I176:P176"/>
    <mergeCell ref="G195:I195"/>
    <mergeCell ref="B196:B197"/>
    <mergeCell ref="C196:C197"/>
    <mergeCell ref="D196:D197"/>
    <mergeCell ref="E196:H196"/>
    <mergeCell ref="I196:P196"/>
    <mergeCell ref="G213:I213"/>
    <mergeCell ref="B214:B215"/>
    <mergeCell ref="C214:C215"/>
    <mergeCell ref="D214:D215"/>
    <mergeCell ref="E214:H214"/>
    <mergeCell ref="I214:P214"/>
  </mergeCells>
  <pageMargins left="0.70833333333333304" right="0.70833333333333304" top="0.74791666666666701" bottom="0.74791666666666701" header="0.51180555555555496" footer="0.51180555555555496"/>
  <pageSetup paperSize="9" scale="6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miheeva_ea</dc:creator>
  <dc:description/>
  <cp:lastModifiedBy>КФХ</cp:lastModifiedBy>
  <cp:revision>4</cp:revision>
  <cp:lastPrinted>2024-10-10T10:02:18Z</cp:lastPrinted>
  <dcterms:created xsi:type="dcterms:W3CDTF">2023-02-13T11:04:22Z</dcterms:created>
  <dcterms:modified xsi:type="dcterms:W3CDTF">2024-10-10T10:20:42Z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