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77" i="1" l="1"/>
  <c r="N78" i="1" s="1"/>
  <c r="M77" i="1"/>
  <c r="M78" i="1" s="1"/>
  <c r="L77" i="1"/>
  <c r="L78" i="1" s="1"/>
  <c r="K77" i="1"/>
  <c r="K78" i="1" s="1"/>
  <c r="J77" i="1"/>
  <c r="J78" i="1" s="1"/>
  <c r="I77" i="1"/>
  <c r="I78" i="1" s="1"/>
  <c r="H77" i="1"/>
  <c r="H78" i="1" s="1"/>
  <c r="G77" i="1"/>
  <c r="G78" i="1" s="1"/>
  <c r="F77" i="1"/>
  <c r="F78" i="1" s="1"/>
  <c r="E77" i="1"/>
  <c r="E78" i="1" s="1"/>
  <c r="P75" i="1"/>
  <c r="P77" i="1" s="1"/>
  <c r="O75" i="1"/>
  <c r="O77" i="1" s="1"/>
  <c r="N73" i="1"/>
  <c r="M73" i="1"/>
  <c r="L73" i="1"/>
  <c r="K73" i="1"/>
  <c r="J73" i="1"/>
  <c r="I73" i="1"/>
  <c r="H73" i="1"/>
  <c r="G73" i="1"/>
  <c r="F73" i="1"/>
  <c r="E73" i="1"/>
  <c r="P72" i="1"/>
  <c r="P73" i="1" s="1"/>
  <c r="O72" i="1"/>
  <c r="O73" i="1" s="1"/>
  <c r="P66" i="1"/>
  <c r="O66" i="1"/>
  <c r="N66" i="1"/>
  <c r="M66" i="1"/>
  <c r="L66" i="1"/>
  <c r="K66" i="1"/>
  <c r="J66" i="1"/>
  <c r="I66" i="1"/>
  <c r="H66" i="1"/>
  <c r="G66" i="1"/>
  <c r="F66" i="1"/>
  <c r="E66" i="1"/>
  <c r="P57" i="1"/>
  <c r="O57" i="1"/>
  <c r="N57" i="1"/>
  <c r="M57" i="1"/>
  <c r="L57" i="1"/>
  <c r="K57" i="1"/>
  <c r="J57" i="1"/>
  <c r="I57" i="1"/>
  <c r="H57" i="1"/>
  <c r="G57" i="1"/>
  <c r="F57" i="1"/>
  <c r="E57" i="1"/>
  <c r="P51" i="1"/>
  <c r="O51" i="1"/>
  <c r="N51" i="1"/>
  <c r="M51" i="1"/>
  <c r="L51" i="1"/>
  <c r="K51" i="1"/>
  <c r="J51" i="1"/>
  <c r="I51" i="1"/>
  <c r="H51" i="1"/>
  <c r="G51" i="1"/>
  <c r="F51" i="1"/>
  <c r="E51" i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P34" i="1"/>
  <c r="O34" i="1"/>
  <c r="N34" i="1"/>
  <c r="M34" i="1"/>
  <c r="L34" i="1"/>
  <c r="K34" i="1"/>
  <c r="J34" i="1"/>
  <c r="I34" i="1"/>
  <c r="H34" i="1"/>
  <c r="G34" i="1"/>
  <c r="F34" i="1"/>
  <c r="E34" i="1"/>
  <c r="P27" i="1"/>
  <c r="O27" i="1"/>
  <c r="N27" i="1"/>
  <c r="M27" i="1"/>
  <c r="L27" i="1"/>
  <c r="K27" i="1"/>
  <c r="J27" i="1"/>
  <c r="I27" i="1"/>
  <c r="H27" i="1"/>
  <c r="G27" i="1"/>
  <c r="F27" i="1"/>
  <c r="E27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  <c r="P78" i="1" l="1"/>
  <c r="O78" i="1"/>
</calcChain>
</file>

<file path=xl/sharedStrings.xml><?xml version="1.0" encoding="utf-8"?>
<sst xmlns="http://schemas.openxmlformats.org/spreadsheetml/2006/main" count="155" uniqueCount="77">
  <si>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</si>
  <si>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</si>
  <si>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</si>
  <si>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</si>
  <si>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</si>
  <si>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</si>
  <si>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</si>
  <si>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</si>
  <si>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</si>
  <si>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</si>
  <si>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</si>
  <si>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</si>
  <si>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</si>
  <si>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</si>
  <si>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</si>
  <si>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</si>
  <si>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</si>
  <si>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</si>
  <si>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</si>
  <si>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</si>
  <si>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</si>
  <si>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Завтрак</t>
  </si>
  <si>
    <t>Масло сливочное</t>
  </si>
  <si>
    <t>1,3 сб 2021</t>
  </si>
  <si>
    <t>Батон</t>
  </si>
  <si>
    <t>1,5 сб 2021</t>
  </si>
  <si>
    <t>Йогурт</t>
  </si>
  <si>
    <t>Итого</t>
  </si>
  <si>
    <t>2 Завтрак</t>
  </si>
  <si>
    <t>Фрукты свежие</t>
  </si>
  <si>
    <t>Хлеб пшеничный</t>
  </si>
  <si>
    <t>Обед</t>
  </si>
  <si>
    <t>Сок</t>
  </si>
  <si>
    <t>Хлеб ржаной</t>
  </si>
  <si>
    <t>1,6 сб 2021</t>
  </si>
  <si>
    <t>Ужин</t>
  </si>
  <si>
    <t>1,5 сб 2022</t>
  </si>
  <si>
    <t>2  Ужин</t>
  </si>
  <si>
    <t>Итого за день</t>
  </si>
  <si>
    <t>с 12 и старше</t>
  </si>
  <si>
    <t>День</t>
  </si>
  <si>
    <t>Кофейный напиток с молоком</t>
  </si>
  <si>
    <t>54-23гн</t>
  </si>
  <si>
    <t>Яйцо вареное</t>
  </si>
  <si>
    <t>54-6о</t>
  </si>
  <si>
    <t>1,4 сб 2021</t>
  </si>
  <si>
    <t>297 сб 2021</t>
  </si>
  <si>
    <t>54-1з</t>
  </si>
  <si>
    <t>10 ДЕНЬ</t>
  </si>
  <si>
    <t>Каша молочная "Дружба"</t>
  </si>
  <si>
    <t>54-16к</t>
  </si>
  <si>
    <t>Компот из сухофруктов</t>
  </si>
  <si>
    <t>54-1хн</t>
  </si>
  <si>
    <t xml:space="preserve">Сыр </t>
  </si>
  <si>
    <t>Салат из свеклы с огурцом соленым</t>
  </si>
  <si>
    <t>28 сб.2021</t>
  </si>
  <si>
    <t xml:space="preserve">Суп картофельный с </t>
  </si>
  <si>
    <t>54-7с</t>
  </si>
  <si>
    <t>макаронными изделиями</t>
  </si>
  <si>
    <t>Голубцы ленивые</t>
  </si>
  <si>
    <t>54-3м</t>
  </si>
  <si>
    <t>Сметанный соус</t>
  </si>
  <si>
    <t>Салат из квашеной капусты</t>
  </si>
  <si>
    <t>11сб2021</t>
  </si>
  <si>
    <t>Картофель отварной с маслом</t>
  </si>
  <si>
    <t>150/5</t>
  </si>
  <si>
    <t>144сб.2021</t>
  </si>
  <si>
    <t>22,6/2</t>
  </si>
  <si>
    <t>Шницель из говядины</t>
  </si>
  <si>
    <t>54-7м</t>
  </si>
  <si>
    <t>Кисель</t>
  </si>
  <si>
    <t>331сб2021</t>
  </si>
  <si>
    <t>Ряженка</t>
  </si>
  <si>
    <t>Коржик молочный</t>
  </si>
  <si>
    <t>54-2в</t>
  </si>
  <si>
    <t>200/7</t>
  </si>
  <si>
    <t>144сб2021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</si>
</sst>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4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0" fontId="1" fillId="2" borderId="4" xfId="0" applyFont="1" applyFill="1" applyBorder="1"/>
    <xf numFmtId="0" fontId="0" fillId="3" borderId="1" xfId="0" applyFill="1" applyBorder="1"/>
    <xf numFmtId="14" fontId="0" fillId="3" borderId="5" xfId="0" applyNumberFormat="1" applyFill="1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2" xfId="0" applyBorder="1"/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I59" sqref="I59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3" t="s">
        <v>40</v>
      </c>
      <c r="B1" s="1" t="s">
        <v>0</v>
      </c>
      <c r="C1" s="2" t="s">
        <v>1</v>
      </c>
      <c r="D1" s="3" t="s">
        <v>2</v>
      </c>
      <c r="E1" s="28" t="s">
        <v>3</v>
      </c>
      <c r="F1" s="28"/>
      <c r="G1" s="28"/>
      <c r="H1" s="28"/>
      <c r="I1" s="28" t="s">
        <v>4</v>
      </c>
      <c r="J1" s="28"/>
      <c r="K1" s="28"/>
      <c r="L1" s="28"/>
      <c r="M1" s="28" t="s">
        <v>5</v>
      </c>
      <c r="N1" s="28"/>
      <c r="O1" s="28"/>
      <c r="P1" s="28"/>
    </row>
    <row r="2" spans="1:16" x14ac:dyDescent="0.25">
      <c r="A2" s="24">
        <v>45566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48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x14ac:dyDescent="0.25">
      <c r="A5" s="7"/>
      <c r="B5" s="10" t="s">
        <v>21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7">
        <v>1</v>
      </c>
      <c r="B6" s="7" t="s">
        <v>49</v>
      </c>
      <c r="C6" s="15">
        <v>200</v>
      </c>
      <c r="D6" s="15" t="s">
        <v>50</v>
      </c>
      <c r="E6" s="15">
        <v>6.3</v>
      </c>
      <c r="F6" s="15">
        <v>7.3</v>
      </c>
      <c r="G6" s="15">
        <v>30.1</v>
      </c>
      <c r="H6" s="15">
        <v>211.1</v>
      </c>
      <c r="I6" s="15">
        <v>0.09</v>
      </c>
      <c r="J6" s="15">
        <v>0.66</v>
      </c>
      <c r="K6" s="15">
        <v>34</v>
      </c>
      <c r="L6" s="15">
        <v>0.15</v>
      </c>
      <c r="M6" s="15">
        <v>145</v>
      </c>
      <c r="N6" s="15">
        <v>155</v>
      </c>
      <c r="O6" s="15">
        <v>34</v>
      </c>
      <c r="P6" s="15">
        <v>0.66</v>
      </c>
    </row>
    <row r="7" spans="1:16" x14ac:dyDescent="0.25">
      <c r="A7" s="7">
        <v>2</v>
      </c>
      <c r="B7" s="7" t="s">
        <v>22</v>
      </c>
      <c r="C7" s="15">
        <v>10</v>
      </c>
      <c r="D7" s="15" t="s">
        <v>23</v>
      </c>
      <c r="E7" s="15">
        <v>0.05</v>
      </c>
      <c r="F7" s="15">
        <v>8.25</v>
      </c>
      <c r="G7" s="15">
        <v>0.08</v>
      </c>
      <c r="H7" s="15">
        <v>74.75</v>
      </c>
      <c r="I7" s="15">
        <v>0</v>
      </c>
      <c r="J7" s="15">
        <v>0</v>
      </c>
      <c r="K7" s="15">
        <v>59</v>
      </c>
      <c r="L7" s="15"/>
      <c r="M7" s="15">
        <v>1.2</v>
      </c>
      <c r="N7" s="15">
        <v>1.9</v>
      </c>
      <c r="O7" s="15">
        <v>0</v>
      </c>
      <c r="P7" s="15">
        <v>0</v>
      </c>
    </row>
    <row r="8" spans="1:16" x14ac:dyDescent="0.25">
      <c r="A8" s="7">
        <v>3</v>
      </c>
      <c r="B8" s="7" t="s">
        <v>43</v>
      </c>
      <c r="C8" s="15">
        <v>40</v>
      </c>
      <c r="D8" s="15" t="s">
        <v>44</v>
      </c>
      <c r="E8" s="15">
        <v>4.8</v>
      </c>
      <c r="F8" s="15">
        <v>4</v>
      </c>
      <c r="G8" s="15">
        <v>0.3</v>
      </c>
      <c r="H8" s="15">
        <v>56.6</v>
      </c>
      <c r="I8" s="15">
        <v>0.02</v>
      </c>
      <c r="J8" s="15">
        <v>0</v>
      </c>
      <c r="K8" s="15">
        <v>62.4</v>
      </c>
      <c r="L8" s="15">
        <v>0.14000000000000001</v>
      </c>
      <c r="M8" s="15">
        <v>19</v>
      </c>
      <c r="N8" s="15">
        <v>67</v>
      </c>
      <c r="O8" s="15">
        <v>4.2</v>
      </c>
      <c r="P8" s="15">
        <v>0.87</v>
      </c>
    </row>
    <row r="9" spans="1:16" x14ac:dyDescent="0.25">
      <c r="A9" s="7">
        <v>4</v>
      </c>
      <c r="B9" s="7" t="s">
        <v>41</v>
      </c>
      <c r="C9" s="15">
        <v>200</v>
      </c>
      <c r="D9" s="15" t="s">
        <v>42</v>
      </c>
      <c r="E9" s="15">
        <v>3.8</v>
      </c>
      <c r="F9" s="15">
        <v>2.9</v>
      </c>
      <c r="G9" s="15">
        <v>11.3</v>
      </c>
      <c r="H9" s="15">
        <v>86</v>
      </c>
      <c r="I9" s="15">
        <v>0.03</v>
      </c>
      <c r="J9" s="15">
        <v>0.52</v>
      </c>
      <c r="K9" s="15">
        <v>13.3</v>
      </c>
      <c r="L9" s="15">
        <v>0.13</v>
      </c>
      <c r="M9" s="15">
        <v>111</v>
      </c>
      <c r="N9" s="15">
        <v>107</v>
      </c>
      <c r="O9" s="15">
        <v>31</v>
      </c>
      <c r="P9" s="15">
        <v>1.07</v>
      </c>
    </row>
    <row r="10" spans="1:16" x14ac:dyDescent="0.25">
      <c r="A10" s="7">
        <v>5</v>
      </c>
      <c r="B10" s="7" t="s">
        <v>24</v>
      </c>
      <c r="C10" s="15">
        <v>40</v>
      </c>
      <c r="D10" s="15" t="s">
        <v>25</v>
      </c>
      <c r="E10" s="15">
        <v>3.08</v>
      </c>
      <c r="F10" s="15">
        <v>1.2</v>
      </c>
      <c r="G10" s="15">
        <v>20.04</v>
      </c>
      <c r="H10" s="15">
        <v>107.81</v>
      </c>
      <c r="I10" s="15">
        <v>0.06</v>
      </c>
      <c r="J10" s="15">
        <v>0</v>
      </c>
      <c r="K10" s="15">
        <v>0</v>
      </c>
      <c r="L10" s="15"/>
      <c r="M10" s="15">
        <v>8.8000000000000007</v>
      </c>
      <c r="N10" s="15">
        <v>34</v>
      </c>
      <c r="O10" s="15">
        <v>13.2</v>
      </c>
      <c r="P10" s="15">
        <v>0.8</v>
      </c>
    </row>
    <row r="11" spans="1:16" x14ac:dyDescent="0.25">
      <c r="A11" s="7">
        <v>6</v>
      </c>
      <c r="B11" s="7" t="s">
        <v>26</v>
      </c>
      <c r="C11" s="16">
        <v>95</v>
      </c>
      <c r="D11" s="16"/>
      <c r="E11" s="16">
        <v>2.4700000000000002</v>
      </c>
      <c r="F11" s="16">
        <v>1.1399999999999999</v>
      </c>
      <c r="G11" s="16">
        <v>14.72</v>
      </c>
      <c r="H11" s="16">
        <v>80.75</v>
      </c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7"/>
      <c r="B12" s="9" t="s">
        <v>27</v>
      </c>
      <c r="C12" s="17"/>
      <c r="D12" s="17"/>
      <c r="E12" s="17">
        <f>SUM(E6:E11)</f>
        <v>20.5</v>
      </c>
      <c r="F12" s="17">
        <f t="shared" ref="F12:P12" si="0">SUM(F6:F11)</f>
        <v>24.79</v>
      </c>
      <c r="G12" s="17">
        <f t="shared" si="0"/>
        <v>76.540000000000006</v>
      </c>
      <c r="H12" s="17">
        <f t="shared" si="0"/>
        <v>617.01</v>
      </c>
      <c r="I12" s="17">
        <f t="shared" si="0"/>
        <v>0.2</v>
      </c>
      <c r="J12" s="17">
        <f t="shared" si="0"/>
        <v>1.1800000000000002</v>
      </c>
      <c r="K12" s="17">
        <f t="shared" si="0"/>
        <v>168.70000000000002</v>
      </c>
      <c r="L12" s="17">
        <f t="shared" si="0"/>
        <v>0.42000000000000004</v>
      </c>
      <c r="M12" s="17">
        <f t="shared" si="0"/>
        <v>285</v>
      </c>
      <c r="N12" s="17">
        <f t="shared" si="0"/>
        <v>364.9</v>
      </c>
      <c r="O12" s="17">
        <f t="shared" si="0"/>
        <v>82.4</v>
      </c>
      <c r="P12" s="17">
        <f t="shared" si="0"/>
        <v>3.4000000000000004</v>
      </c>
    </row>
    <row r="13" spans="1:16" x14ac:dyDescent="0.25">
      <c r="A13" s="7"/>
      <c r="B13" s="12" t="s">
        <v>28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x14ac:dyDescent="0.25">
      <c r="A14" s="7">
        <v>1</v>
      </c>
      <c r="B14" s="7" t="s">
        <v>51</v>
      </c>
      <c r="C14" s="15">
        <v>200</v>
      </c>
      <c r="D14" s="15" t="s">
        <v>52</v>
      </c>
      <c r="E14" s="15">
        <v>0.5</v>
      </c>
      <c r="F14" s="15">
        <v>0</v>
      </c>
      <c r="G14" s="15">
        <v>19.8</v>
      </c>
      <c r="H14" s="15">
        <v>81</v>
      </c>
      <c r="I14" s="15">
        <v>0</v>
      </c>
      <c r="J14" s="15">
        <v>0.02</v>
      </c>
      <c r="K14" s="15">
        <v>15</v>
      </c>
      <c r="L14" s="15">
        <v>0</v>
      </c>
      <c r="M14" s="15">
        <v>50</v>
      </c>
      <c r="N14" s="15">
        <v>4.3</v>
      </c>
      <c r="O14" s="15">
        <v>2.1</v>
      </c>
      <c r="P14" s="15">
        <v>0.09</v>
      </c>
    </row>
    <row r="15" spans="1:16" x14ac:dyDescent="0.25">
      <c r="A15" s="7">
        <v>2</v>
      </c>
      <c r="B15" s="7" t="s">
        <v>53</v>
      </c>
      <c r="C15" s="15">
        <v>10</v>
      </c>
      <c r="D15" s="15" t="s">
        <v>45</v>
      </c>
      <c r="E15" s="15">
        <v>2.63</v>
      </c>
      <c r="F15" s="15">
        <v>2.66</v>
      </c>
      <c r="G15" s="15">
        <v>0</v>
      </c>
      <c r="H15" s="15">
        <v>35.06</v>
      </c>
      <c r="I15" s="15">
        <v>0</v>
      </c>
      <c r="J15" s="15">
        <v>7.0000000000000007E-2</v>
      </c>
      <c r="K15" s="15">
        <v>100</v>
      </c>
      <c r="L15" s="15">
        <v>0</v>
      </c>
      <c r="M15" s="15">
        <v>100</v>
      </c>
      <c r="N15" s="15">
        <v>60</v>
      </c>
      <c r="O15" s="15">
        <v>5.5</v>
      </c>
      <c r="P15" s="15">
        <v>7.0000000000000007E-2</v>
      </c>
    </row>
    <row r="16" spans="1:16" x14ac:dyDescent="0.25">
      <c r="A16" s="7">
        <v>3</v>
      </c>
      <c r="B16" s="7" t="s">
        <v>29</v>
      </c>
      <c r="C16" s="16">
        <v>185</v>
      </c>
      <c r="D16" s="16"/>
      <c r="E16" s="16">
        <v>0.67</v>
      </c>
      <c r="F16" s="16">
        <v>0.56000000000000005</v>
      </c>
      <c r="G16" s="16">
        <v>18.13</v>
      </c>
      <c r="H16" s="16">
        <v>88.1</v>
      </c>
      <c r="I16" s="16">
        <v>0.03</v>
      </c>
      <c r="J16" s="16">
        <v>5.55</v>
      </c>
      <c r="K16" s="16">
        <v>0</v>
      </c>
      <c r="L16" s="16">
        <v>0</v>
      </c>
      <c r="M16" s="16">
        <v>23.68</v>
      </c>
      <c r="N16" s="16">
        <v>14.25</v>
      </c>
      <c r="O16" s="16">
        <v>12.49</v>
      </c>
      <c r="P16" s="16">
        <v>3.26</v>
      </c>
    </row>
    <row r="17" spans="1:16" x14ac:dyDescent="0.25">
      <c r="A17" s="7">
        <v>4</v>
      </c>
      <c r="B17" s="7" t="s">
        <v>30</v>
      </c>
      <c r="C17" s="15">
        <v>40</v>
      </c>
      <c r="D17" s="15" t="s">
        <v>25</v>
      </c>
      <c r="E17" s="15">
        <v>3.16</v>
      </c>
      <c r="F17" s="15">
        <v>0.4</v>
      </c>
      <c r="G17" s="15">
        <v>19.32</v>
      </c>
      <c r="H17" s="15">
        <v>88.6</v>
      </c>
      <c r="I17" s="15">
        <v>0.06</v>
      </c>
      <c r="J17" s="15">
        <v>0</v>
      </c>
      <c r="K17" s="15">
        <v>0</v>
      </c>
      <c r="L17" s="15">
        <v>0</v>
      </c>
      <c r="M17" s="15">
        <v>9.1999999999999993</v>
      </c>
      <c r="N17" s="15">
        <v>0</v>
      </c>
      <c r="O17" s="15">
        <v>0</v>
      </c>
      <c r="P17" s="15">
        <v>0.8</v>
      </c>
    </row>
    <row r="18" spans="1:16" x14ac:dyDescent="0.25">
      <c r="A18" s="7"/>
      <c r="B18" s="9" t="s">
        <v>27</v>
      </c>
      <c r="C18" s="17"/>
      <c r="D18" s="17"/>
      <c r="E18" s="17">
        <f>SUM(E14:E17)</f>
        <v>6.96</v>
      </c>
      <c r="F18" s="17">
        <f t="shared" ref="F18:P18" si="1">SUM(F14:F17)</f>
        <v>3.62</v>
      </c>
      <c r="G18" s="17">
        <f t="shared" si="1"/>
        <v>57.25</v>
      </c>
      <c r="H18" s="17">
        <f t="shared" si="1"/>
        <v>292.76</v>
      </c>
      <c r="I18" s="17">
        <f t="shared" si="1"/>
        <v>0.09</v>
      </c>
      <c r="J18" s="17">
        <f t="shared" si="1"/>
        <v>5.64</v>
      </c>
      <c r="K18" s="17">
        <f t="shared" si="1"/>
        <v>115</v>
      </c>
      <c r="L18" s="17">
        <f t="shared" si="1"/>
        <v>0</v>
      </c>
      <c r="M18" s="17">
        <f t="shared" si="1"/>
        <v>182.88</v>
      </c>
      <c r="N18" s="17">
        <f t="shared" si="1"/>
        <v>78.55</v>
      </c>
      <c r="O18" s="17">
        <f t="shared" si="1"/>
        <v>20.09</v>
      </c>
      <c r="P18" s="17">
        <f t="shared" si="1"/>
        <v>4.22</v>
      </c>
    </row>
    <row r="19" spans="1:16" x14ac:dyDescent="0.25">
      <c r="A19" s="7"/>
      <c r="B19" s="12" t="s">
        <v>31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</row>
    <row r="20" spans="1:16" x14ac:dyDescent="0.25">
      <c r="A20" s="7">
        <v>1</v>
      </c>
      <c r="B20" s="11" t="s">
        <v>54</v>
      </c>
      <c r="C20" s="21">
        <v>80</v>
      </c>
      <c r="D20" s="21" t="s">
        <v>55</v>
      </c>
      <c r="E20" s="21">
        <v>1.1000000000000001</v>
      </c>
      <c r="F20" s="21">
        <v>7.1</v>
      </c>
      <c r="G20" s="21">
        <v>6</v>
      </c>
      <c r="H20" s="21">
        <v>95</v>
      </c>
      <c r="I20" s="21">
        <v>0</v>
      </c>
      <c r="J20" s="21">
        <v>3.1</v>
      </c>
      <c r="K20" s="21">
        <v>0</v>
      </c>
      <c r="L20" s="21">
        <v>0</v>
      </c>
      <c r="M20" s="21">
        <v>25.5</v>
      </c>
      <c r="N20" s="21">
        <v>0</v>
      </c>
      <c r="O20" s="21">
        <v>15</v>
      </c>
      <c r="P20" s="21">
        <v>0.9</v>
      </c>
    </row>
    <row r="21" spans="1:16" x14ac:dyDescent="0.25">
      <c r="A21" s="13">
        <v>2</v>
      </c>
      <c r="B21" s="29" t="s">
        <v>56</v>
      </c>
      <c r="C21" s="16">
        <v>250</v>
      </c>
      <c r="D21" s="16" t="s">
        <v>57</v>
      </c>
      <c r="E21" s="16">
        <v>6.45</v>
      </c>
      <c r="F21" s="16">
        <v>3.47</v>
      </c>
      <c r="G21" s="16">
        <v>23.12</v>
      </c>
      <c r="H21" s="16">
        <v>149.5</v>
      </c>
      <c r="I21" s="16">
        <v>0.1</v>
      </c>
      <c r="J21" s="16">
        <v>8.6</v>
      </c>
      <c r="K21" s="16">
        <v>122</v>
      </c>
      <c r="L21" s="16">
        <v>0.06</v>
      </c>
      <c r="M21" s="16">
        <v>17.25</v>
      </c>
      <c r="N21" s="16">
        <v>68.25</v>
      </c>
      <c r="O21" s="16">
        <v>26</v>
      </c>
      <c r="P21" s="16">
        <v>1.08</v>
      </c>
    </row>
    <row r="22" spans="1:16" x14ac:dyDescent="0.25">
      <c r="A22" s="7">
        <v>3</v>
      </c>
      <c r="B22" s="30" t="s">
        <v>58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25">
      <c r="A23" s="13">
        <v>4</v>
      </c>
      <c r="B23" s="7" t="s">
        <v>59</v>
      </c>
      <c r="C23" s="15">
        <v>100</v>
      </c>
      <c r="D23" s="15" t="s">
        <v>60</v>
      </c>
      <c r="E23" s="15">
        <v>8.4</v>
      </c>
      <c r="F23" s="15">
        <v>7.6</v>
      </c>
      <c r="G23" s="15">
        <v>6.4</v>
      </c>
      <c r="H23" s="15">
        <v>128.4</v>
      </c>
      <c r="I23" s="15">
        <v>0.03</v>
      </c>
      <c r="J23" s="15">
        <v>11</v>
      </c>
      <c r="K23" s="15">
        <v>9.18</v>
      </c>
      <c r="L23" s="15">
        <v>7.0000000000000007E-2</v>
      </c>
      <c r="M23" s="15">
        <v>32</v>
      </c>
      <c r="N23" s="15">
        <v>92</v>
      </c>
      <c r="O23" s="15">
        <v>19</v>
      </c>
      <c r="P23" s="15">
        <v>1.35</v>
      </c>
    </row>
    <row r="24" spans="1:16" x14ac:dyDescent="0.25">
      <c r="A24" s="7">
        <v>5</v>
      </c>
      <c r="B24" s="7" t="s">
        <v>61</v>
      </c>
      <c r="C24" s="15">
        <v>50</v>
      </c>
      <c r="D24" s="15">
        <v>3</v>
      </c>
      <c r="E24" s="15"/>
      <c r="F24" s="15"/>
      <c r="G24" s="15"/>
      <c r="H24" s="15">
        <v>37</v>
      </c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13">
        <v>6</v>
      </c>
      <c r="B25" s="7" t="s">
        <v>32</v>
      </c>
      <c r="C25" s="15">
        <v>200</v>
      </c>
      <c r="D25" s="15"/>
      <c r="E25" s="15">
        <v>1</v>
      </c>
      <c r="F25" s="15">
        <v>0.2</v>
      </c>
      <c r="G25" s="15">
        <v>20.2</v>
      </c>
      <c r="H25" s="15">
        <v>86.48</v>
      </c>
      <c r="I25" s="15">
        <v>0.02</v>
      </c>
      <c r="J25" s="15">
        <v>4</v>
      </c>
      <c r="K25" s="15">
        <v>0</v>
      </c>
      <c r="L25" s="15">
        <v>0</v>
      </c>
      <c r="M25" s="15">
        <v>14</v>
      </c>
      <c r="N25" s="15">
        <v>14</v>
      </c>
      <c r="O25" s="15">
        <v>8</v>
      </c>
      <c r="P25" s="15">
        <v>2.8</v>
      </c>
    </row>
    <row r="26" spans="1:16" x14ac:dyDescent="0.25">
      <c r="A26" s="7">
        <v>7</v>
      </c>
      <c r="B26" s="7" t="s">
        <v>33</v>
      </c>
      <c r="C26" s="15">
        <v>80</v>
      </c>
      <c r="D26" s="15" t="s">
        <v>34</v>
      </c>
      <c r="E26" s="15">
        <v>5.28</v>
      </c>
      <c r="F26" s="15">
        <v>0.96</v>
      </c>
      <c r="G26" s="15">
        <v>26.72</v>
      </c>
      <c r="H26" s="15">
        <v>155.02000000000001</v>
      </c>
      <c r="I26" s="15">
        <v>0.14000000000000001</v>
      </c>
      <c r="J26" s="15">
        <v>0</v>
      </c>
      <c r="K26" s="15">
        <v>0</v>
      </c>
      <c r="L26" s="15">
        <v>0</v>
      </c>
      <c r="M26" s="15">
        <v>28</v>
      </c>
      <c r="N26" s="15">
        <v>126.4</v>
      </c>
      <c r="O26" s="15">
        <v>37.6</v>
      </c>
      <c r="P26" s="15">
        <v>3.12</v>
      </c>
    </row>
    <row r="27" spans="1:16" x14ac:dyDescent="0.25">
      <c r="A27" s="9"/>
      <c r="B27" s="9" t="s">
        <v>27</v>
      </c>
      <c r="C27" s="17"/>
      <c r="D27" s="17"/>
      <c r="E27" s="17">
        <f t="shared" ref="E27:P27" si="2">SUM(E20:E26)</f>
        <v>22.230000000000004</v>
      </c>
      <c r="F27" s="17">
        <f t="shared" si="2"/>
        <v>19.330000000000002</v>
      </c>
      <c r="G27" s="17">
        <f t="shared" si="2"/>
        <v>82.44</v>
      </c>
      <c r="H27" s="17">
        <f t="shared" si="2"/>
        <v>651.4</v>
      </c>
      <c r="I27" s="17">
        <f t="shared" si="2"/>
        <v>0.29000000000000004</v>
      </c>
      <c r="J27" s="17">
        <f t="shared" si="2"/>
        <v>26.7</v>
      </c>
      <c r="K27" s="17">
        <f t="shared" si="2"/>
        <v>131.18</v>
      </c>
      <c r="L27" s="17">
        <f t="shared" si="2"/>
        <v>0.13</v>
      </c>
      <c r="M27" s="17">
        <f t="shared" si="2"/>
        <v>116.75</v>
      </c>
      <c r="N27" s="17">
        <f t="shared" si="2"/>
        <v>300.64999999999998</v>
      </c>
      <c r="O27" s="17">
        <f t="shared" si="2"/>
        <v>105.6</v>
      </c>
      <c r="P27" s="17">
        <f t="shared" si="2"/>
        <v>9.25</v>
      </c>
    </row>
    <row r="28" spans="1:16" x14ac:dyDescent="0.25">
      <c r="A28" s="7"/>
      <c r="B28" s="12" t="s">
        <v>35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1:16" x14ac:dyDescent="0.25">
      <c r="A29" s="7">
        <v>1</v>
      </c>
      <c r="B29" s="31" t="s">
        <v>62</v>
      </c>
      <c r="C29" s="21">
        <v>100</v>
      </c>
      <c r="D29" s="21" t="s">
        <v>63</v>
      </c>
      <c r="E29" s="21">
        <v>1.6</v>
      </c>
      <c r="F29" s="21">
        <v>4.4000000000000004</v>
      </c>
      <c r="G29" s="21">
        <v>8.4</v>
      </c>
      <c r="H29" s="21">
        <v>84</v>
      </c>
      <c r="I29" s="21">
        <v>0</v>
      </c>
      <c r="J29" s="21">
        <v>24.8</v>
      </c>
      <c r="K29" s="21">
        <v>0</v>
      </c>
      <c r="L29" s="21">
        <v>0</v>
      </c>
      <c r="M29" s="21">
        <v>41.3</v>
      </c>
      <c r="N29" s="21">
        <v>0</v>
      </c>
      <c r="O29" s="21">
        <v>14.1</v>
      </c>
      <c r="P29" s="21">
        <v>0.6</v>
      </c>
    </row>
    <row r="30" spans="1:16" x14ac:dyDescent="0.25">
      <c r="A30" s="7">
        <v>2</v>
      </c>
      <c r="B30" s="7" t="s">
        <v>64</v>
      </c>
      <c r="C30" s="21" t="s">
        <v>65</v>
      </c>
      <c r="D30" s="21" t="s">
        <v>66</v>
      </c>
      <c r="E30" s="21">
        <v>3</v>
      </c>
      <c r="F30" s="21">
        <v>4.7</v>
      </c>
      <c r="G30" s="21" t="s">
        <v>67</v>
      </c>
      <c r="H30" s="21">
        <v>151</v>
      </c>
      <c r="I30" s="21">
        <v>0.1</v>
      </c>
      <c r="J30" s="21">
        <v>6.2</v>
      </c>
      <c r="K30" s="21">
        <v>0</v>
      </c>
      <c r="L30" s="21">
        <v>0.1</v>
      </c>
      <c r="M30" s="21">
        <v>14.5</v>
      </c>
      <c r="N30" s="21">
        <v>0</v>
      </c>
      <c r="O30" s="21">
        <v>0</v>
      </c>
      <c r="P30" s="21">
        <v>1.3</v>
      </c>
    </row>
    <row r="31" spans="1:16" x14ac:dyDescent="0.25">
      <c r="A31" s="7">
        <v>3</v>
      </c>
      <c r="B31" s="7" t="s">
        <v>68</v>
      </c>
      <c r="C31" s="21">
        <v>75</v>
      </c>
      <c r="D31" s="21" t="s">
        <v>69</v>
      </c>
      <c r="E31" s="21">
        <v>13.7</v>
      </c>
      <c r="F31" s="21">
        <v>13.1</v>
      </c>
      <c r="G31" s="21">
        <v>12.4</v>
      </c>
      <c r="H31" s="21">
        <v>221.3</v>
      </c>
      <c r="I31" s="21">
        <v>0.05</v>
      </c>
      <c r="J31" s="21">
        <v>0.09</v>
      </c>
      <c r="K31" s="21">
        <v>16.600000000000001</v>
      </c>
      <c r="L31" s="21">
        <v>0.12</v>
      </c>
      <c r="M31" s="21">
        <v>30</v>
      </c>
      <c r="N31" s="21">
        <v>138</v>
      </c>
      <c r="O31" s="21">
        <v>20</v>
      </c>
      <c r="P31" s="21">
        <v>1.94</v>
      </c>
    </row>
    <row r="32" spans="1:16" x14ac:dyDescent="0.25">
      <c r="A32" s="7">
        <v>4</v>
      </c>
      <c r="B32" s="7" t="s">
        <v>70</v>
      </c>
      <c r="C32" s="16">
        <v>200</v>
      </c>
      <c r="D32" s="16" t="s">
        <v>71</v>
      </c>
      <c r="E32" s="16">
        <v>0</v>
      </c>
      <c r="F32" s="16">
        <v>0</v>
      </c>
      <c r="G32" s="16">
        <v>21.7</v>
      </c>
      <c r="H32" s="16">
        <v>85</v>
      </c>
      <c r="I32" s="16">
        <v>0.3</v>
      </c>
      <c r="J32" s="16">
        <v>10</v>
      </c>
      <c r="K32" s="16">
        <v>0</v>
      </c>
      <c r="L32" s="16">
        <v>0.3</v>
      </c>
      <c r="M32" s="16">
        <v>0</v>
      </c>
      <c r="N32" s="16">
        <v>0</v>
      </c>
      <c r="O32" s="16">
        <v>0</v>
      </c>
      <c r="P32" s="16">
        <v>0</v>
      </c>
    </row>
    <row r="33" spans="1:16" x14ac:dyDescent="0.25">
      <c r="A33" s="7">
        <v>5</v>
      </c>
      <c r="B33" s="7" t="s">
        <v>30</v>
      </c>
      <c r="C33" s="15">
        <v>60</v>
      </c>
      <c r="D33" s="15" t="s">
        <v>36</v>
      </c>
      <c r="E33" s="15">
        <v>5.39</v>
      </c>
      <c r="F33" s="15">
        <v>0.67</v>
      </c>
      <c r="G33" s="15">
        <v>33.54</v>
      </c>
      <c r="H33" s="15">
        <v>155.05000000000001</v>
      </c>
      <c r="I33" s="15">
        <v>0.21</v>
      </c>
      <c r="J33" s="15">
        <v>0</v>
      </c>
      <c r="K33" s="15">
        <v>0</v>
      </c>
      <c r="L33" s="15">
        <v>0</v>
      </c>
      <c r="M33" s="15">
        <v>46.2</v>
      </c>
      <c r="N33" s="15">
        <v>0</v>
      </c>
      <c r="O33" s="15">
        <v>0</v>
      </c>
      <c r="P33" s="15">
        <v>1.5</v>
      </c>
    </row>
    <row r="34" spans="1:16" x14ac:dyDescent="0.25">
      <c r="A34" s="9"/>
      <c r="B34" s="9" t="s">
        <v>27</v>
      </c>
      <c r="C34" s="17"/>
      <c r="D34" s="17"/>
      <c r="E34" s="17">
        <f>SUM(E29:E33)</f>
        <v>23.689999999999998</v>
      </c>
      <c r="F34" s="17">
        <f t="shared" ref="F34:P34" si="3">SUM(F29:F33)</f>
        <v>22.870000000000005</v>
      </c>
      <c r="G34" s="17">
        <f t="shared" si="3"/>
        <v>76.039999999999992</v>
      </c>
      <c r="H34" s="17">
        <f t="shared" si="3"/>
        <v>696.34999999999991</v>
      </c>
      <c r="I34" s="17">
        <f t="shared" si="3"/>
        <v>0.66</v>
      </c>
      <c r="J34" s="17">
        <f t="shared" si="3"/>
        <v>41.09</v>
      </c>
      <c r="K34" s="17">
        <f t="shared" si="3"/>
        <v>16.600000000000001</v>
      </c>
      <c r="L34" s="17">
        <f t="shared" si="3"/>
        <v>0.52</v>
      </c>
      <c r="M34" s="17">
        <f t="shared" si="3"/>
        <v>132</v>
      </c>
      <c r="N34" s="17">
        <f t="shared" si="3"/>
        <v>138</v>
      </c>
      <c r="O34" s="17">
        <f t="shared" si="3"/>
        <v>34.1</v>
      </c>
      <c r="P34" s="17">
        <f t="shared" si="3"/>
        <v>5.34</v>
      </c>
    </row>
    <row r="35" spans="1:16" x14ac:dyDescent="0.25">
      <c r="A35" s="7"/>
      <c r="B35" s="12" t="s">
        <v>37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/>
    </row>
    <row r="36" spans="1:16" x14ac:dyDescent="0.25">
      <c r="A36" s="7">
        <v>1</v>
      </c>
      <c r="B36" s="7" t="s">
        <v>72</v>
      </c>
      <c r="C36" s="21">
        <v>180</v>
      </c>
      <c r="D36" s="21" t="s">
        <v>46</v>
      </c>
      <c r="E36" s="21">
        <v>5.12</v>
      </c>
      <c r="F36" s="21">
        <v>5.64</v>
      </c>
      <c r="G36" s="21">
        <v>7.06</v>
      </c>
      <c r="H36" s="21">
        <v>102.84</v>
      </c>
      <c r="I36" s="21">
        <v>0.01</v>
      </c>
      <c r="J36" s="21">
        <v>1.23</v>
      </c>
      <c r="K36" s="21">
        <v>35.28</v>
      </c>
      <c r="L36" s="21">
        <v>0</v>
      </c>
      <c r="M36" s="21">
        <v>211.7</v>
      </c>
      <c r="N36" s="21">
        <v>167.6</v>
      </c>
      <c r="O36" s="21">
        <v>24.7</v>
      </c>
      <c r="P36" s="21">
        <v>0.18</v>
      </c>
    </row>
    <row r="37" spans="1:16" x14ac:dyDescent="0.25">
      <c r="A37" s="7">
        <v>2</v>
      </c>
      <c r="B37" s="7" t="s">
        <v>73</v>
      </c>
      <c r="C37" s="16">
        <v>40</v>
      </c>
      <c r="D37" s="16" t="s">
        <v>74</v>
      </c>
      <c r="E37" s="16">
        <v>2.6</v>
      </c>
      <c r="F37" s="16">
        <v>4</v>
      </c>
      <c r="G37" s="16">
        <v>21.02</v>
      </c>
      <c r="H37" s="16">
        <v>129.9</v>
      </c>
      <c r="I37" s="16">
        <v>0.03</v>
      </c>
      <c r="J37" s="16">
        <v>0.02</v>
      </c>
      <c r="K37" s="16">
        <v>18</v>
      </c>
      <c r="L37" s="16">
        <v>0.03</v>
      </c>
      <c r="M37" s="16">
        <v>10</v>
      </c>
      <c r="N37" s="16">
        <v>25</v>
      </c>
      <c r="O37" s="16">
        <v>3.8</v>
      </c>
      <c r="P37" s="16">
        <v>0.31</v>
      </c>
    </row>
    <row r="38" spans="1:16" x14ac:dyDescent="0.25">
      <c r="A38" s="9"/>
      <c r="B38" s="9" t="s">
        <v>27</v>
      </c>
      <c r="C38" s="22"/>
      <c r="D38" s="22"/>
      <c r="E38" s="22">
        <f>SUM(E36:E37)</f>
        <v>7.7200000000000006</v>
      </c>
      <c r="F38" s="22">
        <f t="shared" ref="F38:P38" si="4">SUM(F36:F37)</f>
        <v>9.64</v>
      </c>
      <c r="G38" s="22">
        <f t="shared" si="4"/>
        <v>28.08</v>
      </c>
      <c r="H38" s="22">
        <f t="shared" si="4"/>
        <v>232.74</v>
      </c>
      <c r="I38" s="22">
        <f t="shared" si="4"/>
        <v>0.04</v>
      </c>
      <c r="J38" s="22">
        <f t="shared" si="4"/>
        <v>1.25</v>
      </c>
      <c r="K38" s="22">
        <f t="shared" si="4"/>
        <v>53.28</v>
      </c>
      <c r="L38" s="22">
        <f t="shared" si="4"/>
        <v>0.03</v>
      </c>
      <c r="M38" s="22">
        <f t="shared" si="4"/>
        <v>221.7</v>
      </c>
      <c r="N38" s="22">
        <f t="shared" si="4"/>
        <v>192.6</v>
      </c>
      <c r="O38" s="22">
        <f t="shared" si="4"/>
        <v>28.5</v>
      </c>
      <c r="P38" s="22">
        <f t="shared" si="4"/>
        <v>0.49</v>
      </c>
    </row>
    <row r="39" spans="1:16" x14ac:dyDescent="0.25">
      <c r="A39" s="9"/>
      <c r="B39" s="9" t="s">
        <v>38</v>
      </c>
      <c r="C39" s="22"/>
      <c r="D39" s="22"/>
      <c r="E39" s="22">
        <f t="shared" ref="E39:P39" si="5">E38+E34+E27+E18+E12</f>
        <v>81.099999999999994</v>
      </c>
      <c r="F39" s="22">
        <f t="shared" si="5"/>
        <v>80.25</v>
      </c>
      <c r="G39" s="22">
        <f t="shared" si="5"/>
        <v>320.35000000000002</v>
      </c>
      <c r="H39" s="22">
        <f t="shared" si="5"/>
        <v>2490.2599999999998</v>
      </c>
      <c r="I39" s="22">
        <f t="shared" si="5"/>
        <v>1.28</v>
      </c>
      <c r="J39" s="22">
        <f t="shared" si="5"/>
        <v>75.860000000000014</v>
      </c>
      <c r="K39" s="22">
        <f t="shared" si="5"/>
        <v>484.76</v>
      </c>
      <c r="L39" s="22">
        <f t="shared" si="5"/>
        <v>1.1000000000000001</v>
      </c>
      <c r="M39" s="22">
        <f t="shared" si="5"/>
        <v>938.32999999999993</v>
      </c>
      <c r="N39" s="22">
        <f t="shared" si="5"/>
        <v>1074.6999999999998</v>
      </c>
      <c r="O39" s="22">
        <f t="shared" si="5"/>
        <v>270.69</v>
      </c>
      <c r="P39" s="22">
        <f t="shared" si="5"/>
        <v>22.700000000000003</v>
      </c>
    </row>
    <row r="41" spans="1:16" x14ac:dyDescent="0.25">
      <c r="A41" s="29"/>
      <c r="B41" s="1" t="s">
        <v>0</v>
      </c>
      <c r="C41" s="2" t="s">
        <v>1</v>
      </c>
      <c r="D41" s="3" t="s">
        <v>2</v>
      </c>
      <c r="E41" s="28" t="s">
        <v>3</v>
      </c>
      <c r="F41" s="28"/>
      <c r="G41" s="28"/>
      <c r="H41" s="28"/>
      <c r="I41" s="28" t="s">
        <v>4</v>
      </c>
      <c r="J41" s="28"/>
      <c r="K41" s="28"/>
      <c r="L41" s="28"/>
      <c r="M41" s="28" t="s">
        <v>5</v>
      </c>
      <c r="N41" s="28"/>
      <c r="O41" s="28"/>
      <c r="P41" s="28"/>
    </row>
    <row r="42" spans="1:16" x14ac:dyDescent="0.25">
      <c r="A42" s="25"/>
      <c r="B42" s="4" t="s">
        <v>39</v>
      </c>
      <c r="C42" s="5" t="s">
        <v>7</v>
      </c>
      <c r="D42" s="6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</row>
    <row r="43" spans="1:16" x14ac:dyDescent="0.25">
      <c r="A43" s="7"/>
      <c r="B43" s="7">
        <v>1</v>
      </c>
      <c r="C43" s="8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  <c r="I43" s="7">
        <v>8</v>
      </c>
      <c r="J43" s="7">
        <v>9</v>
      </c>
      <c r="K43" s="7">
        <v>10</v>
      </c>
      <c r="L43" s="7">
        <v>11</v>
      </c>
      <c r="M43" s="7">
        <v>12</v>
      </c>
      <c r="N43" s="7">
        <v>13</v>
      </c>
      <c r="O43" s="7">
        <v>14</v>
      </c>
      <c r="P43" s="7">
        <v>15</v>
      </c>
    </row>
    <row r="44" spans="1:16" x14ac:dyDescent="0.25">
      <c r="A44" s="7"/>
      <c r="B44" s="9" t="s">
        <v>48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</row>
    <row r="45" spans="1:16" x14ac:dyDescent="0.25">
      <c r="A45" s="7"/>
      <c r="B45" s="10" t="s">
        <v>21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5">
      <c r="A46" s="7">
        <v>1</v>
      </c>
      <c r="B46" s="7" t="s">
        <v>49</v>
      </c>
      <c r="C46" s="15">
        <v>250</v>
      </c>
      <c r="D46" s="15" t="s">
        <v>50</v>
      </c>
      <c r="E46" s="15">
        <v>6.3</v>
      </c>
      <c r="F46" s="15">
        <v>7.3</v>
      </c>
      <c r="G46" s="15">
        <v>30.1</v>
      </c>
      <c r="H46" s="15">
        <v>211.1</v>
      </c>
      <c r="I46" s="15">
        <v>0.09</v>
      </c>
      <c r="J46" s="15">
        <v>0.66</v>
      </c>
      <c r="K46" s="15">
        <v>34</v>
      </c>
      <c r="L46" s="15">
        <v>0.15</v>
      </c>
      <c r="M46" s="15">
        <v>145</v>
      </c>
      <c r="N46" s="15">
        <v>155</v>
      </c>
      <c r="O46" s="15">
        <v>34</v>
      </c>
      <c r="P46" s="15">
        <v>0.66</v>
      </c>
    </row>
    <row r="47" spans="1:16" x14ac:dyDescent="0.25">
      <c r="A47" s="7">
        <v>2</v>
      </c>
      <c r="B47" s="7" t="s">
        <v>22</v>
      </c>
      <c r="C47" s="15">
        <v>10</v>
      </c>
      <c r="D47" s="15" t="s">
        <v>23</v>
      </c>
      <c r="E47" s="15">
        <v>0.05</v>
      </c>
      <c r="F47" s="15">
        <v>8.25</v>
      </c>
      <c r="G47" s="15">
        <v>0.08</v>
      </c>
      <c r="H47" s="15">
        <v>74.75</v>
      </c>
      <c r="I47" s="15">
        <v>0</v>
      </c>
      <c r="J47" s="15">
        <v>0</v>
      </c>
      <c r="K47" s="15">
        <v>59</v>
      </c>
      <c r="L47" s="15"/>
      <c r="M47" s="15">
        <v>1.2</v>
      </c>
      <c r="N47" s="15">
        <v>1.9</v>
      </c>
      <c r="O47" s="15">
        <v>0</v>
      </c>
      <c r="P47" s="15">
        <v>0</v>
      </c>
    </row>
    <row r="48" spans="1:16" x14ac:dyDescent="0.25">
      <c r="A48" s="7">
        <v>3</v>
      </c>
      <c r="B48" s="7" t="s">
        <v>43</v>
      </c>
      <c r="C48" s="15">
        <v>40</v>
      </c>
      <c r="D48" s="15" t="s">
        <v>44</v>
      </c>
      <c r="E48" s="15">
        <v>4.8</v>
      </c>
      <c r="F48" s="15">
        <v>4</v>
      </c>
      <c r="G48" s="15">
        <v>0.3</v>
      </c>
      <c r="H48" s="15">
        <v>56.6</v>
      </c>
      <c r="I48" s="15">
        <v>0.02</v>
      </c>
      <c r="J48" s="15">
        <v>0</v>
      </c>
      <c r="K48" s="15">
        <v>62.4</v>
      </c>
      <c r="L48" s="15">
        <v>0.14000000000000001</v>
      </c>
      <c r="M48" s="15">
        <v>19</v>
      </c>
      <c r="N48" s="15">
        <v>67</v>
      </c>
      <c r="O48" s="15">
        <v>4.2</v>
      </c>
      <c r="P48" s="15">
        <v>0.87</v>
      </c>
    </row>
    <row r="49" spans="1:16" x14ac:dyDescent="0.25">
      <c r="A49" s="7">
        <v>4</v>
      </c>
      <c r="B49" s="7" t="s">
        <v>41</v>
      </c>
      <c r="C49" s="15">
        <v>200</v>
      </c>
      <c r="D49" s="15" t="s">
        <v>42</v>
      </c>
      <c r="E49" s="15">
        <v>3.8</v>
      </c>
      <c r="F49" s="15">
        <v>2.9</v>
      </c>
      <c r="G49" s="15">
        <v>11.3</v>
      </c>
      <c r="H49" s="15">
        <v>86</v>
      </c>
      <c r="I49" s="15">
        <v>0.03</v>
      </c>
      <c r="J49" s="15">
        <v>0.52</v>
      </c>
      <c r="K49" s="15">
        <v>13.3</v>
      </c>
      <c r="L49" s="15">
        <v>0.13</v>
      </c>
      <c r="M49" s="15">
        <v>111</v>
      </c>
      <c r="N49" s="15">
        <v>107</v>
      </c>
      <c r="O49" s="15">
        <v>31</v>
      </c>
      <c r="P49" s="15">
        <v>1.07</v>
      </c>
    </row>
    <row r="50" spans="1:16" x14ac:dyDescent="0.25">
      <c r="A50" s="7">
        <v>5</v>
      </c>
      <c r="B50" s="7" t="s">
        <v>24</v>
      </c>
      <c r="C50" s="15">
        <v>60</v>
      </c>
      <c r="D50" s="15" t="s">
        <v>25</v>
      </c>
      <c r="E50" s="15">
        <v>4.62</v>
      </c>
      <c r="F50" s="15">
        <v>1.8</v>
      </c>
      <c r="G50" s="15">
        <v>30.06</v>
      </c>
      <c r="H50" s="15">
        <v>161.71</v>
      </c>
      <c r="I50" s="15">
        <v>0.1</v>
      </c>
      <c r="J50" s="15">
        <v>0</v>
      </c>
      <c r="K50" s="15">
        <v>0</v>
      </c>
      <c r="L50" s="15"/>
      <c r="M50" s="15">
        <v>13.2</v>
      </c>
      <c r="N50" s="15">
        <v>34</v>
      </c>
      <c r="O50" s="15">
        <v>19.8</v>
      </c>
      <c r="P50" s="15">
        <v>1.2</v>
      </c>
    </row>
    <row r="51" spans="1:16" x14ac:dyDescent="0.25">
      <c r="A51" s="7"/>
      <c r="B51" s="9" t="s">
        <v>27</v>
      </c>
      <c r="C51" s="17"/>
      <c r="D51" s="17"/>
      <c r="E51" s="17">
        <f t="shared" ref="E51" si="6">SUM(E46:E50)</f>
        <v>19.57</v>
      </c>
      <c r="F51" s="17">
        <f t="shared" ref="F51:P51" si="7">SUM(F46:F50)</f>
        <v>24.25</v>
      </c>
      <c r="G51" s="17">
        <f t="shared" si="7"/>
        <v>71.84</v>
      </c>
      <c r="H51" s="17">
        <f t="shared" si="7"/>
        <v>590.16000000000008</v>
      </c>
      <c r="I51" s="17">
        <f t="shared" si="7"/>
        <v>0.24000000000000002</v>
      </c>
      <c r="J51" s="17">
        <f t="shared" si="7"/>
        <v>1.1800000000000002</v>
      </c>
      <c r="K51" s="17">
        <f t="shared" si="7"/>
        <v>168.70000000000002</v>
      </c>
      <c r="L51" s="17">
        <f t="shared" si="7"/>
        <v>0.42000000000000004</v>
      </c>
      <c r="M51" s="17">
        <f t="shared" si="7"/>
        <v>289.39999999999998</v>
      </c>
      <c r="N51" s="17">
        <f t="shared" si="7"/>
        <v>364.9</v>
      </c>
      <c r="O51" s="17">
        <f t="shared" si="7"/>
        <v>89</v>
      </c>
      <c r="P51" s="17">
        <f t="shared" si="7"/>
        <v>3.8</v>
      </c>
    </row>
    <row r="52" spans="1:16" x14ac:dyDescent="0.25">
      <c r="A52" s="7"/>
      <c r="B52" s="12" t="s">
        <v>28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x14ac:dyDescent="0.25">
      <c r="A53" s="7">
        <v>1</v>
      </c>
      <c r="B53" s="7" t="s">
        <v>51</v>
      </c>
      <c r="C53" s="15">
        <v>200</v>
      </c>
      <c r="D53" s="15" t="s">
        <v>52</v>
      </c>
      <c r="E53" s="15">
        <v>0.5</v>
      </c>
      <c r="F53" s="15">
        <v>0</v>
      </c>
      <c r="G53" s="15">
        <v>19.8</v>
      </c>
      <c r="H53" s="15">
        <v>81</v>
      </c>
      <c r="I53" s="15">
        <v>0</v>
      </c>
      <c r="J53" s="15">
        <v>0.02</v>
      </c>
      <c r="K53" s="15">
        <v>15</v>
      </c>
      <c r="L53" s="15">
        <v>0</v>
      </c>
      <c r="M53" s="15">
        <v>50</v>
      </c>
      <c r="N53" s="15">
        <v>4.3</v>
      </c>
      <c r="O53" s="15">
        <v>2.1</v>
      </c>
      <c r="P53" s="15">
        <v>0.09</v>
      </c>
    </row>
    <row r="54" spans="1:16" x14ac:dyDescent="0.25">
      <c r="A54" s="7">
        <v>2</v>
      </c>
      <c r="B54" s="7" t="s">
        <v>53</v>
      </c>
      <c r="C54" s="15">
        <v>15</v>
      </c>
      <c r="D54" s="15" t="s">
        <v>47</v>
      </c>
      <c r="E54" s="15">
        <v>3.5</v>
      </c>
      <c r="F54" s="15">
        <v>4.4000000000000004</v>
      </c>
      <c r="G54" s="15">
        <v>0</v>
      </c>
      <c r="H54" s="15">
        <v>53.8</v>
      </c>
      <c r="I54" s="15">
        <v>0.01</v>
      </c>
      <c r="J54" s="15">
        <v>0.21</v>
      </c>
      <c r="K54" s="15">
        <v>78</v>
      </c>
      <c r="L54" s="15">
        <v>0.09</v>
      </c>
      <c r="M54" s="15">
        <v>264</v>
      </c>
      <c r="N54" s="15">
        <v>150</v>
      </c>
      <c r="O54" s="15">
        <v>11</v>
      </c>
      <c r="P54" s="15">
        <v>0.3</v>
      </c>
    </row>
    <row r="55" spans="1:16" x14ac:dyDescent="0.25">
      <c r="A55" s="7">
        <v>3</v>
      </c>
      <c r="B55" s="7" t="s">
        <v>29</v>
      </c>
      <c r="C55" s="16">
        <v>185</v>
      </c>
      <c r="D55" s="16"/>
      <c r="E55" s="16">
        <v>0.67</v>
      </c>
      <c r="F55" s="16">
        <v>0.56000000000000005</v>
      </c>
      <c r="G55" s="16">
        <v>18.13</v>
      </c>
      <c r="H55" s="16">
        <v>88.1</v>
      </c>
      <c r="I55" s="16">
        <v>0.03</v>
      </c>
      <c r="J55" s="16">
        <v>5.55</v>
      </c>
      <c r="K55" s="16">
        <v>0</v>
      </c>
      <c r="L55" s="16">
        <v>0</v>
      </c>
      <c r="M55" s="16">
        <v>23.68</v>
      </c>
      <c r="N55" s="16">
        <v>14.25</v>
      </c>
      <c r="O55" s="16">
        <v>12.49</v>
      </c>
      <c r="P55" s="16">
        <v>3.26</v>
      </c>
    </row>
    <row r="56" spans="1:16" x14ac:dyDescent="0.25">
      <c r="A56" s="7">
        <v>4</v>
      </c>
      <c r="B56" s="7" t="s">
        <v>30</v>
      </c>
      <c r="C56" s="15">
        <v>40</v>
      </c>
      <c r="D56" s="15" t="s">
        <v>25</v>
      </c>
      <c r="E56" s="15">
        <v>3.16</v>
      </c>
      <c r="F56" s="15">
        <v>0.4</v>
      </c>
      <c r="G56" s="15">
        <v>19.32</v>
      </c>
      <c r="H56" s="15">
        <v>88.6</v>
      </c>
      <c r="I56" s="15">
        <v>0.06</v>
      </c>
      <c r="J56" s="15">
        <v>0</v>
      </c>
      <c r="K56" s="15">
        <v>0</v>
      </c>
      <c r="L56" s="15">
        <v>0</v>
      </c>
      <c r="M56" s="15">
        <v>9.1999999999999993</v>
      </c>
      <c r="N56" s="15">
        <v>0</v>
      </c>
      <c r="O56" s="15">
        <v>0</v>
      </c>
      <c r="P56" s="15">
        <v>0.8</v>
      </c>
    </row>
    <row r="57" spans="1:16" x14ac:dyDescent="0.25">
      <c r="A57" s="7"/>
      <c r="B57" s="9" t="s">
        <v>27</v>
      </c>
      <c r="C57" s="17"/>
      <c r="D57" s="17"/>
      <c r="E57" s="17">
        <f>SUM(E53:E56)</f>
        <v>7.83</v>
      </c>
      <c r="F57" s="17">
        <f t="shared" ref="F57:P57" si="8">SUM(F53:F56)</f>
        <v>5.3600000000000012</v>
      </c>
      <c r="G57" s="17">
        <f t="shared" si="8"/>
        <v>57.25</v>
      </c>
      <c r="H57" s="17">
        <f t="shared" si="8"/>
        <v>311.5</v>
      </c>
      <c r="I57" s="17">
        <f t="shared" si="8"/>
        <v>0.1</v>
      </c>
      <c r="J57" s="17">
        <f t="shared" si="8"/>
        <v>5.7799999999999994</v>
      </c>
      <c r="K57" s="17">
        <f t="shared" si="8"/>
        <v>93</v>
      </c>
      <c r="L57" s="17">
        <f t="shared" si="8"/>
        <v>0.09</v>
      </c>
      <c r="M57" s="17">
        <f t="shared" si="8"/>
        <v>346.88</v>
      </c>
      <c r="N57" s="17">
        <f t="shared" si="8"/>
        <v>168.55</v>
      </c>
      <c r="O57" s="17">
        <f t="shared" si="8"/>
        <v>25.59</v>
      </c>
      <c r="P57" s="17">
        <f t="shared" si="8"/>
        <v>4.45</v>
      </c>
    </row>
    <row r="58" spans="1:16" x14ac:dyDescent="0.25">
      <c r="A58" s="7"/>
      <c r="B58" s="12" t="s">
        <v>31</v>
      </c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0"/>
    </row>
    <row r="59" spans="1:16" x14ac:dyDescent="0.25">
      <c r="A59" s="7">
        <v>1</v>
      </c>
      <c r="B59" s="11" t="s">
        <v>54</v>
      </c>
      <c r="C59" s="21">
        <v>120</v>
      </c>
      <c r="D59" s="21" t="s">
        <v>55</v>
      </c>
      <c r="E59" s="21">
        <v>1.6</v>
      </c>
      <c r="F59" s="21">
        <v>6.1</v>
      </c>
      <c r="G59" s="21">
        <v>8.9</v>
      </c>
      <c r="H59" s="21">
        <v>102</v>
      </c>
      <c r="I59" s="21">
        <v>0</v>
      </c>
      <c r="J59" s="21">
        <v>4.5999999999999996</v>
      </c>
      <c r="K59" s="21">
        <v>0</v>
      </c>
      <c r="L59" s="21">
        <v>0</v>
      </c>
      <c r="M59" s="21">
        <v>38.299999999999997</v>
      </c>
      <c r="N59" s="21">
        <v>0</v>
      </c>
      <c r="O59" s="21">
        <v>22.5</v>
      </c>
      <c r="P59" s="21">
        <v>1.4</v>
      </c>
    </row>
    <row r="60" spans="1:16" x14ac:dyDescent="0.25">
      <c r="A60" s="13">
        <v>2</v>
      </c>
      <c r="B60" s="11" t="s">
        <v>56</v>
      </c>
      <c r="C60" s="16">
        <v>250</v>
      </c>
      <c r="D60" s="16" t="s">
        <v>57</v>
      </c>
      <c r="E60" s="16">
        <v>6.45</v>
      </c>
      <c r="F60" s="16">
        <v>3.47</v>
      </c>
      <c r="G60" s="16">
        <v>23.12</v>
      </c>
      <c r="H60" s="16">
        <v>149.5</v>
      </c>
      <c r="I60" s="16">
        <v>0.1</v>
      </c>
      <c r="J60" s="16">
        <v>8.6</v>
      </c>
      <c r="K60" s="16">
        <v>122</v>
      </c>
      <c r="L60" s="16">
        <v>0.06</v>
      </c>
      <c r="M60" s="16">
        <v>17.25</v>
      </c>
      <c r="N60" s="16">
        <v>68.25</v>
      </c>
      <c r="O60" s="16">
        <v>26</v>
      </c>
      <c r="P60" s="16">
        <v>1.08</v>
      </c>
    </row>
    <row r="61" spans="1:16" x14ac:dyDescent="0.25">
      <c r="A61" s="7">
        <v>3</v>
      </c>
      <c r="B61" s="14" t="s">
        <v>58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25">
      <c r="A62" s="13">
        <v>4</v>
      </c>
      <c r="B62" s="14" t="s">
        <v>59</v>
      </c>
      <c r="C62" s="21">
        <v>120</v>
      </c>
      <c r="D62" s="21" t="s">
        <v>60</v>
      </c>
      <c r="E62" s="21">
        <v>10.1</v>
      </c>
      <c r="F62" s="21">
        <v>9.1</v>
      </c>
      <c r="G62" s="21">
        <v>7.7</v>
      </c>
      <c r="H62" s="21">
        <v>154.1</v>
      </c>
      <c r="I62" s="21">
        <v>0.04</v>
      </c>
      <c r="J62" s="21">
        <v>13.2</v>
      </c>
      <c r="K62" s="21">
        <v>11</v>
      </c>
      <c r="L62" s="21">
        <v>0.08</v>
      </c>
      <c r="M62" s="21">
        <v>39</v>
      </c>
      <c r="N62" s="21">
        <v>111</v>
      </c>
      <c r="O62" s="21">
        <v>23</v>
      </c>
      <c r="P62" s="21">
        <v>1.62</v>
      </c>
    </row>
    <row r="63" spans="1:16" x14ac:dyDescent="0.25">
      <c r="A63" s="7">
        <v>5</v>
      </c>
      <c r="B63" s="7" t="s">
        <v>61</v>
      </c>
      <c r="C63" s="15">
        <v>50</v>
      </c>
      <c r="D63" s="15">
        <v>3</v>
      </c>
      <c r="E63" s="15"/>
      <c r="F63" s="15"/>
      <c r="G63" s="15"/>
      <c r="H63" s="15">
        <v>37</v>
      </c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13">
        <v>6</v>
      </c>
      <c r="B64" s="7" t="s">
        <v>32</v>
      </c>
      <c r="C64" s="15">
        <v>200</v>
      </c>
      <c r="D64" s="15"/>
      <c r="E64" s="15">
        <v>1</v>
      </c>
      <c r="F64" s="15">
        <v>0.2</v>
      </c>
      <c r="G64" s="15">
        <v>20.2</v>
      </c>
      <c r="H64" s="15">
        <v>86.48</v>
      </c>
      <c r="I64" s="15">
        <v>0.02</v>
      </c>
      <c r="J64" s="15">
        <v>4</v>
      </c>
      <c r="K64" s="15">
        <v>0</v>
      </c>
      <c r="L64" s="15">
        <v>0</v>
      </c>
      <c r="M64" s="15">
        <v>14</v>
      </c>
      <c r="N64" s="15">
        <v>14</v>
      </c>
      <c r="O64" s="15">
        <v>8</v>
      </c>
      <c r="P64" s="15">
        <v>2.8</v>
      </c>
    </row>
    <row r="65" spans="1:16" x14ac:dyDescent="0.25">
      <c r="A65" s="7">
        <v>7</v>
      </c>
      <c r="B65" s="7" t="s">
        <v>33</v>
      </c>
      <c r="C65" s="15">
        <v>120</v>
      </c>
      <c r="D65" s="15" t="s">
        <v>34</v>
      </c>
      <c r="E65" s="15">
        <v>7.92</v>
      </c>
      <c r="F65" s="15">
        <v>1.44</v>
      </c>
      <c r="G65" s="15">
        <v>40.08</v>
      </c>
      <c r="H65" s="15">
        <v>232.06</v>
      </c>
      <c r="I65" s="15">
        <v>0.22</v>
      </c>
      <c r="J65" s="15">
        <v>0</v>
      </c>
      <c r="K65" s="15">
        <v>0</v>
      </c>
      <c r="L65" s="15">
        <v>0.6</v>
      </c>
      <c r="M65" s="15">
        <v>20.5</v>
      </c>
      <c r="N65" s="15">
        <v>94.8</v>
      </c>
      <c r="O65" s="15">
        <v>37.6</v>
      </c>
      <c r="P65" s="15">
        <v>2.34</v>
      </c>
    </row>
    <row r="66" spans="1:16" x14ac:dyDescent="0.25">
      <c r="A66" s="9"/>
      <c r="B66" s="9" t="s">
        <v>27</v>
      </c>
      <c r="C66" s="17"/>
      <c r="D66" s="17"/>
      <c r="E66" s="17">
        <f t="shared" ref="E66:P66" si="9">SUM(E59:E65)</f>
        <v>27.07</v>
      </c>
      <c r="F66" s="17">
        <f t="shared" si="9"/>
        <v>20.310000000000002</v>
      </c>
      <c r="G66" s="17">
        <f t="shared" si="9"/>
        <v>100</v>
      </c>
      <c r="H66" s="17">
        <f t="shared" si="9"/>
        <v>761.1400000000001</v>
      </c>
      <c r="I66" s="17">
        <f t="shared" si="9"/>
        <v>0.38</v>
      </c>
      <c r="J66" s="17">
        <f t="shared" si="9"/>
        <v>30.4</v>
      </c>
      <c r="K66" s="17">
        <f t="shared" si="9"/>
        <v>133</v>
      </c>
      <c r="L66" s="17">
        <f t="shared" si="9"/>
        <v>0.74</v>
      </c>
      <c r="M66" s="17">
        <f t="shared" si="9"/>
        <v>129.05000000000001</v>
      </c>
      <c r="N66" s="17">
        <f t="shared" si="9"/>
        <v>288.05</v>
      </c>
      <c r="O66" s="17">
        <f t="shared" si="9"/>
        <v>117.1</v>
      </c>
      <c r="P66" s="17">
        <f t="shared" si="9"/>
        <v>9.2399999999999984</v>
      </c>
    </row>
    <row r="67" spans="1:16" x14ac:dyDescent="0.25">
      <c r="A67" s="7"/>
      <c r="B67" s="12" t="s">
        <v>35</v>
      </c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/>
    </row>
    <row r="68" spans="1:16" x14ac:dyDescent="0.25">
      <c r="A68" s="7">
        <v>1</v>
      </c>
      <c r="B68" s="7" t="s">
        <v>62</v>
      </c>
      <c r="C68" s="21">
        <v>120</v>
      </c>
      <c r="D68" s="21" t="s">
        <v>63</v>
      </c>
      <c r="E68" s="21">
        <v>1.9</v>
      </c>
      <c r="F68" s="21">
        <v>5.3</v>
      </c>
      <c r="G68" s="21">
        <v>10.1</v>
      </c>
      <c r="H68" s="21">
        <v>101</v>
      </c>
      <c r="I68" s="21">
        <v>0</v>
      </c>
      <c r="J68" s="21">
        <v>29.8</v>
      </c>
      <c r="K68" s="21">
        <v>0</v>
      </c>
      <c r="L68" s="21">
        <v>0</v>
      </c>
      <c r="M68" s="21">
        <v>49.5</v>
      </c>
      <c r="N68" s="21">
        <v>0</v>
      </c>
      <c r="O68" s="21">
        <v>16.899999999999999</v>
      </c>
      <c r="P68" s="21">
        <v>0.7</v>
      </c>
    </row>
    <row r="69" spans="1:16" x14ac:dyDescent="0.25">
      <c r="A69" s="7">
        <v>2</v>
      </c>
      <c r="B69" s="7" t="s">
        <v>64</v>
      </c>
      <c r="C69" s="21" t="s">
        <v>75</v>
      </c>
      <c r="D69" s="21" t="s">
        <v>76</v>
      </c>
      <c r="E69" s="21">
        <v>4</v>
      </c>
      <c r="F69" s="21">
        <v>6.26</v>
      </c>
      <c r="G69" s="21">
        <v>30.13</v>
      </c>
      <c r="H69" s="21">
        <v>201.33</v>
      </c>
      <c r="I69" s="21">
        <v>0.1</v>
      </c>
      <c r="J69" s="21">
        <v>8.26</v>
      </c>
      <c r="K69" s="21">
        <v>0</v>
      </c>
      <c r="L69" s="21">
        <v>0.13</v>
      </c>
      <c r="M69" s="21">
        <v>19.329999999999998</v>
      </c>
      <c r="N69" s="21">
        <v>0</v>
      </c>
      <c r="O69" s="21">
        <v>20</v>
      </c>
      <c r="P69" s="21">
        <v>1.94</v>
      </c>
    </row>
    <row r="70" spans="1:16" x14ac:dyDescent="0.25">
      <c r="A70" s="7">
        <v>3</v>
      </c>
      <c r="B70" s="7" t="s">
        <v>68</v>
      </c>
      <c r="C70" s="21">
        <v>75</v>
      </c>
      <c r="D70" s="21" t="s">
        <v>69</v>
      </c>
      <c r="E70" s="21">
        <v>13.7</v>
      </c>
      <c r="F70" s="21">
        <v>13.1</v>
      </c>
      <c r="G70" s="21">
        <v>12.4</v>
      </c>
      <c r="H70" s="21">
        <v>221.3</v>
      </c>
      <c r="I70" s="21">
        <v>0.05</v>
      </c>
      <c r="J70" s="21">
        <v>0.09</v>
      </c>
      <c r="K70" s="21">
        <v>16.600000000000001</v>
      </c>
      <c r="L70" s="21">
        <v>0.12</v>
      </c>
      <c r="M70" s="21">
        <v>30</v>
      </c>
      <c r="N70" s="21">
        <v>138</v>
      </c>
      <c r="O70" s="16">
        <v>3.8</v>
      </c>
      <c r="P70" s="16">
        <v>0.73</v>
      </c>
    </row>
    <row r="71" spans="1:16" x14ac:dyDescent="0.25">
      <c r="A71" s="7">
        <v>4</v>
      </c>
      <c r="B71" s="7" t="s">
        <v>70</v>
      </c>
      <c r="C71" s="16">
        <v>200</v>
      </c>
      <c r="D71" s="16" t="s">
        <v>71</v>
      </c>
      <c r="E71" s="16">
        <v>0</v>
      </c>
      <c r="F71" s="16">
        <v>0</v>
      </c>
      <c r="G71" s="16">
        <v>21.7</v>
      </c>
      <c r="H71" s="16">
        <v>85</v>
      </c>
      <c r="I71" s="16">
        <v>0.3</v>
      </c>
      <c r="J71" s="16">
        <v>10</v>
      </c>
      <c r="K71" s="16">
        <v>0</v>
      </c>
      <c r="L71" s="16">
        <v>0.3</v>
      </c>
      <c r="M71" s="16">
        <v>0</v>
      </c>
      <c r="N71" s="16">
        <v>0</v>
      </c>
      <c r="O71" s="16">
        <v>0</v>
      </c>
      <c r="P71" s="16">
        <v>0</v>
      </c>
    </row>
    <row r="72" spans="1:16" x14ac:dyDescent="0.25">
      <c r="A72" s="7">
        <v>5</v>
      </c>
      <c r="B72" s="7" t="s">
        <v>30</v>
      </c>
      <c r="C72" s="15">
        <v>80</v>
      </c>
      <c r="D72" s="15" t="s">
        <v>25</v>
      </c>
      <c r="E72" s="15">
        <v>7.7</v>
      </c>
      <c r="F72" s="15">
        <v>0.96</v>
      </c>
      <c r="G72" s="15">
        <v>47.92</v>
      </c>
      <c r="H72" s="15">
        <v>221.5</v>
      </c>
      <c r="I72" s="15">
        <v>0.3</v>
      </c>
      <c r="J72" s="15">
        <v>0</v>
      </c>
      <c r="K72" s="15">
        <v>0</v>
      </c>
      <c r="L72" s="15">
        <v>0</v>
      </c>
      <c r="M72" s="15">
        <v>66</v>
      </c>
      <c r="N72" s="15">
        <v>0</v>
      </c>
      <c r="O72" s="17">
        <f t="shared" ref="O72:P72" si="10">SUM(O68:O71)</f>
        <v>40.699999999999996</v>
      </c>
      <c r="P72" s="17">
        <f t="shared" si="10"/>
        <v>3.3699999999999997</v>
      </c>
    </row>
    <row r="73" spans="1:16" x14ac:dyDescent="0.25">
      <c r="A73" s="9"/>
      <c r="B73" s="9" t="s">
        <v>27</v>
      </c>
      <c r="C73" s="17"/>
      <c r="D73" s="17"/>
      <c r="E73" s="17">
        <f>SUM(E68:E72)</f>
        <v>27.3</v>
      </c>
      <c r="F73" s="17">
        <f t="shared" ref="F73:P73" si="11">SUM(F68:F72)</f>
        <v>25.619999999999997</v>
      </c>
      <c r="G73" s="17">
        <f t="shared" si="11"/>
        <v>122.25</v>
      </c>
      <c r="H73" s="17">
        <f t="shared" si="11"/>
        <v>830.13000000000011</v>
      </c>
      <c r="I73" s="17">
        <f t="shared" si="11"/>
        <v>0.75</v>
      </c>
      <c r="J73" s="17">
        <f t="shared" si="11"/>
        <v>48.150000000000006</v>
      </c>
      <c r="K73" s="17">
        <f t="shared" si="11"/>
        <v>16.600000000000001</v>
      </c>
      <c r="L73" s="17">
        <f t="shared" si="11"/>
        <v>0.55000000000000004</v>
      </c>
      <c r="M73" s="17">
        <f t="shared" si="11"/>
        <v>164.82999999999998</v>
      </c>
      <c r="N73" s="17">
        <f t="shared" si="11"/>
        <v>138</v>
      </c>
      <c r="O73" s="17">
        <f t="shared" si="11"/>
        <v>81.399999999999991</v>
      </c>
      <c r="P73" s="17">
        <f t="shared" si="11"/>
        <v>6.7399999999999993</v>
      </c>
    </row>
    <row r="74" spans="1:16" x14ac:dyDescent="0.25">
      <c r="A74" s="7"/>
      <c r="B74" s="12" t="s">
        <v>37</v>
      </c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1">
        <v>24.7</v>
      </c>
      <c r="P74" s="21">
        <v>0.18</v>
      </c>
    </row>
    <row r="75" spans="1:16" x14ac:dyDescent="0.25">
      <c r="A75" s="7">
        <v>1</v>
      </c>
      <c r="B75" s="7" t="s">
        <v>72</v>
      </c>
      <c r="C75" s="21">
        <v>180</v>
      </c>
      <c r="D75" s="21" t="s">
        <v>46</v>
      </c>
      <c r="E75" s="21">
        <v>5.12</v>
      </c>
      <c r="F75" s="21">
        <v>5.64</v>
      </c>
      <c r="G75" s="21">
        <v>7.06</v>
      </c>
      <c r="H75" s="21">
        <v>102.84</v>
      </c>
      <c r="I75" s="21">
        <v>0.01</v>
      </c>
      <c r="J75" s="21">
        <v>1.23</v>
      </c>
      <c r="K75" s="21">
        <v>35.28</v>
      </c>
      <c r="L75" s="21">
        <v>0</v>
      </c>
      <c r="M75" s="21">
        <v>211.7</v>
      </c>
      <c r="N75" s="21">
        <v>167.6</v>
      </c>
      <c r="O75" s="22">
        <f t="shared" ref="O75:P75" si="12">SUM(O74:O74)</f>
        <v>24.7</v>
      </c>
      <c r="P75" s="22">
        <f t="shared" si="12"/>
        <v>0.18</v>
      </c>
    </row>
    <row r="76" spans="1:16" x14ac:dyDescent="0.25">
      <c r="A76" s="7">
        <v>2</v>
      </c>
      <c r="B76" s="7" t="s">
        <v>73</v>
      </c>
      <c r="C76" s="16">
        <v>40</v>
      </c>
      <c r="D76" s="16" t="s">
        <v>74</v>
      </c>
      <c r="E76" s="16">
        <v>2.6</v>
      </c>
      <c r="F76" s="16">
        <v>4</v>
      </c>
      <c r="G76" s="16">
        <v>21.02</v>
      </c>
      <c r="H76" s="16">
        <v>129.9</v>
      </c>
      <c r="I76" s="16">
        <v>0.03</v>
      </c>
      <c r="J76" s="16">
        <v>0.02</v>
      </c>
      <c r="K76" s="16">
        <v>18</v>
      </c>
      <c r="L76" s="16">
        <v>0.03</v>
      </c>
      <c r="M76" s="16">
        <v>10</v>
      </c>
      <c r="N76" s="16">
        <v>25</v>
      </c>
      <c r="O76" s="16">
        <v>3.8</v>
      </c>
      <c r="P76" s="16">
        <v>0.31</v>
      </c>
    </row>
    <row r="77" spans="1:16" x14ac:dyDescent="0.25">
      <c r="A77" s="9"/>
      <c r="B77" s="9" t="s">
        <v>27</v>
      </c>
      <c r="C77" s="22"/>
      <c r="D77" s="22"/>
      <c r="E77" s="22">
        <f>SUM(E75:E76)</f>
        <v>7.7200000000000006</v>
      </c>
      <c r="F77" s="22">
        <f t="shared" ref="F77:P77" si="13">SUM(F75:F76)</f>
        <v>9.64</v>
      </c>
      <c r="G77" s="22">
        <f t="shared" si="13"/>
        <v>28.08</v>
      </c>
      <c r="H77" s="22">
        <f t="shared" si="13"/>
        <v>232.74</v>
      </c>
      <c r="I77" s="22">
        <f t="shared" si="13"/>
        <v>0.04</v>
      </c>
      <c r="J77" s="22">
        <f t="shared" si="13"/>
        <v>1.25</v>
      </c>
      <c r="K77" s="22">
        <f t="shared" si="13"/>
        <v>53.28</v>
      </c>
      <c r="L77" s="22">
        <f t="shared" si="13"/>
        <v>0.03</v>
      </c>
      <c r="M77" s="22">
        <f t="shared" si="13"/>
        <v>221.7</v>
      </c>
      <c r="N77" s="22">
        <f t="shared" si="13"/>
        <v>192.6</v>
      </c>
      <c r="O77" s="22">
        <f t="shared" si="13"/>
        <v>28.5</v>
      </c>
      <c r="P77" s="22">
        <f t="shared" si="13"/>
        <v>0.49</v>
      </c>
    </row>
    <row r="78" spans="1:16" x14ac:dyDescent="0.25">
      <c r="A78" s="9"/>
      <c r="B78" s="9" t="s">
        <v>38</v>
      </c>
      <c r="C78" s="22"/>
      <c r="D78" s="22"/>
      <c r="E78" s="22">
        <f t="shared" ref="E78:P78" si="14">E77+E73+E66+E57+E51</f>
        <v>89.490000000000009</v>
      </c>
      <c r="F78" s="22">
        <f t="shared" si="14"/>
        <v>85.18</v>
      </c>
      <c r="G78" s="22">
        <f t="shared" si="14"/>
        <v>379.41999999999996</v>
      </c>
      <c r="H78" s="22">
        <f t="shared" si="14"/>
        <v>2725.67</v>
      </c>
      <c r="I78" s="22">
        <f t="shared" si="14"/>
        <v>1.51</v>
      </c>
      <c r="J78" s="22">
        <f t="shared" si="14"/>
        <v>86.760000000000019</v>
      </c>
      <c r="K78" s="22">
        <f t="shared" si="14"/>
        <v>464.58000000000004</v>
      </c>
      <c r="L78" s="22">
        <f t="shared" si="14"/>
        <v>1.83</v>
      </c>
      <c r="M78" s="22">
        <f t="shared" si="14"/>
        <v>1151.8599999999999</v>
      </c>
      <c r="N78" s="22">
        <f t="shared" si="14"/>
        <v>1152.0999999999999</v>
      </c>
      <c r="O78" s="22">
        <f t="shared" si="14"/>
        <v>341.59000000000003</v>
      </c>
      <c r="P78" s="22">
        <f t="shared" si="14"/>
        <v>24.72</v>
      </c>
    </row>
  </sheetData>
  <mergeCells count="10">
    <mergeCell ref="C44:P44"/>
    <mergeCell ref="C45:P45"/>
    <mergeCell ref="E1:H1"/>
    <mergeCell ref="I1:L1"/>
    <mergeCell ref="M1:P1"/>
    <mergeCell ref="C4:P4"/>
    <mergeCell ref="C5:P5"/>
    <mergeCell ref="E41:H41"/>
    <mergeCell ref="I41:L41"/>
    <mergeCell ref="M41:P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Спец. по ЗАКУПКАМ</cp:lastModifiedBy>
  <dcterms:created xsi:type="dcterms:W3CDTF">2024-09-19T08:28:32Z</dcterms:created>
  <dcterms:modified xsi:type="dcterms:W3CDTF">2024-10-01T10:07:39Z</dcterms:modified>
</cp:coreProperties>
</file>