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00" windowWidth="19395" windowHeight="61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67" i="1" l="1"/>
  <c r="P68" i="1" s="1"/>
  <c r="O67" i="1"/>
  <c r="O68" i="1" s="1"/>
  <c r="N67" i="1"/>
  <c r="N68" i="1" s="1"/>
  <c r="M67" i="1"/>
  <c r="M68" i="1" s="1"/>
  <c r="L67" i="1"/>
  <c r="L68" i="1" s="1"/>
  <c r="K67" i="1"/>
  <c r="K68" i="1" s="1"/>
  <c r="J67" i="1"/>
  <c r="J68" i="1" s="1"/>
  <c r="I67" i="1"/>
  <c r="I68" i="1" s="1"/>
  <c r="H67" i="1"/>
  <c r="H68" i="1" s="1"/>
  <c r="G67" i="1"/>
  <c r="G68" i="1" s="1"/>
  <c r="F67" i="1"/>
  <c r="F68" i="1" s="1"/>
  <c r="E67" i="1"/>
  <c r="E68" i="1" s="1"/>
  <c r="P63" i="1"/>
  <c r="O63" i="1"/>
  <c r="N63" i="1"/>
  <c r="M63" i="1"/>
  <c r="L63" i="1"/>
  <c r="K63" i="1"/>
  <c r="J63" i="1"/>
  <c r="I63" i="1"/>
  <c r="H63" i="1"/>
  <c r="G63" i="1"/>
  <c r="F63" i="1"/>
  <c r="E63" i="1"/>
  <c r="P56" i="1"/>
  <c r="O56" i="1"/>
  <c r="N56" i="1"/>
  <c r="M56" i="1"/>
  <c r="L56" i="1"/>
  <c r="K56" i="1"/>
  <c r="J56" i="1"/>
  <c r="I56" i="1"/>
  <c r="H56" i="1"/>
  <c r="G56" i="1"/>
  <c r="F56" i="1"/>
  <c r="E56" i="1"/>
  <c r="P49" i="1"/>
  <c r="O49" i="1"/>
  <c r="N49" i="1"/>
  <c r="M49" i="1"/>
  <c r="L49" i="1"/>
  <c r="K49" i="1"/>
  <c r="J49" i="1"/>
  <c r="I49" i="1"/>
  <c r="H49" i="1"/>
  <c r="G49" i="1"/>
  <c r="F49" i="1"/>
  <c r="E49" i="1"/>
  <c r="P45" i="1"/>
  <c r="O45" i="1"/>
  <c r="N45" i="1"/>
  <c r="M45" i="1"/>
  <c r="L45" i="1"/>
  <c r="K45" i="1"/>
  <c r="J45" i="1"/>
  <c r="I45" i="1"/>
  <c r="H45" i="1"/>
  <c r="G45" i="1"/>
  <c r="F45" i="1"/>
  <c r="E45" i="1"/>
  <c r="P33" i="1"/>
  <c r="P34" i="1" s="1"/>
  <c r="O33" i="1"/>
  <c r="O34" i="1" s="1"/>
  <c r="N33" i="1"/>
  <c r="N34" i="1" s="1"/>
  <c r="M33" i="1"/>
  <c r="M34" i="1" s="1"/>
  <c r="L33" i="1"/>
  <c r="L34" i="1" s="1"/>
  <c r="K33" i="1"/>
  <c r="K34" i="1" s="1"/>
  <c r="J33" i="1"/>
  <c r="J34" i="1" s="1"/>
  <c r="I33" i="1"/>
  <c r="I34" i="1" s="1"/>
  <c r="H33" i="1"/>
  <c r="H34" i="1" s="1"/>
  <c r="G33" i="1"/>
  <c r="G34" i="1" s="1"/>
  <c r="F33" i="1"/>
  <c r="F34" i="1" s="1"/>
  <c r="E33" i="1"/>
  <c r="E34" i="1" s="1"/>
  <c r="P29" i="1"/>
  <c r="O29" i="1"/>
  <c r="N29" i="1"/>
  <c r="M29" i="1"/>
  <c r="L29" i="1"/>
  <c r="K29" i="1"/>
  <c r="J29" i="1"/>
  <c r="I29" i="1"/>
  <c r="H29" i="1"/>
  <c r="G29" i="1"/>
  <c r="F29" i="1"/>
  <c r="E29" i="1"/>
  <c r="P22" i="1"/>
  <c r="O22" i="1"/>
  <c r="N22" i="1"/>
  <c r="M22" i="1"/>
  <c r="L22" i="1"/>
  <c r="K22" i="1"/>
  <c r="J22" i="1"/>
  <c r="I22" i="1"/>
  <c r="H22" i="1"/>
  <c r="G22" i="1"/>
  <c r="F22" i="1"/>
  <c r="E22" i="1"/>
  <c r="P15" i="1"/>
  <c r="O15" i="1"/>
  <c r="N15" i="1"/>
  <c r="M15" i="1"/>
  <c r="L15" i="1"/>
  <c r="K15" i="1"/>
  <c r="J15" i="1"/>
  <c r="I15" i="1"/>
  <c r="H15" i="1"/>
  <c r="G15" i="1"/>
  <c r="F15" i="1"/>
  <c r="E15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<sst xmlns="http://schemas.openxmlformats.org/spreadsheetml/2006/main" count="134" uniqueCount="64">
  <si>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</si>
  <si>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</si>
  <si>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</si>
  <si>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</si>
  <si>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</si>
  <si>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</si>
  <si>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</si>
  <si>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</si>
  <si>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</si>
  <si>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</si>
  <si>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</si>
  <si>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</si>
  <si>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</si>
  <si>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</si>
  <si>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</si>
  <si>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</si>
  <si>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</si>
  <si>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</si>
  <si>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</si>
  <si>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</si>
  <si>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</si>
  <si>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8 ДЕНЬ</t>
  </si>
  <si>
    <t>Завтрак</t>
  </si>
  <si>
    <t>Каша вязкая пшенная с изюмом</t>
  </si>
  <si>
    <t>54-7к</t>
  </si>
  <si>
    <t>Масло сливочное</t>
  </si>
  <si>
    <t>1,3 сб 2021</t>
  </si>
  <si>
    <t>Кофейный напиток с молоком</t>
  </si>
  <si>
    <t>54-23гн</t>
  </si>
  <si>
    <t>Батон</t>
  </si>
  <si>
    <t>1,5 сб 2021</t>
  </si>
  <si>
    <t>Йогурт</t>
  </si>
  <si>
    <t>Итого</t>
  </si>
  <si>
    <t>2 Завтрак</t>
  </si>
  <si>
    <t>Бифилайф</t>
  </si>
  <si>
    <t>Шанежка с яблоками</t>
  </si>
  <si>
    <t>54-16в</t>
  </si>
  <si>
    <t>Обед</t>
  </si>
  <si>
    <t>Салат из белокочанной капусты</t>
  </si>
  <si>
    <t>54-7з</t>
  </si>
  <si>
    <t>Суп молочный с рисом</t>
  </si>
  <si>
    <t>54-18к</t>
  </si>
  <si>
    <t>Жаркое по-домашнему</t>
  </si>
  <si>
    <t>54,9м</t>
  </si>
  <si>
    <t>Компот из кураги</t>
  </si>
  <si>
    <t>54-2хн</t>
  </si>
  <si>
    <t>Хлеб ржаной</t>
  </si>
  <si>
    <t>1,6 сб 2021</t>
  </si>
  <si>
    <t>Ужин</t>
  </si>
  <si>
    <t>Рыба запеченная с сыром и луком</t>
  </si>
  <si>
    <t>54-12р</t>
  </si>
  <si>
    <t>Каша пшеничная</t>
  </si>
  <si>
    <t>185 сб2004</t>
  </si>
  <si>
    <t>Фрукты свежие</t>
  </si>
  <si>
    <t>Чай с лимоном</t>
  </si>
  <si>
    <t>54-3гн</t>
  </si>
  <si>
    <t>Хлеб пшеничный</t>
  </si>
  <si>
    <t>1,5 сб 2022</t>
  </si>
  <si>
    <t>2  Ужин</t>
  </si>
  <si>
    <t>Сок</t>
  </si>
  <si>
    <t>Итого за день</t>
  </si>
  <si>
    <t>День</t>
  </si>
  <si>
    <t>с 12 и старше</t>
  </si>
  <si>
    <t>54-9м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</si>
</sst>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12" xfId="0" applyFill="1" applyBorder="1"/>
    <xf numFmtId="0" fontId="1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workbookViewId="0">
      <selection activeCell="C41" sqref="C41:P68"/>
    </sheetView>
  </sheetViews>
  <sheetFormatPr defaultRowHeight="15" x14ac:dyDescent="0.25"/>
  <cols>
    <col min="1" max="1" width="10.140625" bestFit="1" customWidth="1"/>
    <col min="2" max="2" width="28.28515625" customWidth="1"/>
  </cols>
  <sheetData>
    <row r="1" spans="1:16" x14ac:dyDescent="0.25">
      <c r="A1" s="20" t="s">
        <v>61</v>
      </c>
      <c r="B1" s="1" t="s">
        <v>0</v>
      </c>
      <c r="C1" s="2" t="s">
        <v>1</v>
      </c>
      <c r="D1" s="3" t="s">
        <v>2</v>
      </c>
      <c r="E1" s="4" t="s">
        <v>3</v>
      </c>
      <c r="F1" s="4"/>
      <c r="G1" s="4"/>
      <c r="H1" s="4"/>
      <c r="I1" s="4" t="s">
        <v>4</v>
      </c>
      <c r="J1" s="4"/>
      <c r="K1" s="4"/>
      <c r="L1" s="4"/>
      <c r="M1" s="4" t="s">
        <v>5</v>
      </c>
      <c r="N1" s="4"/>
      <c r="O1" s="4"/>
      <c r="P1" s="4"/>
    </row>
    <row r="2" spans="1:16" x14ac:dyDescent="0.25">
      <c r="A2" s="21">
        <v>45554</v>
      </c>
      <c r="B2" s="6" t="s">
        <v>6</v>
      </c>
      <c r="C2" s="7" t="s">
        <v>7</v>
      </c>
      <c r="D2" s="8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9" t="s">
        <v>20</v>
      </c>
    </row>
    <row r="3" spans="1:16" x14ac:dyDescent="0.25">
      <c r="A3" s="9"/>
      <c r="B3" s="9">
        <v>1</v>
      </c>
      <c r="C3" s="10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</row>
    <row r="4" spans="1:16" x14ac:dyDescent="0.25">
      <c r="A4" s="9"/>
      <c r="B4" s="11" t="s">
        <v>21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</row>
    <row r="5" spans="1:16" x14ac:dyDescent="0.25">
      <c r="A5" s="9"/>
      <c r="B5" s="14" t="s">
        <v>22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A6" s="9">
        <v>1</v>
      </c>
      <c r="B6" s="9" t="s">
        <v>23</v>
      </c>
      <c r="C6" s="22">
        <v>200</v>
      </c>
      <c r="D6" s="22" t="s">
        <v>24</v>
      </c>
      <c r="E6" s="22">
        <v>8.1</v>
      </c>
      <c r="F6" s="22">
        <v>9.6999999999999993</v>
      </c>
      <c r="G6" s="22">
        <v>41.5</v>
      </c>
      <c r="H6" s="22">
        <v>285.8</v>
      </c>
      <c r="I6" s="22">
        <v>0.18</v>
      </c>
      <c r="J6" s="22">
        <v>0.52</v>
      </c>
      <c r="K6" s="22">
        <v>40</v>
      </c>
      <c r="L6" s="22">
        <v>0.16</v>
      </c>
      <c r="M6" s="22">
        <v>128</v>
      </c>
      <c r="N6" s="22">
        <v>188</v>
      </c>
      <c r="O6" s="22">
        <v>50</v>
      </c>
      <c r="P6" s="22">
        <v>1.51</v>
      </c>
    </row>
    <row r="7" spans="1:16" x14ac:dyDescent="0.25">
      <c r="A7" s="9">
        <v>2</v>
      </c>
      <c r="B7" s="9" t="s">
        <v>25</v>
      </c>
      <c r="C7" s="22">
        <v>10</v>
      </c>
      <c r="D7" s="22" t="s">
        <v>26</v>
      </c>
      <c r="E7" s="22">
        <v>0.05</v>
      </c>
      <c r="F7" s="22">
        <v>8.25</v>
      </c>
      <c r="G7" s="22">
        <v>0.08</v>
      </c>
      <c r="H7" s="22">
        <v>74.75</v>
      </c>
      <c r="I7" s="22">
        <v>0</v>
      </c>
      <c r="J7" s="22">
        <v>0</v>
      </c>
      <c r="K7" s="22">
        <v>59</v>
      </c>
      <c r="L7" s="22"/>
      <c r="M7" s="22">
        <v>1.2</v>
      </c>
      <c r="N7" s="22">
        <v>1.9</v>
      </c>
      <c r="O7" s="22">
        <v>0</v>
      </c>
      <c r="P7" s="22">
        <v>0</v>
      </c>
    </row>
    <row r="8" spans="1:16" x14ac:dyDescent="0.25">
      <c r="A8" s="9">
        <v>3</v>
      </c>
      <c r="B8" s="9" t="s">
        <v>27</v>
      </c>
      <c r="C8" s="22">
        <v>200</v>
      </c>
      <c r="D8" s="22" t="s">
        <v>28</v>
      </c>
      <c r="E8" s="22">
        <v>3.8</v>
      </c>
      <c r="F8" s="22">
        <v>2.9</v>
      </c>
      <c r="G8" s="22">
        <v>11.3</v>
      </c>
      <c r="H8" s="22">
        <v>86</v>
      </c>
      <c r="I8" s="22">
        <v>0.03</v>
      </c>
      <c r="J8" s="22">
        <v>0.52</v>
      </c>
      <c r="K8" s="22">
        <v>13.3</v>
      </c>
      <c r="L8" s="22">
        <v>0.13</v>
      </c>
      <c r="M8" s="22">
        <v>111</v>
      </c>
      <c r="N8" s="22">
        <v>107</v>
      </c>
      <c r="O8" s="22">
        <v>31</v>
      </c>
      <c r="P8" s="22">
        <v>1.07</v>
      </c>
    </row>
    <row r="9" spans="1:16" x14ac:dyDescent="0.25">
      <c r="A9" s="9">
        <v>4</v>
      </c>
      <c r="B9" s="9" t="s">
        <v>29</v>
      </c>
      <c r="C9" s="22">
        <v>40</v>
      </c>
      <c r="D9" s="22" t="s">
        <v>30</v>
      </c>
      <c r="E9" s="22">
        <v>3.08</v>
      </c>
      <c r="F9" s="22">
        <v>1.2</v>
      </c>
      <c r="G9" s="22">
        <v>20.04</v>
      </c>
      <c r="H9" s="22">
        <v>107.81</v>
      </c>
      <c r="I9" s="22">
        <v>0.06</v>
      </c>
      <c r="J9" s="22">
        <v>0</v>
      </c>
      <c r="K9" s="22">
        <v>0</v>
      </c>
      <c r="L9" s="22"/>
      <c r="M9" s="22">
        <v>8.8000000000000007</v>
      </c>
      <c r="N9" s="22">
        <v>34</v>
      </c>
      <c r="O9" s="22">
        <v>13.2</v>
      </c>
      <c r="P9" s="22">
        <v>0.8</v>
      </c>
    </row>
    <row r="10" spans="1:16" x14ac:dyDescent="0.25">
      <c r="A10" s="9">
        <v>5</v>
      </c>
      <c r="B10" s="9" t="s">
        <v>31</v>
      </c>
      <c r="C10" s="23">
        <v>95</v>
      </c>
      <c r="D10" s="23"/>
      <c r="E10" s="23">
        <v>2.4700000000000002</v>
      </c>
      <c r="F10" s="23">
        <v>1.1399999999999999</v>
      </c>
      <c r="G10" s="23">
        <v>14.72</v>
      </c>
      <c r="H10" s="23">
        <v>80.75</v>
      </c>
      <c r="I10" s="23"/>
      <c r="J10" s="23"/>
      <c r="K10" s="23"/>
      <c r="L10" s="23"/>
      <c r="M10" s="23"/>
      <c r="N10" s="23"/>
      <c r="O10" s="23"/>
      <c r="P10" s="23"/>
    </row>
    <row r="11" spans="1:16" x14ac:dyDescent="0.25">
      <c r="A11" s="9"/>
      <c r="B11" s="11" t="s">
        <v>32</v>
      </c>
      <c r="C11" s="24"/>
      <c r="D11" s="24"/>
      <c r="E11" s="24">
        <f>SUM(E6:E10)</f>
        <v>17.5</v>
      </c>
      <c r="F11" s="24">
        <f t="shared" ref="F11:P11" si="0">SUM(F6:F10)</f>
        <v>23.189999999999998</v>
      </c>
      <c r="G11" s="24">
        <f t="shared" si="0"/>
        <v>87.639999999999986</v>
      </c>
      <c r="H11" s="24">
        <f t="shared" si="0"/>
        <v>635.11</v>
      </c>
      <c r="I11" s="24">
        <f t="shared" si="0"/>
        <v>0.27</v>
      </c>
      <c r="J11" s="24">
        <f t="shared" si="0"/>
        <v>1.04</v>
      </c>
      <c r="K11" s="24">
        <f t="shared" si="0"/>
        <v>112.3</v>
      </c>
      <c r="L11" s="24">
        <f t="shared" si="0"/>
        <v>0.29000000000000004</v>
      </c>
      <c r="M11" s="24">
        <f t="shared" si="0"/>
        <v>249</v>
      </c>
      <c r="N11" s="24">
        <f t="shared" si="0"/>
        <v>330.9</v>
      </c>
      <c r="O11" s="24">
        <f t="shared" si="0"/>
        <v>94.2</v>
      </c>
      <c r="P11" s="24">
        <f t="shared" si="0"/>
        <v>3.38</v>
      </c>
    </row>
    <row r="12" spans="1:16" x14ac:dyDescent="0.25">
      <c r="A12" s="9"/>
      <c r="B12" s="17" t="s">
        <v>33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/>
    </row>
    <row r="13" spans="1:16" x14ac:dyDescent="0.25">
      <c r="A13" s="9">
        <v>1</v>
      </c>
      <c r="B13" s="9" t="s">
        <v>34</v>
      </c>
      <c r="C13" s="28">
        <v>150</v>
      </c>
      <c r="D13" s="28"/>
      <c r="E13" s="28">
        <v>5.78</v>
      </c>
      <c r="F13" s="28">
        <v>1.98</v>
      </c>
      <c r="G13" s="28">
        <v>8.0500000000000007</v>
      </c>
      <c r="H13" s="28">
        <v>76.5</v>
      </c>
      <c r="I13" s="28">
        <v>0.3</v>
      </c>
      <c r="J13" s="28">
        <v>0.36</v>
      </c>
      <c r="K13" s="28">
        <v>9</v>
      </c>
      <c r="L13" s="28">
        <v>0</v>
      </c>
      <c r="M13" s="28">
        <v>163.69999999999999</v>
      </c>
      <c r="N13" s="28">
        <v>124</v>
      </c>
      <c r="O13" s="28">
        <v>19.579999999999998</v>
      </c>
      <c r="P13" s="28">
        <v>0.13</v>
      </c>
    </row>
    <row r="14" spans="1:16" x14ac:dyDescent="0.25">
      <c r="A14" s="9">
        <v>2</v>
      </c>
      <c r="B14" s="9" t="s">
        <v>35</v>
      </c>
      <c r="C14" s="22">
        <v>60</v>
      </c>
      <c r="D14" s="22" t="s">
        <v>36</v>
      </c>
      <c r="E14" s="22">
        <v>3.1</v>
      </c>
      <c r="F14" s="22">
        <v>1.8</v>
      </c>
      <c r="G14" s="22">
        <v>25.3</v>
      </c>
      <c r="H14" s="22">
        <v>129.69999999999999</v>
      </c>
      <c r="I14" s="22">
        <v>0</v>
      </c>
      <c r="J14" s="22">
        <v>1.8</v>
      </c>
      <c r="K14" s="22">
        <v>12</v>
      </c>
      <c r="L14" s="22">
        <v>0</v>
      </c>
      <c r="M14" s="22">
        <v>21</v>
      </c>
      <c r="N14" s="22">
        <v>36</v>
      </c>
      <c r="O14" s="22">
        <v>8.1999999999999993</v>
      </c>
      <c r="P14" s="22">
        <v>1.2</v>
      </c>
    </row>
    <row r="15" spans="1:16" x14ac:dyDescent="0.25">
      <c r="A15" s="9"/>
      <c r="B15" s="11" t="s">
        <v>32</v>
      </c>
      <c r="C15" s="24"/>
      <c r="D15" s="24"/>
      <c r="E15" s="24">
        <f t="shared" ref="E15:P15" si="1">SUM(E13:E14)</f>
        <v>8.8800000000000008</v>
      </c>
      <c r="F15" s="24">
        <f t="shared" si="1"/>
        <v>3.7800000000000002</v>
      </c>
      <c r="G15" s="24">
        <f t="shared" si="1"/>
        <v>33.35</v>
      </c>
      <c r="H15" s="24">
        <f t="shared" si="1"/>
        <v>206.2</v>
      </c>
      <c r="I15" s="24">
        <f t="shared" si="1"/>
        <v>0.3</v>
      </c>
      <c r="J15" s="24">
        <f t="shared" si="1"/>
        <v>2.16</v>
      </c>
      <c r="K15" s="24">
        <f t="shared" si="1"/>
        <v>21</v>
      </c>
      <c r="L15" s="24">
        <f t="shared" si="1"/>
        <v>0</v>
      </c>
      <c r="M15" s="24">
        <f t="shared" si="1"/>
        <v>184.7</v>
      </c>
      <c r="N15" s="24">
        <f t="shared" si="1"/>
        <v>160</v>
      </c>
      <c r="O15" s="24">
        <f t="shared" si="1"/>
        <v>27.779999999999998</v>
      </c>
      <c r="P15" s="24">
        <f t="shared" si="1"/>
        <v>1.33</v>
      </c>
    </row>
    <row r="16" spans="1:16" x14ac:dyDescent="0.25">
      <c r="A16" s="9"/>
      <c r="B16" s="17" t="s">
        <v>37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/>
    </row>
    <row r="17" spans="1:16" x14ac:dyDescent="0.25">
      <c r="A17" s="9">
        <v>1</v>
      </c>
      <c r="B17" s="15" t="s">
        <v>38</v>
      </c>
      <c r="C17" s="29">
        <v>80</v>
      </c>
      <c r="D17" s="29" t="s">
        <v>39</v>
      </c>
      <c r="E17" s="29">
        <v>2.1</v>
      </c>
      <c r="F17" s="29">
        <v>8.1</v>
      </c>
      <c r="G17" s="29">
        <v>8.3000000000000007</v>
      </c>
      <c r="H17" s="29">
        <v>114.3</v>
      </c>
      <c r="I17" s="29">
        <v>0.03</v>
      </c>
      <c r="J17" s="29">
        <v>46.4</v>
      </c>
      <c r="K17" s="29">
        <v>163</v>
      </c>
      <c r="L17" s="29">
        <v>0.04</v>
      </c>
      <c r="M17" s="29">
        <v>54</v>
      </c>
      <c r="N17" s="29">
        <v>163</v>
      </c>
      <c r="O17" s="29">
        <v>20</v>
      </c>
      <c r="P17" s="29">
        <v>0.75</v>
      </c>
    </row>
    <row r="18" spans="1:16" x14ac:dyDescent="0.25">
      <c r="A18" s="18">
        <v>2</v>
      </c>
      <c r="B18" s="9" t="s">
        <v>40</v>
      </c>
      <c r="C18" s="22">
        <v>250</v>
      </c>
      <c r="D18" s="22" t="s">
        <v>41</v>
      </c>
      <c r="E18" s="22">
        <v>6.12</v>
      </c>
      <c r="F18" s="22">
        <v>5.62</v>
      </c>
      <c r="G18" s="22">
        <v>22.97</v>
      </c>
      <c r="H18" s="22">
        <v>116.85</v>
      </c>
      <c r="I18" s="22">
        <v>0.06</v>
      </c>
      <c r="J18" s="22">
        <v>0.91</v>
      </c>
      <c r="K18" s="22">
        <v>29.75</v>
      </c>
      <c r="L18" s="22">
        <v>0.22</v>
      </c>
      <c r="M18" s="22">
        <v>187.5</v>
      </c>
      <c r="N18" s="22">
        <v>164</v>
      </c>
      <c r="O18" s="22">
        <v>30</v>
      </c>
      <c r="P18" s="22">
        <v>0.35</v>
      </c>
    </row>
    <row r="19" spans="1:16" x14ac:dyDescent="0.25">
      <c r="A19" s="9">
        <v>3</v>
      </c>
      <c r="B19" s="19" t="s">
        <v>42</v>
      </c>
      <c r="C19" s="28">
        <v>200</v>
      </c>
      <c r="D19" s="28" t="s">
        <v>43</v>
      </c>
      <c r="E19" s="28">
        <v>20.100000000000001</v>
      </c>
      <c r="F19" s="28">
        <v>18.7</v>
      </c>
      <c r="G19" s="28">
        <v>17.2</v>
      </c>
      <c r="H19" s="28">
        <v>318</v>
      </c>
      <c r="I19" s="28">
        <v>0.13</v>
      </c>
      <c r="J19" s="28">
        <v>9.5299999999999994</v>
      </c>
      <c r="K19" s="28">
        <v>27.3</v>
      </c>
      <c r="L19" s="28">
        <v>0.19</v>
      </c>
      <c r="M19" s="28">
        <v>26</v>
      </c>
      <c r="N19" s="28">
        <v>231</v>
      </c>
      <c r="O19" s="28">
        <v>45</v>
      </c>
      <c r="P19" s="28">
        <v>3.43</v>
      </c>
    </row>
    <row r="20" spans="1:16" x14ac:dyDescent="0.25">
      <c r="A20" s="18">
        <v>4</v>
      </c>
      <c r="B20" s="9" t="s">
        <v>44</v>
      </c>
      <c r="C20" s="22">
        <v>200</v>
      </c>
      <c r="D20" s="22" t="s">
        <v>45</v>
      </c>
      <c r="E20" s="22">
        <v>1</v>
      </c>
      <c r="F20" s="22">
        <v>0.1</v>
      </c>
      <c r="G20" s="22">
        <v>15.7</v>
      </c>
      <c r="H20" s="22">
        <v>66.900000000000006</v>
      </c>
      <c r="I20" s="22">
        <v>0.01</v>
      </c>
      <c r="J20" s="22">
        <v>0.32</v>
      </c>
      <c r="K20" s="22">
        <v>70</v>
      </c>
      <c r="L20" s="22">
        <v>0.03</v>
      </c>
      <c r="M20" s="22">
        <v>28</v>
      </c>
      <c r="N20" s="22">
        <v>25</v>
      </c>
      <c r="O20" s="22">
        <v>18</v>
      </c>
      <c r="P20" s="22">
        <v>0.57999999999999996</v>
      </c>
    </row>
    <row r="21" spans="1:16" x14ac:dyDescent="0.25">
      <c r="A21" s="18">
        <v>5</v>
      </c>
      <c r="B21" s="9" t="s">
        <v>46</v>
      </c>
      <c r="C21" s="22">
        <v>80</v>
      </c>
      <c r="D21" s="22" t="s">
        <v>47</v>
      </c>
      <c r="E21" s="22">
        <v>5.28</v>
      </c>
      <c r="F21" s="22">
        <v>0.96</v>
      </c>
      <c r="G21" s="22">
        <v>26.72</v>
      </c>
      <c r="H21" s="22">
        <v>155.02000000000001</v>
      </c>
      <c r="I21" s="22">
        <v>0.14000000000000001</v>
      </c>
      <c r="J21" s="22">
        <v>0</v>
      </c>
      <c r="K21" s="22">
        <v>0</v>
      </c>
      <c r="L21" s="22">
        <v>0</v>
      </c>
      <c r="M21" s="22">
        <v>28</v>
      </c>
      <c r="N21" s="22">
        <v>126.4</v>
      </c>
      <c r="O21" s="22">
        <v>37.6</v>
      </c>
      <c r="P21" s="22">
        <v>3.12</v>
      </c>
    </row>
    <row r="22" spans="1:16" x14ac:dyDescent="0.25">
      <c r="A22" s="11"/>
      <c r="B22" s="11" t="s">
        <v>32</v>
      </c>
      <c r="C22" s="24"/>
      <c r="D22" s="24"/>
      <c r="E22" s="24">
        <f t="shared" ref="E22:P22" si="2">SUM(E17:E21)</f>
        <v>34.6</v>
      </c>
      <c r="F22" s="24">
        <f t="shared" si="2"/>
        <v>33.480000000000004</v>
      </c>
      <c r="G22" s="24">
        <f t="shared" si="2"/>
        <v>90.89</v>
      </c>
      <c r="H22" s="24">
        <f t="shared" si="2"/>
        <v>771.06999999999994</v>
      </c>
      <c r="I22" s="24">
        <f t="shared" si="2"/>
        <v>0.37</v>
      </c>
      <c r="J22" s="24">
        <f t="shared" si="2"/>
        <v>57.16</v>
      </c>
      <c r="K22" s="24">
        <f t="shared" si="2"/>
        <v>290.05</v>
      </c>
      <c r="L22" s="24">
        <f t="shared" si="2"/>
        <v>0.48</v>
      </c>
      <c r="M22" s="24">
        <f t="shared" si="2"/>
        <v>323.5</v>
      </c>
      <c r="N22" s="24">
        <f t="shared" si="2"/>
        <v>709.4</v>
      </c>
      <c r="O22" s="24">
        <f t="shared" si="2"/>
        <v>150.6</v>
      </c>
      <c r="P22" s="24">
        <f t="shared" si="2"/>
        <v>8.23</v>
      </c>
    </row>
    <row r="23" spans="1:16" x14ac:dyDescent="0.25">
      <c r="A23" s="9"/>
      <c r="B23" s="17" t="s">
        <v>48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</row>
    <row r="24" spans="1:16" x14ac:dyDescent="0.25">
      <c r="A24" s="9">
        <v>1</v>
      </c>
      <c r="B24" s="9" t="s">
        <v>49</v>
      </c>
      <c r="C24" s="28">
        <v>100</v>
      </c>
      <c r="D24" s="28" t="s">
        <v>50</v>
      </c>
      <c r="E24" s="28">
        <v>16.100000000000001</v>
      </c>
      <c r="F24" s="28">
        <v>11.1</v>
      </c>
      <c r="G24" s="28">
        <v>2.9</v>
      </c>
      <c r="H24" s="28">
        <v>175.3</v>
      </c>
      <c r="I24" s="28">
        <v>0.08</v>
      </c>
      <c r="J24" s="28">
        <v>1.78</v>
      </c>
      <c r="K24" s="28">
        <v>33.9</v>
      </c>
      <c r="L24" s="28">
        <v>0.11</v>
      </c>
      <c r="M24" s="28">
        <v>185</v>
      </c>
      <c r="N24" s="28">
        <v>262</v>
      </c>
      <c r="O24" s="28">
        <v>47</v>
      </c>
      <c r="P24" s="28">
        <v>0.98</v>
      </c>
    </row>
    <row r="25" spans="1:16" x14ac:dyDescent="0.25">
      <c r="A25" s="9">
        <v>2</v>
      </c>
      <c r="B25" s="9" t="s">
        <v>51</v>
      </c>
      <c r="C25" s="28">
        <v>180</v>
      </c>
      <c r="D25" s="28" t="s">
        <v>52</v>
      </c>
      <c r="E25" s="28">
        <v>8</v>
      </c>
      <c r="F25" s="28">
        <v>4.9000000000000004</v>
      </c>
      <c r="G25" s="28">
        <v>47</v>
      </c>
      <c r="H25" s="28">
        <v>261</v>
      </c>
      <c r="I25" s="28">
        <v>0.18</v>
      </c>
      <c r="J25" s="28">
        <v>0</v>
      </c>
      <c r="K25" s="28">
        <v>0</v>
      </c>
      <c r="L25" s="28">
        <v>7.0000000000000007E-2</v>
      </c>
      <c r="M25" s="28">
        <v>27.96</v>
      </c>
      <c r="N25" s="28">
        <v>0</v>
      </c>
      <c r="O25" s="28">
        <v>40.22</v>
      </c>
      <c r="P25" s="28">
        <v>3.02</v>
      </c>
    </row>
    <row r="26" spans="1:16" x14ac:dyDescent="0.25">
      <c r="A26" s="9">
        <v>3</v>
      </c>
      <c r="B26" s="9" t="s">
        <v>53</v>
      </c>
      <c r="C26" s="23">
        <v>185</v>
      </c>
      <c r="D26" s="23"/>
      <c r="E26" s="23">
        <v>0.67</v>
      </c>
      <c r="F26" s="23">
        <v>0.56000000000000005</v>
      </c>
      <c r="G26" s="23">
        <v>18.13</v>
      </c>
      <c r="H26" s="23">
        <v>88.1</v>
      </c>
      <c r="I26" s="23">
        <v>0.03</v>
      </c>
      <c r="J26" s="23">
        <v>5.55</v>
      </c>
      <c r="K26" s="23">
        <v>0</v>
      </c>
      <c r="L26" s="23">
        <v>0</v>
      </c>
      <c r="M26" s="23">
        <v>23.68</v>
      </c>
      <c r="N26" s="23">
        <v>14.25</v>
      </c>
      <c r="O26" s="23">
        <v>12.49</v>
      </c>
      <c r="P26" s="23">
        <v>3.26</v>
      </c>
    </row>
    <row r="27" spans="1:16" x14ac:dyDescent="0.25">
      <c r="A27" s="9">
        <v>4</v>
      </c>
      <c r="B27" s="9" t="s">
        <v>54</v>
      </c>
      <c r="C27" s="22">
        <v>200</v>
      </c>
      <c r="D27" s="22" t="s">
        <v>55</v>
      </c>
      <c r="E27" s="22">
        <v>0.3</v>
      </c>
      <c r="F27" s="22">
        <v>0</v>
      </c>
      <c r="G27" s="22">
        <v>6.7</v>
      </c>
      <c r="H27" s="22">
        <v>27.9</v>
      </c>
      <c r="I27" s="22">
        <v>0</v>
      </c>
      <c r="J27" s="22">
        <v>1.1599999999999999</v>
      </c>
      <c r="K27" s="22">
        <v>0.38</v>
      </c>
      <c r="L27" s="22">
        <v>0.01</v>
      </c>
      <c r="M27" s="22">
        <v>6.9</v>
      </c>
      <c r="N27" s="22">
        <v>8.5</v>
      </c>
      <c r="O27" s="22">
        <v>4.5999999999999996</v>
      </c>
      <c r="P27" s="22">
        <v>0.77</v>
      </c>
    </row>
    <row r="28" spans="1:16" x14ac:dyDescent="0.25">
      <c r="A28" s="9">
        <v>5</v>
      </c>
      <c r="B28" s="9" t="s">
        <v>56</v>
      </c>
      <c r="C28" s="22">
        <v>70</v>
      </c>
      <c r="D28" s="22" t="s">
        <v>57</v>
      </c>
      <c r="E28" s="22">
        <v>5.39</v>
      </c>
      <c r="F28" s="22">
        <v>0.67</v>
      </c>
      <c r="G28" s="22">
        <v>33.54</v>
      </c>
      <c r="H28" s="22">
        <v>155.05000000000001</v>
      </c>
      <c r="I28" s="22">
        <v>0.21</v>
      </c>
      <c r="J28" s="22">
        <v>0</v>
      </c>
      <c r="K28" s="22">
        <v>0</v>
      </c>
      <c r="L28" s="22">
        <v>0</v>
      </c>
      <c r="M28" s="22">
        <v>46.2</v>
      </c>
      <c r="N28" s="22">
        <v>0</v>
      </c>
      <c r="O28" s="22">
        <v>0</v>
      </c>
      <c r="P28" s="22">
        <v>1.5</v>
      </c>
    </row>
    <row r="29" spans="1:16" x14ac:dyDescent="0.25">
      <c r="A29" s="11"/>
      <c r="B29" s="11" t="s">
        <v>32</v>
      </c>
      <c r="C29" s="24"/>
      <c r="D29" s="24"/>
      <c r="E29" s="24">
        <f t="shared" ref="E29:P29" si="3">SUM(E24:E28)</f>
        <v>30.460000000000004</v>
      </c>
      <c r="F29" s="24">
        <f t="shared" si="3"/>
        <v>17.23</v>
      </c>
      <c r="G29" s="24">
        <f t="shared" si="3"/>
        <v>108.27000000000001</v>
      </c>
      <c r="H29" s="24">
        <f t="shared" si="3"/>
        <v>707.34999999999991</v>
      </c>
      <c r="I29" s="24">
        <f t="shared" si="3"/>
        <v>0.5</v>
      </c>
      <c r="J29" s="24">
        <f t="shared" si="3"/>
        <v>8.49</v>
      </c>
      <c r="K29" s="24">
        <f t="shared" si="3"/>
        <v>34.28</v>
      </c>
      <c r="L29" s="24">
        <f t="shared" si="3"/>
        <v>0.19</v>
      </c>
      <c r="M29" s="24">
        <f t="shared" si="3"/>
        <v>289.74</v>
      </c>
      <c r="N29" s="24">
        <f t="shared" si="3"/>
        <v>284.75</v>
      </c>
      <c r="O29" s="24">
        <f t="shared" si="3"/>
        <v>104.30999999999999</v>
      </c>
      <c r="P29" s="24">
        <f t="shared" si="3"/>
        <v>9.5299999999999994</v>
      </c>
    </row>
    <row r="30" spans="1:16" x14ac:dyDescent="0.25">
      <c r="A30" s="9"/>
      <c r="B30" s="17" t="s">
        <v>58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  <row r="31" spans="1:16" x14ac:dyDescent="0.25">
      <c r="A31" s="9">
        <v>1</v>
      </c>
      <c r="B31" s="9" t="s">
        <v>59</v>
      </c>
      <c r="C31" s="22">
        <v>200</v>
      </c>
      <c r="D31" s="22"/>
      <c r="E31" s="22">
        <v>1</v>
      </c>
      <c r="F31" s="22">
        <v>0.2</v>
      </c>
      <c r="G31" s="22">
        <v>20.2</v>
      </c>
      <c r="H31" s="22">
        <v>86.48</v>
      </c>
      <c r="I31" s="22">
        <v>0.02</v>
      </c>
      <c r="J31" s="22">
        <v>4</v>
      </c>
      <c r="K31" s="22">
        <v>0</v>
      </c>
      <c r="L31" s="22">
        <v>0</v>
      </c>
      <c r="M31" s="22">
        <v>14</v>
      </c>
      <c r="N31" s="22">
        <v>14</v>
      </c>
      <c r="O31" s="22">
        <v>8</v>
      </c>
      <c r="P31" s="22">
        <v>2.8</v>
      </c>
    </row>
    <row r="32" spans="1:16" x14ac:dyDescent="0.25">
      <c r="A32" s="9">
        <v>2</v>
      </c>
      <c r="B32" s="9" t="s">
        <v>56</v>
      </c>
      <c r="C32" s="22">
        <v>40</v>
      </c>
      <c r="D32" s="22" t="s">
        <v>30</v>
      </c>
      <c r="E32" s="22">
        <v>3.16</v>
      </c>
      <c r="F32" s="22">
        <v>0.4</v>
      </c>
      <c r="G32" s="22">
        <v>19.32</v>
      </c>
      <c r="H32" s="22">
        <v>88.6</v>
      </c>
      <c r="I32" s="22">
        <v>0.06</v>
      </c>
      <c r="J32" s="22">
        <v>0</v>
      </c>
      <c r="K32" s="22">
        <v>0</v>
      </c>
      <c r="L32" s="22">
        <v>0</v>
      </c>
      <c r="M32" s="22">
        <v>9.1999999999999993</v>
      </c>
      <c r="N32" s="22">
        <v>0</v>
      </c>
      <c r="O32" s="22">
        <v>0</v>
      </c>
      <c r="P32" s="22">
        <v>0.8</v>
      </c>
    </row>
    <row r="33" spans="1:16" x14ac:dyDescent="0.25">
      <c r="A33" s="11"/>
      <c r="B33" s="11" t="s">
        <v>32</v>
      </c>
      <c r="C33" s="30"/>
      <c r="D33" s="30"/>
      <c r="E33" s="30">
        <f>SUM(E31:E32)</f>
        <v>4.16</v>
      </c>
      <c r="F33" s="30">
        <f t="shared" ref="F33:P33" si="4">SUM(F31:F32)</f>
        <v>0.60000000000000009</v>
      </c>
      <c r="G33" s="30">
        <f t="shared" si="4"/>
        <v>39.519999999999996</v>
      </c>
      <c r="H33" s="30">
        <f t="shared" si="4"/>
        <v>175.07999999999998</v>
      </c>
      <c r="I33" s="30">
        <f t="shared" si="4"/>
        <v>0.08</v>
      </c>
      <c r="J33" s="30">
        <f t="shared" si="4"/>
        <v>4</v>
      </c>
      <c r="K33" s="30">
        <f t="shared" si="4"/>
        <v>0</v>
      </c>
      <c r="L33" s="30">
        <f t="shared" si="4"/>
        <v>0</v>
      </c>
      <c r="M33" s="30">
        <f t="shared" si="4"/>
        <v>23.2</v>
      </c>
      <c r="N33" s="30">
        <f t="shared" si="4"/>
        <v>14</v>
      </c>
      <c r="O33" s="30">
        <f t="shared" si="4"/>
        <v>8</v>
      </c>
      <c r="P33" s="30">
        <f t="shared" si="4"/>
        <v>3.5999999999999996</v>
      </c>
    </row>
    <row r="34" spans="1:16" x14ac:dyDescent="0.25">
      <c r="A34" s="11"/>
      <c r="B34" s="11" t="s">
        <v>60</v>
      </c>
      <c r="C34" s="30"/>
      <c r="D34" s="30"/>
      <c r="E34" s="30">
        <f t="shared" ref="E34:P34" si="5">E33+E29+E22+E15+E11</f>
        <v>95.6</v>
      </c>
      <c r="F34" s="30">
        <f t="shared" si="5"/>
        <v>78.28</v>
      </c>
      <c r="G34" s="30">
        <f t="shared" si="5"/>
        <v>359.67</v>
      </c>
      <c r="H34" s="30">
        <f t="shared" si="5"/>
        <v>2494.81</v>
      </c>
      <c r="I34" s="30">
        <f t="shared" si="5"/>
        <v>1.52</v>
      </c>
      <c r="J34" s="30">
        <f t="shared" si="5"/>
        <v>72.849999999999994</v>
      </c>
      <c r="K34" s="30">
        <f t="shared" si="5"/>
        <v>457.63000000000005</v>
      </c>
      <c r="L34" s="30">
        <f t="shared" si="5"/>
        <v>0.96</v>
      </c>
      <c r="M34" s="30">
        <f t="shared" si="5"/>
        <v>1070.1400000000001</v>
      </c>
      <c r="N34" s="30">
        <f t="shared" si="5"/>
        <v>1499.0500000000002</v>
      </c>
      <c r="O34" s="30">
        <f t="shared" si="5"/>
        <v>384.88999999999993</v>
      </c>
      <c r="P34" s="30">
        <f t="shared" si="5"/>
        <v>26.069999999999997</v>
      </c>
    </row>
    <row r="36" spans="1:16" x14ac:dyDescent="0.25">
      <c r="B36" s="1" t="s">
        <v>0</v>
      </c>
      <c r="C36" s="2" t="s">
        <v>1</v>
      </c>
      <c r="D36" s="3" t="s">
        <v>2</v>
      </c>
      <c r="E36" s="4" t="s">
        <v>3</v>
      </c>
      <c r="F36" s="4"/>
      <c r="G36" s="4"/>
      <c r="H36" s="4"/>
      <c r="I36" s="4" t="s">
        <v>4</v>
      </c>
      <c r="J36" s="4"/>
      <c r="K36" s="4"/>
      <c r="L36" s="4"/>
      <c r="M36" s="4" t="s">
        <v>5</v>
      </c>
      <c r="N36" s="4"/>
      <c r="O36" s="4"/>
      <c r="P36" s="4"/>
    </row>
    <row r="37" spans="1:16" x14ac:dyDescent="0.25">
      <c r="B37" s="6" t="s">
        <v>62</v>
      </c>
      <c r="C37" s="7" t="s">
        <v>7</v>
      </c>
      <c r="D37" s="8" t="s">
        <v>8</v>
      </c>
      <c r="E37" s="9" t="s">
        <v>9</v>
      </c>
      <c r="F37" s="9" t="s">
        <v>10</v>
      </c>
      <c r="G37" s="9" t="s">
        <v>11</v>
      </c>
      <c r="H37" s="9" t="s">
        <v>12</v>
      </c>
      <c r="I37" s="9" t="s">
        <v>13</v>
      </c>
      <c r="J37" s="9" t="s">
        <v>14</v>
      </c>
      <c r="K37" s="9" t="s">
        <v>15</v>
      </c>
      <c r="L37" s="9" t="s">
        <v>16</v>
      </c>
      <c r="M37" s="9" t="s">
        <v>17</v>
      </c>
      <c r="N37" s="9" t="s">
        <v>18</v>
      </c>
      <c r="O37" s="9" t="s">
        <v>19</v>
      </c>
      <c r="P37" s="9" t="s">
        <v>20</v>
      </c>
    </row>
    <row r="38" spans="1:16" x14ac:dyDescent="0.25">
      <c r="A38" s="5"/>
      <c r="B38" s="9">
        <v>1</v>
      </c>
      <c r="C38" s="10">
        <v>2</v>
      </c>
      <c r="D38" s="9">
        <v>3</v>
      </c>
      <c r="E38" s="9">
        <v>4</v>
      </c>
      <c r="F38" s="9">
        <v>5</v>
      </c>
      <c r="G38" s="9">
        <v>6</v>
      </c>
      <c r="H38" s="9">
        <v>7</v>
      </c>
      <c r="I38" s="9">
        <v>8</v>
      </c>
      <c r="J38" s="9">
        <v>9</v>
      </c>
      <c r="K38" s="9">
        <v>10</v>
      </c>
      <c r="L38" s="9">
        <v>11</v>
      </c>
      <c r="M38" s="9">
        <v>12</v>
      </c>
      <c r="N38" s="9">
        <v>13</v>
      </c>
      <c r="O38" s="9">
        <v>14</v>
      </c>
      <c r="P38" s="9">
        <v>15</v>
      </c>
    </row>
    <row r="39" spans="1:16" x14ac:dyDescent="0.25">
      <c r="A39" s="9"/>
      <c r="B39" s="11" t="s">
        <v>21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/>
    </row>
    <row r="40" spans="1:16" x14ac:dyDescent="0.25">
      <c r="A40" s="9"/>
      <c r="B40" s="14" t="s">
        <v>22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25">
      <c r="A41" s="9">
        <v>1</v>
      </c>
      <c r="B41" s="9" t="s">
        <v>23</v>
      </c>
      <c r="C41" s="22">
        <v>250</v>
      </c>
      <c r="D41" s="22" t="s">
        <v>24</v>
      </c>
      <c r="E41" s="22">
        <v>10.1</v>
      </c>
      <c r="F41" s="22">
        <v>12.1</v>
      </c>
      <c r="G41" s="22">
        <v>51.9</v>
      </c>
      <c r="H41" s="22">
        <v>357.3</v>
      </c>
      <c r="I41" s="22">
        <v>0.23</v>
      </c>
      <c r="J41" s="22">
        <v>0.65</v>
      </c>
      <c r="K41" s="22">
        <v>50</v>
      </c>
      <c r="L41" s="22">
        <v>0.2</v>
      </c>
      <c r="M41" s="22">
        <v>160</v>
      </c>
      <c r="N41" s="22">
        <v>235</v>
      </c>
      <c r="O41" s="22">
        <v>63</v>
      </c>
      <c r="P41" s="22">
        <v>1.89</v>
      </c>
    </row>
    <row r="42" spans="1:16" x14ac:dyDescent="0.25">
      <c r="A42" s="9">
        <v>2</v>
      </c>
      <c r="B42" s="9" t="s">
        <v>25</v>
      </c>
      <c r="C42" s="22">
        <v>10</v>
      </c>
      <c r="D42" s="22" t="s">
        <v>26</v>
      </c>
      <c r="E42" s="22">
        <v>0.05</v>
      </c>
      <c r="F42" s="22">
        <v>8.25</v>
      </c>
      <c r="G42" s="22">
        <v>0.08</v>
      </c>
      <c r="H42" s="22">
        <v>74.75</v>
      </c>
      <c r="I42" s="22">
        <v>0</v>
      </c>
      <c r="J42" s="22">
        <v>0</v>
      </c>
      <c r="K42" s="22">
        <v>59</v>
      </c>
      <c r="L42" s="22"/>
      <c r="M42" s="22">
        <v>1.2</v>
      </c>
      <c r="N42" s="22">
        <v>1.9</v>
      </c>
      <c r="O42" s="22">
        <v>0</v>
      </c>
      <c r="P42" s="22">
        <v>0</v>
      </c>
    </row>
    <row r="43" spans="1:16" x14ac:dyDescent="0.25">
      <c r="A43" s="9">
        <v>3</v>
      </c>
      <c r="B43" s="9" t="s">
        <v>27</v>
      </c>
      <c r="C43" s="22">
        <v>200</v>
      </c>
      <c r="D43" s="22" t="s">
        <v>28</v>
      </c>
      <c r="E43" s="22">
        <v>3.8</v>
      </c>
      <c r="F43" s="22">
        <v>2.9</v>
      </c>
      <c r="G43" s="22">
        <v>11.3</v>
      </c>
      <c r="H43" s="22">
        <v>86</v>
      </c>
      <c r="I43" s="22">
        <v>0.03</v>
      </c>
      <c r="J43" s="22">
        <v>0.52</v>
      </c>
      <c r="K43" s="22">
        <v>13.3</v>
      </c>
      <c r="L43" s="22">
        <v>0.13</v>
      </c>
      <c r="M43" s="22">
        <v>111</v>
      </c>
      <c r="N43" s="22">
        <v>107</v>
      </c>
      <c r="O43" s="22">
        <v>31</v>
      </c>
      <c r="P43" s="22">
        <v>1.07</v>
      </c>
    </row>
    <row r="44" spans="1:16" x14ac:dyDescent="0.25">
      <c r="A44" s="9">
        <v>4</v>
      </c>
      <c r="B44" s="9" t="s">
        <v>29</v>
      </c>
      <c r="C44" s="22">
        <v>60</v>
      </c>
      <c r="D44" s="22" t="s">
        <v>30</v>
      </c>
      <c r="E44" s="22">
        <v>4.62</v>
      </c>
      <c r="F44" s="22">
        <v>1.8</v>
      </c>
      <c r="G44" s="22">
        <v>30.06</v>
      </c>
      <c r="H44" s="22">
        <v>161.71</v>
      </c>
      <c r="I44" s="22">
        <v>0.1</v>
      </c>
      <c r="J44" s="22">
        <v>0</v>
      </c>
      <c r="K44" s="22">
        <v>0</v>
      </c>
      <c r="L44" s="22"/>
      <c r="M44" s="22">
        <v>13.2</v>
      </c>
      <c r="N44" s="22">
        <v>34</v>
      </c>
      <c r="O44" s="22">
        <v>19.8</v>
      </c>
      <c r="P44" s="22">
        <v>1.2</v>
      </c>
    </row>
    <row r="45" spans="1:16" x14ac:dyDescent="0.25">
      <c r="A45" s="9"/>
      <c r="B45" s="11" t="s">
        <v>32</v>
      </c>
      <c r="C45" s="24"/>
      <c r="D45" s="24"/>
      <c r="E45" s="24">
        <f t="shared" ref="E45:P45" si="6">SUM(E41:E44)</f>
        <v>18.57</v>
      </c>
      <c r="F45" s="24">
        <f t="shared" si="6"/>
        <v>25.05</v>
      </c>
      <c r="G45" s="24">
        <f t="shared" si="6"/>
        <v>93.34</v>
      </c>
      <c r="H45" s="24">
        <f t="shared" si="6"/>
        <v>679.76</v>
      </c>
      <c r="I45" s="24">
        <f t="shared" si="6"/>
        <v>0.36</v>
      </c>
      <c r="J45" s="24">
        <f t="shared" si="6"/>
        <v>1.17</v>
      </c>
      <c r="K45" s="24">
        <f t="shared" si="6"/>
        <v>122.3</v>
      </c>
      <c r="L45" s="24">
        <f t="shared" si="6"/>
        <v>0.33</v>
      </c>
      <c r="M45" s="24">
        <f t="shared" si="6"/>
        <v>285.39999999999998</v>
      </c>
      <c r="N45" s="24">
        <f t="shared" si="6"/>
        <v>377.9</v>
      </c>
      <c r="O45" s="24">
        <f t="shared" si="6"/>
        <v>113.8</v>
      </c>
      <c r="P45" s="24">
        <f t="shared" si="6"/>
        <v>4.16</v>
      </c>
    </row>
    <row r="46" spans="1:16" x14ac:dyDescent="0.25">
      <c r="A46" s="9"/>
      <c r="B46" s="17" t="s">
        <v>33</v>
      </c>
      <c r="C46" s="25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7"/>
    </row>
    <row r="47" spans="1:16" x14ac:dyDescent="0.25">
      <c r="A47" s="9">
        <v>1</v>
      </c>
      <c r="B47" s="9" t="s">
        <v>34</v>
      </c>
      <c r="C47" s="28">
        <v>180</v>
      </c>
      <c r="D47" s="28"/>
      <c r="E47" s="28">
        <v>6.94</v>
      </c>
      <c r="F47" s="28">
        <v>2.38</v>
      </c>
      <c r="G47" s="28">
        <v>9.66</v>
      </c>
      <c r="H47" s="28">
        <v>91.8</v>
      </c>
      <c r="I47" s="28">
        <v>0.04</v>
      </c>
      <c r="J47" s="28">
        <v>0</v>
      </c>
      <c r="K47" s="28">
        <v>10.8</v>
      </c>
      <c r="L47" s="28">
        <v>0</v>
      </c>
      <c r="M47" s="28">
        <v>196.4</v>
      </c>
      <c r="N47" s="28">
        <v>148.80000000000001</v>
      </c>
      <c r="O47" s="28">
        <v>23.49</v>
      </c>
      <c r="P47" s="28">
        <v>0.16</v>
      </c>
    </row>
    <row r="48" spans="1:16" x14ac:dyDescent="0.25">
      <c r="A48" s="9">
        <v>2</v>
      </c>
      <c r="B48" s="9" t="s">
        <v>35</v>
      </c>
      <c r="C48" s="22">
        <v>60</v>
      </c>
      <c r="D48" s="22" t="s">
        <v>36</v>
      </c>
      <c r="E48" s="22">
        <v>3.1</v>
      </c>
      <c r="F48" s="22">
        <v>1.8</v>
      </c>
      <c r="G48" s="22">
        <v>25.3</v>
      </c>
      <c r="H48" s="22">
        <v>129.69999999999999</v>
      </c>
      <c r="I48" s="22">
        <v>0</v>
      </c>
      <c r="J48" s="22">
        <v>1.8</v>
      </c>
      <c r="K48" s="22">
        <v>12</v>
      </c>
      <c r="L48" s="22">
        <v>0</v>
      </c>
      <c r="M48" s="22">
        <v>21</v>
      </c>
      <c r="N48" s="22">
        <v>36</v>
      </c>
      <c r="O48" s="22">
        <v>8.1999999999999993</v>
      </c>
      <c r="P48" s="22">
        <v>1.2</v>
      </c>
    </row>
    <row r="49" spans="1:16" x14ac:dyDescent="0.25">
      <c r="A49" s="9"/>
      <c r="B49" s="11" t="s">
        <v>32</v>
      </c>
      <c r="C49" s="24"/>
      <c r="D49" s="24"/>
      <c r="E49" s="24">
        <f t="shared" ref="E49:P49" si="7">SUM(E47:E48)</f>
        <v>10.040000000000001</v>
      </c>
      <c r="F49" s="24">
        <f t="shared" si="7"/>
        <v>4.18</v>
      </c>
      <c r="G49" s="24">
        <f t="shared" si="7"/>
        <v>34.96</v>
      </c>
      <c r="H49" s="24">
        <f t="shared" si="7"/>
        <v>221.5</v>
      </c>
      <c r="I49" s="24">
        <f t="shared" si="7"/>
        <v>0.04</v>
      </c>
      <c r="J49" s="24">
        <f t="shared" si="7"/>
        <v>1.8</v>
      </c>
      <c r="K49" s="24">
        <f t="shared" si="7"/>
        <v>22.8</v>
      </c>
      <c r="L49" s="24">
        <f t="shared" si="7"/>
        <v>0</v>
      </c>
      <c r="M49" s="24">
        <f t="shared" si="7"/>
        <v>217.4</v>
      </c>
      <c r="N49" s="24">
        <f t="shared" si="7"/>
        <v>184.8</v>
      </c>
      <c r="O49" s="24">
        <f t="shared" si="7"/>
        <v>31.689999999999998</v>
      </c>
      <c r="P49" s="24">
        <f t="shared" si="7"/>
        <v>1.3599999999999999</v>
      </c>
    </row>
    <row r="50" spans="1:16" x14ac:dyDescent="0.25">
      <c r="A50" s="9"/>
      <c r="B50" s="17" t="s">
        <v>37</v>
      </c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7"/>
    </row>
    <row r="51" spans="1:16" x14ac:dyDescent="0.25">
      <c r="A51" s="9">
        <v>1</v>
      </c>
      <c r="B51" s="15" t="s">
        <v>38</v>
      </c>
      <c r="C51" s="29">
        <v>100</v>
      </c>
      <c r="D51" s="29" t="s">
        <v>39</v>
      </c>
      <c r="E51" s="29">
        <v>2.7</v>
      </c>
      <c r="F51" s="29">
        <v>10.199999999999999</v>
      </c>
      <c r="G51" s="29">
        <v>10.3</v>
      </c>
      <c r="H51" s="29">
        <v>142.80000000000001</v>
      </c>
      <c r="I51" s="29">
        <v>0.03</v>
      </c>
      <c r="J51" s="29">
        <v>58</v>
      </c>
      <c r="K51" s="29">
        <v>97.2</v>
      </c>
      <c r="L51" s="29">
        <v>0.05</v>
      </c>
      <c r="M51" s="29">
        <v>67</v>
      </c>
      <c r="N51" s="29">
        <v>51</v>
      </c>
      <c r="O51" s="29">
        <v>25</v>
      </c>
      <c r="P51" s="29">
        <v>0.93</v>
      </c>
    </row>
    <row r="52" spans="1:16" x14ac:dyDescent="0.25">
      <c r="A52" s="9">
        <v>2</v>
      </c>
      <c r="B52" s="9" t="s">
        <v>40</v>
      </c>
      <c r="C52" s="22">
        <v>250</v>
      </c>
      <c r="D52" s="22" t="s">
        <v>41</v>
      </c>
      <c r="E52" s="22">
        <v>6.12</v>
      </c>
      <c r="F52" s="22">
        <v>5.62</v>
      </c>
      <c r="G52" s="22">
        <v>22.97</v>
      </c>
      <c r="H52" s="22">
        <v>116.85</v>
      </c>
      <c r="I52" s="22">
        <v>0.06</v>
      </c>
      <c r="J52" s="22">
        <v>0.91</v>
      </c>
      <c r="K52" s="22">
        <v>29.75</v>
      </c>
      <c r="L52" s="22">
        <v>0.22</v>
      </c>
      <c r="M52" s="22">
        <v>187.5</v>
      </c>
      <c r="N52" s="22">
        <v>164</v>
      </c>
      <c r="O52" s="22">
        <v>30</v>
      </c>
      <c r="P52" s="22">
        <v>0.35</v>
      </c>
    </row>
    <row r="53" spans="1:16" x14ac:dyDescent="0.25">
      <c r="A53" s="9">
        <v>3</v>
      </c>
      <c r="B53" s="19" t="s">
        <v>42</v>
      </c>
      <c r="C53" s="28">
        <v>250</v>
      </c>
      <c r="D53" s="28" t="s">
        <v>63</v>
      </c>
      <c r="E53" s="28">
        <v>25.1</v>
      </c>
      <c r="F53" s="28">
        <v>23.4</v>
      </c>
      <c r="G53" s="28">
        <v>21.5</v>
      </c>
      <c r="H53" s="28">
        <v>397.5</v>
      </c>
      <c r="I53" s="28">
        <v>0.16</v>
      </c>
      <c r="J53" s="28">
        <v>11.9</v>
      </c>
      <c r="K53" s="28">
        <v>34.1</v>
      </c>
      <c r="L53" s="28">
        <v>0.24</v>
      </c>
      <c r="M53" s="28">
        <v>33</v>
      </c>
      <c r="N53" s="28">
        <v>288</v>
      </c>
      <c r="O53" s="28">
        <v>56</v>
      </c>
      <c r="P53" s="28">
        <v>4.29</v>
      </c>
    </row>
    <row r="54" spans="1:16" x14ac:dyDescent="0.25">
      <c r="A54" s="9">
        <v>4</v>
      </c>
      <c r="B54" s="9" t="s">
        <v>44</v>
      </c>
      <c r="C54" s="22">
        <v>200</v>
      </c>
      <c r="D54" s="22" t="s">
        <v>45</v>
      </c>
      <c r="E54" s="22">
        <v>1</v>
      </c>
      <c r="F54" s="22">
        <v>0.1</v>
      </c>
      <c r="G54" s="22">
        <v>15.7</v>
      </c>
      <c r="H54" s="22">
        <v>66.900000000000006</v>
      </c>
      <c r="I54" s="22">
        <v>0.01</v>
      </c>
      <c r="J54" s="22">
        <v>0.32</v>
      </c>
      <c r="K54" s="22">
        <v>70</v>
      </c>
      <c r="L54" s="22">
        <v>0.03</v>
      </c>
      <c r="M54" s="22">
        <v>28</v>
      </c>
      <c r="N54" s="22">
        <v>25</v>
      </c>
      <c r="O54" s="22">
        <v>18</v>
      </c>
      <c r="P54" s="22">
        <v>0.57999999999999996</v>
      </c>
    </row>
    <row r="55" spans="1:16" x14ac:dyDescent="0.25">
      <c r="A55" s="9">
        <v>5</v>
      </c>
      <c r="B55" s="9" t="s">
        <v>46</v>
      </c>
      <c r="C55" s="22">
        <v>120</v>
      </c>
      <c r="D55" s="22" t="s">
        <v>47</v>
      </c>
      <c r="E55" s="22">
        <v>7.92</v>
      </c>
      <c r="F55" s="22">
        <v>1.44</v>
      </c>
      <c r="G55" s="22">
        <v>40.08</v>
      </c>
      <c r="H55" s="22">
        <v>232.06</v>
      </c>
      <c r="I55" s="22">
        <v>0.22</v>
      </c>
      <c r="J55" s="22">
        <v>0</v>
      </c>
      <c r="K55" s="22">
        <v>0</v>
      </c>
      <c r="L55" s="22">
        <v>0.6</v>
      </c>
      <c r="M55" s="22">
        <v>20.5</v>
      </c>
      <c r="N55" s="22">
        <v>94.8</v>
      </c>
      <c r="O55" s="22">
        <v>37.6</v>
      </c>
      <c r="P55" s="22">
        <v>2.34</v>
      </c>
    </row>
    <row r="56" spans="1:16" x14ac:dyDescent="0.25">
      <c r="A56" s="9"/>
      <c r="B56" s="11" t="s">
        <v>32</v>
      </c>
      <c r="C56" s="24"/>
      <c r="D56" s="24"/>
      <c r="E56" s="24">
        <f t="shared" ref="E56:P56" si="8">SUM(E51:E55)</f>
        <v>42.84</v>
      </c>
      <c r="F56" s="24">
        <f t="shared" si="8"/>
        <v>40.76</v>
      </c>
      <c r="G56" s="24">
        <f t="shared" si="8"/>
        <v>110.55</v>
      </c>
      <c r="H56" s="24">
        <f t="shared" si="8"/>
        <v>956.1099999999999</v>
      </c>
      <c r="I56" s="24">
        <f t="shared" si="8"/>
        <v>0.48</v>
      </c>
      <c r="J56" s="24">
        <f t="shared" si="8"/>
        <v>71.13</v>
      </c>
      <c r="K56" s="24">
        <f t="shared" si="8"/>
        <v>231.05</v>
      </c>
      <c r="L56" s="24">
        <f t="shared" si="8"/>
        <v>1.1400000000000001</v>
      </c>
      <c r="M56" s="24">
        <f t="shared" si="8"/>
        <v>336</v>
      </c>
      <c r="N56" s="24">
        <f t="shared" si="8"/>
        <v>622.79999999999995</v>
      </c>
      <c r="O56" s="24">
        <f t="shared" si="8"/>
        <v>166.6</v>
      </c>
      <c r="P56" s="24">
        <f t="shared" si="8"/>
        <v>8.49</v>
      </c>
    </row>
    <row r="57" spans="1:16" x14ac:dyDescent="0.25">
      <c r="A57" s="11"/>
      <c r="B57" s="17" t="s">
        <v>48</v>
      </c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7"/>
    </row>
    <row r="58" spans="1:16" x14ac:dyDescent="0.25">
      <c r="A58" s="9">
        <v>1</v>
      </c>
      <c r="B58" s="9" t="s">
        <v>49</v>
      </c>
      <c r="C58" s="28">
        <v>120</v>
      </c>
      <c r="D58" s="28" t="s">
        <v>50</v>
      </c>
      <c r="E58" s="28">
        <v>19.399999999999999</v>
      </c>
      <c r="F58" s="28">
        <v>13.4</v>
      </c>
      <c r="G58" s="28">
        <v>3.5</v>
      </c>
      <c r="H58" s="28">
        <v>210.3</v>
      </c>
      <c r="I58" s="28">
        <v>0.09</v>
      </c>
      <c r="J58" s="28">
        <v>2.13</v>
      </c>
      <c r="K58" s="28">
        <v>40.6</v>
      </c>
      <c r="L58" s="28">
        <v>0.14000000000000001</v>
      </c>
      <c r="M58" s="28">
        <v>222</v>
      </c>
      <c r="N58" s="28">
        <v>314</v>
      </c>
      <c r="O58" s="28">
        <v>57</v>
      </c>
      <c r="P58" s="28">
        <v>1.17</v>
      </c>
    </row>
    <row r="59" spans="1:16" x14ac:dyDescent="0.25">
      <c r="A59" s="9">
        <v>2</v>
      </c>
      <c r="B59" s="9" t="s">
        <v>51</v>
      </c>
      <c r="C59" s="28">
        <v>250</v>
      </c>
      <c r="D59" s="28" t="s">
        <v>52</v>
      </c>
      <c r="E59" s="28">
        <v>11.1</v>
      </c>
      <c r="F59" s="28">
        <v>9.3000000000000007</v>
      </c>
      <c r="G59" s="28">
        <v>65.3</v>
      </c>
      <c r="H59" s="28">
        <v>385</v>
      </c>
      <c r="I59" s="28">
        <v>0.25</v>
      </c>
      <c r="J59" s="28">
        <v>0</v>
      </c>
      <c r="K59" s="28">
        <v>0</v>
      </c>
      <c r="L59" s="28">
        <v>0.1</v>
      </c>
      <c r="M59" s="28">
        <v>39.200000000000003</v>
      </c>
      <c r="N59" s="28">
        <v>0</v>
      </c>
      <c r="O59" s="28">
        <v>55.86</v>
      </c>
      <c r="P59" s="28">
        <v>4.2</v>
      </c>
    </row>
    <row r="60" spans="1:16" x14ac:dyDescent="0.25">
      <c r="A60" s="9">
        <v>3</v>
      </c>
      <c r="B60" s="9" t="s">
        <v>53</v>
      </c>
      <c r="C60" s="23">
        <v>185</v>
      </c>
      <c r="D60" s="23"/>
      <c r="E60" s="23">
        <v>0.67</v>
      </c>
      <c r="F60" s="23">
        <v>0.56000000000000005</v>
      </c>
      <c r="G60" s="23">
        <v>18.13</v>
      </c>
      <c r="H60" s="23">
        <v>88.1</v>
      </c>
      <c r="I60" s="23">
        <v>0.03</v>
      </c>
      <c r="J60" s="23">
        <v>5.55</v>
      </c>
      <c r="K60" s="23">
        <v>0</v>
      </c>
      <c r="L60" s="23">
        <v>0</v>
      </c>
      <c r="M60" s="23">
        <v>23.68</v>
      </c>
      <c r="N60" s="23">
        <v>14.25</v>
      </c>
      <c r="O60" s="23">
        <v>12.49</v>
      </c>
      <c r="P60" s="23">
        <v>3.26</v>
      </c>
    </row>
    <row r="61" spans="1:16" x14ac:dyDescent="0.25">
      <c r="A61" s="9">
        <v>4</v>
      </c>
      <c r="B61" s="9" t="s">
        <v>54</v>
      </c>
      <c r="C61" s="22">
        <v>200</v>
      </c>
      <c r="D61" s="22" t="s">
        <v>55</v>
      </c>
      <c r="E61" s="22">
        <v>0.3</v>
      </c>
      <c r="F61" s="22">
        <v>0</v>
      </c>
      <c r="G61" s="22">
        <v>6.7</v>
      </c>
      <c r="H61" s="22">
        <v>27.9</v>
      </c>
      <c r="I61" s="22">
        <v>0</v>
      </c>
      <c r="J61" s="22">
        <v>1.1599999999999999</v>
      </c>
      <c r="K61" s="22">
        <v>0.38</v>
      </c>
      <c r="L61" s="22">
        <v>0.01</v>
      </c>
      <c r="M61" s="22">
        <v>6.9</v>
      </c>
      <c r="N61" s="22">
        <v>8.5</v>
      </c>
      <c r="O61" s="22">
        <v>4.5999999999999996</v>
      </c>
      <c r="P61" s="22">
        <v>0.77</v>
      </c>
    </row>
    <row r="62" spans="1:16" x14ac:dyDescent="0.25">
      <c r="A62" s="9">
        <v>5</v>
      </c>
      <c r="B62" s="9" t="s">
        <v>56</v>
      </c>
      <c r="C62" s="22">
        <v>70</v>
      </c>
      <c r="D62" s="22" t="s">
        <v>57</v>
      </c>
      <c r="E62" s="22">
        <v>5.39</v>
      </c>
      <c r="F62" s="22">
        <v>0.67</v>
      </c>
      <c r="G62" s="22">
        <v>33.54</v>
      </c>
      <c r="H62" s="22">
        <v>155.05000000000001</v>
      </c>
      <c r="I62" s="22">
        <v>0.21</v>
      </c>
      <c r="J62" s="22">
        <v>0</v>
      </c>
      <c r="K62" s="22">
        <v>0</v>
      </c>
      <c r="L62" s="22">
        <v>0</v>
      </c>
      <c r="M62" s="22">
        <v>46.2</v>
      </c>
      <c r="N62" s="22">
        <v>0</v>
      </c>
      <c r="O62" s="22">
        <v>0</v>
      </c>
      <c r="P62" s="22">
        <v>1.5</v>
      </c>
    </row>
    <row r="63" spans="1:16" x14ac:dyDescent="0.25">
      <c r="A63" s="9"/>
      <c r="B63" s="11" t="s">
        <v>32</v>
      </c>
      <c r="C63" s="24"/>
      <c r="D63" s="24"/>
      <c r="E63" s="24">
        <f t="shared" ref="E63:P63" si="9">SUM(E58:E62)</f>
        <v>36.86</v>
      </c>
      <c r="F63" s="24">
        <f t="shared" si="9"/>
        <v>23.930000000000003</v>
      </c>
      <c r="G63" s="24">
        <f t="shared" si="9"/>
        <v>127.16999999999999</v>
      </c>
      <c r="H63" s="24">
        <f t="shared" si="9"/>
        <v>866.34999999999991</v>
      </c>
      <c r="I63" s="24">
        <f t="shared" si="9"/>
        <v>0.57999999999999996</v>
      </c>
      <c r="J63" s="24">
        <f t="shared" si="9"/>
        <v>8.84</v>
      </c>
      <c r="K63" s="24">
        <f t="shared" si="9"/>
        <v>40.980000000000004</v>
      </c>
      <c r="L63" s="24">
        <f t="shared" si="9"/>
        <v>0.25</v>
      </c>
      <c r="M63" s="24">
        <f t="shared" si="9"/>
        <v>337.97999999999996</v>
      </c>
      <c r="N63" s="24">
        <f t="shared" si="9"/>
        <v>336.75</v>
      </c>
      <c r="O63" s="24">
        <f t="shared" si="9"/>
        <v>129.94999999999999</v>
      </c>
      <c r="P63" s="24">
        <f t="shared" si="9"/>
        <v>10.899999999999999</v>
      </c>
    </row>
    <row r="64" spans="1:16" x14ac:dyDescent="0.25">
      <c r="A64" s="11"/>
      <c r="B64" s="17" t="s">
        <v>58</v>
      </c>
      <c r="C64" s="25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7"/>
    </row>
    <row r="65" spans="1:16" x14ac:dyDescent="0.25">
      <c r="A65" s="9">
        <v>1</v>
      </c>
      <c r="B65" s="9" t="s">
        <v>59</v>
      </c>
      <c r="C65" s="22">
        <v>200</v>
      </c>
      <c r="D65" s="22"/>
      <c r="E65" s="22">
        <v>1</v>
      </c>
      <c r="F65" s="22">
        <v>0.2</v>
      </c>
      <c r="G65" s="22">
        <v>20.2</v>
      </c>
      <c r="H65" s="22">
        <v>86.48</v>
      </c>
      <c r="I65" s="22">
        <v>0.02</v>
      </c>
      <c r="J65" s="22">
        <v>4</v>
      </c>
      <c r="K65" s="22">
        <v>0</v>
      </c>
      <c r="L65" s="22">
        <v>0</v>
      </c>
      <c r="M65" s="22">
        <v>14</v>
      </c>
      <c r="N65" s="22">
        <v>14</v>
      </c>
      <c r="O65" s="22">
        <v>8</v>
      </c>
      <c r="P65" s="22">
        <v>2.8</v>
      </c>
    </row>
    <row r="66" spans="1:16" x14ac:dyDescent="0.25">
      <c r="A66" s="9">
        <v>2</v>
      </c>
      <c r="B66" s="9" t="s">
        <v>56</v>
      </c>
      <c r="C66" s="22">
        <v>70</v>
      </c>
      <c r="D66" s="22" t="s">
        <v>57</v>
      </c>
      <c r="E66" s="22">
        <v>5.39</v>
      </c>
      <c r="F66" s="22">
        <v>0.67</v>
      </c>
      <c r="G66" s="22">
        <v>33.54</v>
      </c>
      <c r="H66" s="22">
        <v>155.05000000000001</v>
      </c>
      <c r="I66" s="22">
        <v>0.21</v>
      </c>
      <c r="J66" s="22">
        <v>0</v>
      </c>
      <c r="K66" s="22">
        <v>0</v>
      </c>
      <c r="L66" s="22">
        <v>0</v>
      </c>
      <c r="M66" s="22">
        <v>46.2</v>
      </c>
      <c r="N66" s="22">
        <v>0</v>
      </c>
      <c r="O66" s="22">
        <v>0</v>
      </c>
      <c r="P66" s="22">
        <v>1.5</v>
      </c>
    </row>
    <row r="67" spans="1:16" x14ac:dyDescent="0.25">
      <c r="A67" s="9"/>
      <c r="B67" s="11" t="s">
        <v>32</v>
      </c>
      <c r="C67" s="30"/>
      <c r="D67" s="30"/>
      <c r="E67" s="30">
        <f>SUM(E65:E66)</f>
        <v>6.39</v>
      </c>
      <c r="F67" s="30">
        <f t="shared" ref="F67:P67" si="10">SUM(F65:F66)</f>
        <v>0.87000000000000011</v>
      </c>
      <c r="G67" s="30">
        <f t="shared" si="10"/>
        <v>53.739999999999995</v>
      </c>
      <c r="H67" s="30">
        <f t="shared" si="10"/>
        <v>241.53000000000003</v>
      </c>
      <c r="I67" s="30">
        <f t="shared" si="10"/>
        <v>0.22999999999999998</v>
      </c>
      <c r="J67" s="30">
        <f t="shared" si="10"/>
        <v>4</v>
      </c>
      <c r="K67" s="30">
        <f t="shared" si="10"/>
        <v>0</v>
      </c>
      <c r="L67" s="30">
        <f t="shared" si="10"/>
        <v>0</v>
      </c>
      <c r="M67" s="30">
        <f t="shared" si="10"/>
        <v>60.2</v>
      </c>
      <c r="N67" s="30">
        <f t="shared" si="10"/>
        <v>14</v>
      </c>
      <c r="O67" s="30">
        <f t="shared" si="10"/>
        <v>8</v>
      </c>
      <c r="P67" s="30">
        <f t="shared" si="10"/>
        <v>4.3</v>
      </c>
    </row>
    <row r="68" spans="1:16" x14ac:dyDescent="0.25">
      <c r="A68" s="16"/>
      <c r="B68" s="11" t="s">
        <v>60</v>
      </c>
      <c r="C68" s="30"/>
      <c r="D68" s="30"/>
      <c r="E68" s="30">
        <f t="shared" ref="E68:P68" si="11">E67+E63+E56+E49+E45</f>
        <v>114.70000000000002</v>
      </c>
      <c r="F68" s="30">
        <f t="shared" si="11"/>
        <v>94.79</v>
      </c>
      <c r="G68" s="30">
        <f t="shared" si="11"/>
        <v>419.76</v>
      </c>
      <c r="H68" s="30">
        <f>H67+H63+H56+H49+H45</f>
        <v>2965.25</v>
      </c>
      <c r="I68" s="30">
        <f t="shared" si="11"/>
        <v>1.69</v>
      </c>
      <c r="J68" s="30">
        <f t="shared" si="11"/>
        <v>86.94</v>
      </c>
      <c r="K68" s="30">
        <f t="shared" si="11"/>
        <v>417.13000000000005</v>
      </c>
      <c r="L68" s="30">
        <f t="shared" si="11"/>
        <v>1.7200000000000002</v>
      </c>
      <c r="M68" s="30">
        <f t="shared" si="11"/>
        <v>1236.98</v>
      </c>
      <c r="N68" s="30">
        <f t="shared" si="11"/>
        <v>1536.25</v>
      </c>
      <c r="O68" s="30">
        <f t="shared" si="11"/>
        <v>450.03999999999996</v>
      </c>
      <c r="P68" s="30">
        <f t="shared" si="11"/>
        <v>29.209999999999997</v>
      </c>
    </row>
  </sheetData>
  <mergeCells count="10">
    <mergeCell ref="C39:P39"/>
    <mergeCell ref="C40:P40"/>
    <mergeCell ref="E1:H1"/>
    <mergeCell ref="I1:L1"/>
    <mergeCell ref="M1:P1"/>
    <mergeCell ref="C4:P4"/>
    <mergeCell ref="C5:P5"/>
    <mergeCell ref="E36:H36"/>
    <mergeCell ref="I36:L36"/>
    <mergeCell ref="M36:P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2024-09-19T08:22:56Z</dcterms:created>
  <dcterms:modified xsi:type="dcterms:W3CDTF">2024-09-19T08:25:29Z</dcterms:modified>
</cp:coreProperties>
</file>