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<sst xmlns="http://schemas.openxmlformats.org/spreadsheetml/2006/main" count="28" uniqueCount="27">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</sst>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73">
          <cell r="B73">
            <v>52</v>
          </cell>
          <cell r="C73" t="str">
            <v>Салат из свеклы</v>
          </cell>
          <cell r="D73">
            <v>60</v>
          </cell>
          <cell r="E73">
            <v>53.91</v>
          </cell>
          <cell r="F73">
            <v>0.81</v>
          </cell>
          <cell r="G73">
            <v>3.65</v>
          </cell>
          <cell r="H73">
            <v>4.72</v>
          </cell>
        </row>
        <row r="74">
          <cell r="B74">
            <v>88</v>
          </cell>
          <cell r="C74" t="str">
            <v>Щи из свежей капусты с картоф.со сметаной</v>
          </cell>
          <cell r="D74" t="str">
            <v>205(200/5)</v>
          </cell>
          <cell r="E74">
            <v>79.760000000000005</v>
          </cell>
          <cell r="F74">
            <v>1.5</v>
          </cell>
          <cell r="G74">
            <v>4.9400000000000004</v>
          </cell>
          <cell r="H74">
            <v>6.49</v>
          </cell>
        </row>
        <row r="75">
          <cell r="B75">
            <v>269</v>
          </cell>
          <cell r="C75" t="str">
            <v>Биточки рубленые с соусом</v>
          </cell>
          <cell r="D75" t="str">
            <v>100(50/50)</v>
          </cell>
          <cell r="E75">
            <v>180.63</v>
          </cell>
          <cell r="F75">
            <v>7.93</v>
          </cell>
          <cell r="G75">
            <v>12.29</v>
          </cell>
          <cell r="H75">
            <v>10.199999999999999</v>
          </cell>
        </row>
        <row r="76">
          <cell r="B76">
            <v>309</v>
          </cell>
          <cell r="C76" t="str">
            <v>Макароны отварные</v>
          </cell>
          <cell r="D76">
            <v>200</v>
          </cell>
          <cell r="E76">
            <v>262.49</v>
          </cell>
          <cell r="F76">
            <v>7.17</v>
          </cell>
          <cell r="G76">
            <v>6.24</v>
          </cell>
          <cell r="H76">
            <v>43.19</v>
          </cell>
        </row>
        <row r="77">
          <cell r="B77">
            <v>348</v>
          </cell>
          <cell r="C77" t="str">
            <v>Компот из чернослива</v>
          </cell>
          <cell r="D77">
            <v>200</v>
          </cell>
          <cell r="E77">
            <v>92.81</v>
          </cell>
          <cell r="F77">
            <v>0.34</v>
          </cell>
          <cell r="G77">
            <v>0</v>
          </cell>
          <cell r="H77">
            <v>23.65</v>
          </cell>
        </row>
        <row r="78">
          <cell r="C78" t="str">
            <v>Хлеб ржано-пшеничный</v>
          </cell>
          <cell r="D78">
            <v>40</v>
          </cell>
          <cell r="E78">
            <v>75.599999999999994</v>
          </cell>
          <cell r="F78">
            <v>2.92</v>
          </cell>
          <cell r="G78">
            <v>0.52</v>
          </cell>
          <cell r="H78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лет'!B73</f>
        <v>52</v>
      </c>
      <c r="D13" s="35" t="str">
        <f>'[1]7-11 лет'!C73</f>
        <v>Салат из свеклы</v>
      </c>
      <c r="E13" s="17">
        <f>'[1]7-11 лет'!D73</f>
        <v>60</v>
      </c>
      <c r="F13" s="25"/>
      <c r="G13" s="25">
        <f>'[1]7-11 лет'!E73</f>
        <v>53.91</v>
      </c>
      <c r="H13" s="25">
        <f>'[1]7-11 лет'!F73</f>
        <v>0.81</v>
      </c>
      <c r="I13" s="25">
        <f>'[1]7-11 лет'!G73</f>
        <v>3.65</v>
      </c>
      <c r="J13" s="25">
        <f>'[1]7-11 лет'!H73</f>
        <v>4.72</v>
      </c>
    </row>
    <row r="14" spans="1:10" x14ac:dyDescent="0.3">
      <c r="A14" s="7"/>
      <c r="B14" s="1" t="s">
        <v>16</v>
      </c>
      <c r="C14" s="2">
        <f>'[1]7-11 лет'!B74</f>
        <v>88</v>
      </c>
      <c r="D14" s="33" t="str">
        <f>'[1]7-11 лет'!C74</f>
        <v>Щи из свежей капусты с картоф.со сметаной</v>
      </c>
      <c r="E14" s="17" t="str">
        <f>'[1]7-11 лет'!D74</f>
        <v>205(200/5)</v>
      </c>
      <c r="F14" s="25"/>
      <c r="G14" s="25">
        <f>'[1]7-11 лет'!E74</f>
        <v>79.760000000000005</v>
      </c>
      <c r="H14" s="25">
        <f>'[1]7-11 лет'!F74</f>
        <v>1.5</v>
      </c>
      <c r="I14" s="25">
        <f>'[1]7-11 лет'!G74</f>
        <v>4.9400000000000004</v>
      </c>
      <c r="J14" s="25">
        <f>'[1]7-11 лет'!H74</f>
        <v>6.49</v>
      </c>
    </row>
    <row r="15" spans="1:10" x14ac:dyDescent="0.3">
      <c r="A15" s="7"/>
      <c r="B15" s="1" t="s">
        <v>17</v>
      </c>
      <c r="C15" s="2">
        <f>'[1]7-11 лет'!B75</f>
        <v>269</v>
      </c>
      <c r="D15" s="33" t="str">
        <f>'[1]7-11 лет'!C75</f>
        <v>Биточки рубленые с соусом</v>
      </c>
      <c r="E15" s="17" t="str">
        <f>'[1]7-11 лет'!D75</f>
        <v>100(50/50)</v>
      </c>
      <c r="F15" s="25"/>
      <c r="G15" s="25">
        <f>'[1]7-11 лет'!E75</f>
        <v>180.63</v>
      </c>
      <c r="H15" s="25">
        <f>'[1]7-11 лет'!F75</f>
        <v>7.93</v>
      </c>
      <c r="I15" s="25">
        <f>'[1]7-11 лет'!G75</f>
        <v>12.29</v>
      </c>
      <c r="J15" s="39">
        <f>'[1]7-11 лет'!H75</f>
        <v>10.199999999999999</v>
      </c>
    </row>
    <row r="16" spans="1:10" x14ac:dyDescent="0.3">
      <c r="A16" s="7"/>
      <c r="B16" s="1" t="s">
        <v>18</v>
      </c>
      <c r="C16" s="2">
        <f>'[1]7-11 лет'!B76</f>
        <v>309</v>
      </c>
      <c r="D16" s="33" t="str">
        <f>'[1]7-11 лет'!C76</f>
        <v>Макароны отварные</v>
      </c>
      <c r="E16" s="17">
        <f>'[1]7-11 лет'!D76</f>
        <v>200</v>
      </c>
      <c r="F16" s="25"/>
      <c r="G16" s="25">
        <f>'[1]7-11 лет'!E76</f>
        <v>262.49</v>
      </c>
      <c r="H16" s="25">
        <f>'[1]7-11 лет'!F76</f>
        <v>7.17</v>
      </c>
      <c r="I16" s="25">
        <f>'[1]7-11 лет'!G76</f>
        <v>6.24</v>
      </c>
      <c r="J16" s="39">
        <f>'[1]7-11 лет'!H76</f>
        <v>43.19</v>
      </c>
    </row>
    <row r="17" spans="1:10" x14ac:dyDescent="0.3">
      <c r="A17" s="7"/>
      <c r="B17" s="1" t="s">
        <v>25</v>
      </c>
      <c r="C17" s="2">
        <f>'[1]7-11 лет'!B77</f>
        <v>348</v>
      </c>
      <c r="D17" s="33" t="str">
        <f>'[1]7-11 лет'!C77</f>
        <v>Компот из чернослива</v>
      </c>
      <c r="E17" s="17">
        <f>'[1]7-11 лет'!D77</f>
        <v>200</v>
      </c>
      <c r="F17" s="25"/>
      <c r="G17" s="25">
        <f>'[1]7-11 лет'!E77</f>
        <v>92.81</v>
      </c>
      <c r="H17" s="25">
        <f>'[1]7-11 лет'!F77</f>
        <v>0.34</v>
      </c>
      <c r="I17" s="25">
        <f>'[1]7-11 лет'!G77</f>
        <v>0</v>
      </c>
      <c r="J17" s="39">
        <f>'[1]7-11 лет'!H77</f>
        <v>23.65</v>
      </c>
    </row>
    <row r="18" spans="1:10" x14ac:dyDescent="0.3">
      <c r="A18" s="7"/>
      <c r="B18" s="28" t="s">
        <v>21</v>
      </c>
      <c r="C18" s="2">
        <f>'[1]7-11 лет'!B78</f>
        <v>0</v>
      </c>
      <c r="D18" s="33" t="str">
        <f>'[1]7-11 лет'!C78</f>
        <v>Хлеб ржано-пшеничный</v>
      </c>
      <c r="E18" s="17">
        <f>'[1]7-11 лет'!D78</f>
        <v>40</v>
      </c>
      <c r="F18" s="25"/>
      <c r="G18" s="25">
        <f>'[1]7-11 лет'!E78</f>
        <v>75.599999999999994</v>
      </c>
      <c r="H18" s="25">
        <f>'[1]7-11 лет'!F78</f>
        <v>2.92</v>
      </c>
      <c r="I18" s="25">
        <f>'[1]7-11 лет'!G78</f>
        <v>0.52</v>
      </c>
      <c r="J18" s="39">
        <f>'[1]7-11 лет'!H78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2024-09-16T19:45:09Z</dcterms:modified>
</cp:coreProperties>
</file>