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<sst xmlns="http://schemas.openxmlformats.org/spreadsheetml/2006/main" count="28" uniqueCount="27">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</sst>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26">
          <cell r="B126">
            <v>52</v>
          </cell>
          <cell r="C126" t="str">
            <v>Салат из свеклы</v>
          </cell>
          <cell r="D126">
            <v>60</v>
          </cell>
          <cell r="E126">
            <v>53.91</v>
          </cell>
          <cell r="F126">
            <v>0.81</v>
          </cell>
          <cell r="G126">
            <v>3.65</v>
          </cell>
          <cell r="H126">
            <v>4.72</v>
          </cell>
        </row>
        <row r="127">
          <cell r="B127">
            <v>102</v>
          </cell>
          <cell r="C127" t="str">
            <v>Суп картофельный с горохом</v>
          </cell>
          <cell r="D127">
            <v>200</v>
          </cell>
          <cell r="E127">
            <v>118.63</v>
          </cell>
          <cell r="F127">
            <v>4.1100000000000003</v>
          </cell>
          <cell r="G127">
            <v>4.2699999999999996</v>
          </cell>
          <cell r="H127">
            <v>15.6</v>
          </cell>
        </row>
        <row r="128">
          <cell r="B128">
            <v>269</v>
          </cell>
          <cell r="C128" t="str">
            <v>Биточки рубленые с соусом</v>
          </cell>
          <cell r="D128" t="str">
            <v>100(50/50)</v>
          </cell>
          <cell r="E128">
            <v>180.63</v>
          </cell>
          <cell r="F128">
            <v>7.93</v>
          </cell>
          <cell r="G128">
            <v>12.29</v>
          </cell>
          <cell r="H128">
            <v>10.199999999999999</v>
          </cell>
        </row>
        <row r="129">
          <cell r="B129">
            <v>302</v>
          </cell>
          <cell r="C129" t="str">
            <v>Каша гречневая рассыпчатая</v>
          </cell>
          <cell r="D129">
            <v>200</v>
          </cell>
          <cell r="E129">
            <v>343.82</v>
          </cell>
          <cell r="F129">
            <v>11.18</v>
          </cell>
          <cell r="G129">
            <v>8.14</v>
          </cell>
          <cell r="H129">
            <v>55.02</v>
          </cell>
        </row>
        <row r="130">
          <cell r="B130">
            <v>348</v>
          </cell>
          <cell r="C130" t="str">
            <v>Компот из кураги</v>
          </cell>
          <cell r="D130">
            <v>200</v>
          </cell>
          <cell r="E130">
            <v>124.18</v>
          </cell>
          <cell r="F130">
            <v>1.08</v>
          </cell>
          <cell r="G130">
            <v>0</v>
          </cell>
          <cell r="H130">
            <v>31.33</v>
          </cell>
        </row>
        <row r="131">
          <cell r="C131" t="str">
            <v>Хлеб Дарницкий</v>
          </cell>
          <cell r="D131">
            <v>40</v>
          </cell>
          <cell r="E131">
            <v>98</v>
          </cell>
          <cell r="F131">
            <v>3.12</v>
          </cell>
          <cell r="G131">
            <v>0.36</v>
          </cell>
          <cell r="H13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13" sqref="G13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лет'!B126</f>
        <v>52</v>
      </c>
      <c r="D13" s="35" t="str">
        <f>'[1]7-11 лет'!C126</f>
        <v>Салат из свеклы</v>
      </c>
      <c r="E13" s="17">
        <f>'[1]7-11 лет'!D126</f>
        <v>60</v>
      </c>
      <c r="F13" s="25"/>
      <c r="G13" s="25">
        <f>'[1]7-11 лет'!E126</f>
        <v>53.91</v>
      </c>
      <c r="H13" s="25">
        <f>'[1]7-11 лет'!F126</f>
        <v>0.81</v>
      </c>
      <c r="I13" s="25">
        <f>'[1]7-11 лет'!G126</f>
        <v>3.65</v>
      </c>
      <c r="J13" s="25">
        <f>'[1]7-11 лет'!H126</f>
        <v>4.72</v>
      </c>
    </row>
    <row r="14" spans="1:10" x14ac:dyDescent="0.3">
      <c r="A14" s="7"/>
      <c r="B14" s="1" t="s">
        <v>16</v>
      </c>
      <c r="C14" s="2">
        <f>'[1]7-11 лет'!B127</f>
        <v>102</v>
      </c>
      <c r="D14" s="33" t="str">
        <f>'[1]7-11 лет'!C127</f>
        <v>Суп картофельный с горохом</v>
      </c>
      <c r="E14" s="17">
        <f>'[1]7-11 лет'!D127</f>
        <v>200</v>
      </c>
      <c r="F14" s="25"/>
      <c r="G14" s="25">
        <f>'[1]7-11 лет'!E127</f>
        <v>118.63</v>
      </c>
      <c r="H14" s="25">
        <f>'[1]7-11 лет'!F127</f>
        <v>4.1100000000000003</v>
      </c>
      <c r="I14" s="25">
        <f>'[1]7-11 лет'!G127</f>
        <v>4.2699999999999996</v>
      </c>
      <c r="J14" s="25">
        <f>'[1]7-11 лет'!H127</f>
        <v>15.6</v>
      </c>
    </row>
    <row r="15" spans="1:10" x14ac:dyDescent="0.3">
      <c r="A15" s="7"/>
      <c r="B15" s="1" t="s">
        <v>17</v>
      </c>
      <c r="C15" s="2">
        <f>'[1]7-11 лет'!B128</f>
        <v>269</v>
      </c>
      <c r="D15" s="33" t="str">
        <f>'[1]7-11 лет'!C128</f>
        <v>Биточки рубленые с соусом</v>
      </c>
      <c r="E15" s="17" t="str">
        <f>'[1]7-11 лет'!D128</f>
        <v>100(50/50)</v>
      </c>
      <c r="F15" s="25"/>
      <c r="G15" s="25">
        <f>'[1]7-11 лет'!E128</f>
        <v>180.63</v>
      </c>
      <c r="H15" s="25">
        <f>'[1]7-11 лет'!F128</f>
        <v>7.93</v>
      </c>
      <c r="I15" s="25">
        <f>'[1]7-11 лет'!G128</f>
        <v>12.29</v>
      </c>
      <c r="J15" s="39">
        <f>'[1]7-11 лет'!H128</f>
        <v>10.199999999999999</v>
      </c>
    </row>
    <row r="16" spans="1:10" x14ac:dyDescent="0.3">
      <c r="A16" s="7"/>
      <c r="B16" s="1" t="s">
        <v>18</v>
      </c>
      <c r="C16" s="2">
        <f>'[1]7-11 лет'!B129</f>
        <v>302</v>
      </c>
      <c r="D16" s="33" t="str">
        <f>'[1]7-11 лет'!C129</f>
        <v>Каша гречневая рассыпчатая</v>
      </c>
      <c r="E16" s="17">
        <f>'[1]7-11 лет'!D129</f>
        <v>200</v>
      </c>
      <c r="F16" s="25"/>
      <c r="G16" s="25">
        <f>'[1]7-11 лет'!E129</f>
        <v>343.82</v>
      </c>
      <c r="H16" s="25">
        <f>'[1]7-11 лет'!F129</f>
        <v>11.18</v>
      </c>
      <c r="I16" s="25">
        <f>'[1]7-11 лет'!G129</f>
        <v>8.14</v>
      </c>
      <c r="J16" s="39">
        <f>'[1]7-11 лет'!H129</f>
        <v>55.02</v>
      </c>
    </row>
    <row r="17" spans="1:10" x14ac:dyDescent="0.3">
      <c r="A17" s="7"/>
      <c r="B17" s="1" t="s">
        <v>25</v>
      </c>
      <c r="C17" s="2">
        <f>'[1]7-11 лет'!B130</f>
        <v>348</v>
      </c>
      <c r="D17" s="33" t="str">
        <f>'[1]7-11 лет'!C130</f>
        <v>Компот из кураги</v>
      </c>
      <c r="E17" s="17">
        <f>'[1]7-11 лет'!D130</f>
        <v>200</v>
      </c>
      <c r="F17" s="25"/>
      <c r="G17" s="25">
        <f>'[1]7-11 лет'!E130</f>
        <v>124.18</v>
      </c>
      <c r="H17" s="25">
        <f>'[1]7-11 лет'!F130</f>
        <v>1.08</v>
      </c>
      <c r="I17" s="25">
        <f>'[1]7-11 лет'!G130</f>
        <v>0</v>
      </c>
      <c r="J17" s="39">
        <f>'[1]7-11 лет'!H130</f>
        <v>31.33</v>
      </c>
    </row>
    <row r="18" spans="1:10" x14ac:dyDescent="0.3">
      <c r="A18" s="7"/>
      <c r="B18" s="28" t="s">
        <v>21</v>
      </c>
      <c r="C18" s="2">
        <f>'[1]7-11 лет'!B131</f>
        <v>0</v>
      </c>
      <c r="D18" s="33" t="str">
        <f>'[1]7-11 лет'!C131</f>
        <v>Хлеб Дарницкий</v>
      </c>
      <c r="E18" s="17">
        <f>'[1]7-11 лет'!D131</f>
        <v>40</v>
      </c>
      <c r="F18" s="25"/>
      <c r="G18" s="25">
        <f>'[1]7-11 лет'!E131</f>
        <v>98</v>
      </c>
      <c r="H18" s="25">
        <f>'[1]7-11 лет'!F131</f>
        <v>3.12</v>
      </c>
      <c r="I18" s="25">
        <f>'[1]7-11 лет'!G131</f>
        <v>0.36</v>
      </c>
      <c r="J18" s="39">
        <f>'[1]7-11 лет'!H131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2024-09-10T18:45:35Z</dcterms:modified>
</cp:coreProperties>
</file>