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L119" l="1"/>
  <c r="L195"/>
  <c r="L24"/>
  <c r="L176"/>
  <c r="F176"/>
  <c r="L157"/>
  <c r="J157"/>
  <c r="G138"/>
  <c r="F138"/>
  <c r="J119"/>
  <c r="G119"/>
  <c r="H119"/>
  <c r="I119"/>
  <c r="I100"/>
  <c r="F81"/>
  <c r="H81"/>
  <c r="L62"/>
  <c r="J62"/>
  <c r="F43"/>
  <c r="I81"/>
  <c r="G176"/>
  <c r="J43"/>
  <c r="H176"/>
  <c r="L81"/>
  <c r="F100"/>
  <c r="H138"/>
  <c r="I176"/>
  <c r="L43"/>
  <c r="F62"/>
  <c r="G100"/>
  <c r="I138"/>
  <c r="J176"/>
  <c r="G62"/>
  <c r="J138"/>
  <c r="F195"/>
  <c r="L138"/>
  <c r="F157"/>
  <c r="G195"/>
  <c r="H62"/>
  <c r="G24"/>
  <c r="I62"/>
  <c r="G81"/>
  <c r="J100"/>
  <c r="G157"/>
  <c r="H195"/>
  <c r="J81"/>
  <c r="L100"/>
  <c r="F119"/>
  <c r="I195"/>
  <c r="F24"/>
  <c r="H24"/>
  <c r="I24"/>
  <c r="L196" l="1"/>
  <c r="J196"/>
  <c r="I196"/>
  <c r="G196"/>
  <c r="H196"/>
  <c r="F196"/>
</calcChain>
</file>

<file path=xl/sharedStrings.xml><?xml version="1.0" encoding="utf-8"?>
<sst xmlns="http://schemas.openxmlformats.org/spreadsheetml/2006/main" count="654" uniqueCount="343">
  <si>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</si>
  <si>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</si>
  <si>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</si>
  <si>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</si>
  <si>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</si>
  <si>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</si>
  <si>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</si>
  <si>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</si>
  <si>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</si>
  <si>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</si>
  <si>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</si>
  <si>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</si>
  <si>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</si>
  <si>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</si>
  <si>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</si>
  <si>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</si>
  <si>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</si>
  <si>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</si>
  <si>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</si>
  <si>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</si>
  <si>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</si>
  <si>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</si>
  <si>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</si>
  <si>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</si>
  <si>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</si>
  <si>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</si>
  <si>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</si>
  <si>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</si>
  <si>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</si>
  <si>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</si>
  <si>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</si>
  <si>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</si>
  <si>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</si>
  <si>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</si>
  <si>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</si>
  <si>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</si>
  <si>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</si>
  <si>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</si>
  <si>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Хлеб пшеничный в/с</t>
  </si>
  <si>
    <t>Мандарины свежие</t>
  </si>
  <si>
    <t>5,75</t>
  </si>
  <si>
    <t>5,97</t>
  </si>
  <si>
    <t>0,00</t>
  </si>
  <si>
    <t>6,27</t>
  </si>
  <si>
    <t>6,55</t>
  </si>
  <si>
    <t>29,52</t>
  </si>
  <si>
    <t>1,78</t>
  </si>
  <si>
    <t>1,31</t>
  </si>
  <si>
    <t>24,58</t>
  </si>
  <si>
    <t>4,56</t>
  </si>
  <si>
    <t>0,48</t>
  </si>
  <si>
    <t>29,16</t>
  </si>
  <si>
    <t>0,36</t>
  </si>
  <si>
    <t>0,13</t>
  </si>
  <si>
    <t>3,49</t>
  </si>
  <si>
    <t>90,00</t>
  </si>
  <si>
    <t>203,63</t>
  </si>
  <si>
    <t>112,84</t>
  </si>
  <si>
    <t>142,80</t>
  </si>
  <si>
    <t>17,42</t>
  </si>
  <si>
    <t>Салат из белокочанной капусты</t>
  </si>
  <si>
    <t>Суп картофельный с горохом</t>
  </si>
  <si>
    <t>Котлеты рубленые с соусом</t>
  </si>
  <si>
    <t>Макароны отварные со сливочным маслом</t>
  </si>
  <si>
    <t>Чай фруктовый с соком</t>
  </si>
  <si>
    <t>Хлеб Цивильный</t>
  </si>
  <si>
    <t>0,42</t>
  </si>
  <si>
    <t>0,06</t>
  </si>
  <si>
    <t>1,14</t>
  </si>
  <si>
    <t>4,70</t>
  </si>
  <si>
    <t>3,53</t>
  </si>
  <si>
    <t>15,23</t>
  </si>
  <si>
    <t>7,62</t>
  </si>
  <si>
    <t>7,15</t>
  </si>
  <si>
    <t>9,45</t>
  </si>
  <si>
    <t>5,01</t>
  </si>
  <si>
    <t>7,18</t>
  </si>
  <si>
    <t>28,24</t>
  </si>
  <si>
    <t>0,60</t>
  </si>
  <si>
    <t>0,03</t>
  </si>
  <si>
    <t>16,11</t>
  </si>
  <si>
    <t>6,60</t>
  </si>
  <si>
    <t>113,04</t>
  </si>
  <si>
    <t>122,04</t>
  </si>
  <si>
    <t>186,62</t>
  </si>
  <si>
    <t>64,53</t>
  </si>
  <si>
    <t>40</t>
  </si>
  <si>
    <t xml:space="preserve"> Каша пшенная с маслом</t>
  </si>
  <si>
    <t>директор</t>
  </si>
  <si>
    <t>Бутерброд с повидлом</t>
  </si>
  <si>
    <t>Каша молочная овсяная с маслом</t>
  </si>
  <si>
    <t>Какао с молоком</t>
  </si>
  <si>
    <t>2,40</t>
  </si>
  <si>
    <t>4,39</t>
  </si>
  <si>
    <t>27,11</t>
  </si>
  <si>
    <t>7,84</t>
  </si>
  <si>
    <t>13,56</t>
  </si>
  <si>
    <t>32,78</t>
  </si>
  <si>
    <t>3,07</t>
  </si>
  <si>
    <t>3,42</t>
  </si>
  <si>
    <t>26,08</t>
  </si>
  <si>
    <t>3,04</t>
  </si>
  <si>
    <t>0,32</t>
  </si>
  <si>
    <t>19,44</t>
  </si>
  <si>
    <t>156,70</t>
  </si>
  <si>
    <t>280,90</t>
  </si>
  <si>
    <t>143,00</t>
  </si>
  <si>
    <t>95,20</t>
  </si>
  <si>
    <t>Винегрет овощной</t>
  </si>
  <si>
    <t>Борщ из свежей капусты с картофелем со сметаной</t>
  </si>
  <si>
    <t>Тефтели рубленые с соусом</t>
  </si>
  <si>
    <t>Каша гречневая рассыпчатая со сливочным маслом</t>
  </si>
  <si>
    <t>Компот из смеси сухофруктов</t>
  </si>
  <si>
    <t>0,80</t>
  </si>
  <si>
    <t>6,06</t>
  </si>
  <si>
    <t>4,11</t>
  </si>
  <si>
    <t>2,93</t>
  </si>
  <si>
    <t>4,46</t>
  </si>
  <si>
    <t>11,88</t>
  </si>
  <si>
    <t>8,36</t>
  </si>
  <si>
    <t>13,24</t>
  </si>
  <si>
    <t>10,65</t>
  </si>
  <si>
    <t>5,54</t>
  </si>
  <si>
    <t>9,46</t>
  </si>
  <si>
    <t>41,75</t>
  </si>
  <si>
    <t>0,46</t>
  </si>
  <si>
    <t>29,76</t>
  </si>
  <si>
    <t>74,60</t>
  </si>
  <si>
    <t>90,04</t>
  </si>
  <si>
    <t>139,10</t>
  </si>
  <si>
    <t>266,46</t>
  </si>
  <si>
    <t>116,00</t>
  </si>
  <si>
    <t>Чай с сахаром с лимоном</t>
  </si>
  <si>
    <t>Яблоки свежие</t>
  </si>
  <si>
    <t>0,05</t>
  </si>
  <si>
    <t>8,25</t>
  </si>
  <si>
    <t>0,08</t>
  </si>
  <si>
    <t>18,99</t>
  </si>
  <si>
    <t>4,86</t>
  </si>
  <si>
    <t>24,60</t>
  </si>
  <si>
    <t>0,26</t>
  </si>
  <si>
    <t>15,22</t>
  </si>
  <si>
    <t>74,80</t>
  </si>
  <si>
    <t>219,73</t>
  </si>
  <si>
    <t>59,16</t>
  </si>
  <si>
    <t>200</t>
  </si>
  <si>
    <t>Салат из квашеной капусты</t>
  </si>
  <si>
    <t>Суп картофельный с макаронами</t>
  </si>
  <si>
    <t>Картофельное пюре со сливочным маслом</t>
  </si>
  <si>
    <t>Компот из изюма</t>
  </si>
  <si>
    <t>0,96</t>
  </si>
  <si>
    <t>3,00</t>
  </si>
  <si>
    <t>4,61</t>
  </si>
  <si>
    <t>3,02</t>
  </si>
  <si>
    <t>2,28</t>
  </si>
  <si>
    <t>17,61</t>
  </si>
  <si>
    <t>3,23</t>
  </si>
  <si>
    <t>5,41</t>
  </si>
  <si>
    <t>22,02</t>
  </si>
  <si>
    <t>0,18</t>
  </si>
  <si>
    <t>21,57</t>
  </si>
  <si>
    <t>50,03</t>
  </si>
  <si>
    <t>101,10</t>
  </si>
  <si>
    <t>153,61</t>
  </si>
  <si>
    <t>83,05</t>
  </si>
  <si>
    <t>Котлеты рыбные с соусом</t>
  </si>
  <si>
    <t>Бутерброд с сыром</t>
  </si>
  <si>
    <t>Каша из риса и пшена с маслом</t>
  </si>
  <si>
    <t>Чай с сахаром</t>
  </si>
  <si>
    <t>5,77</t>
  </si>
  <si>
    <t>7,95</t>
  </si>
  <si>
    <t>14,62</t>
  </si>
  <si>
    <t>6,18</t>
  </si>
  <si>
    <t>11,62</t>
  </si>
  <si>
    <t>33,36</t>
  </si>
  <si>
    <t>0,10</t>
  </si>
  <si>
    <t>14,99</t>
  </si>
  <si>
    <t>162,80</t>
  </si>
  <si>
    <t>259,24</t>
  </si>
  <si>
    <t>56,85</t>
  </si>
  <si>
    <t>92,20</t>
  </si>
  <si>
    <t>Салат из свеклы отварной</t>
  </si>
  <si>
    <t>Щи из свежей капусты с картофелем со сметаной</t>
  </si>
  <si>
    <t>Биточки рубленные с соусом</t>
  </si>
  <si>
    <t>Компот из чернослива</t>
  </si>
  <si>
    <t>0,81</t>
  </si>
  <si>
    <t>3,65</t>
  </si>
  <si>
    <t>4,72</t>
  </si>
  <si>
    <t>2,09</t>
  </si>
  <si>
    <t>4,30</t>
  </si>
  <si>
    <t>7,41</t>
  </si>
  <si>
    <t>9,55</t>
  </si>
  <si>
    <t>6,54</t>
  </si>
  <si>
    <t>11,51</t>
  </si>
  <si>
    <t>7,19</t>
  </si>
  <si>
    <t>6,24</t>
  </si>
  <si>
    <t>43,19</t>
  </si>
  <si>
    <t>2,92</t>
  </si>
  <si>
    <t>0,52</t>
  </si>
  <si>
    <t>14,20</t>
  </si>
  <si>
    <t>53,91</t>
  </si>
  <si>
    <t>79,76</t>
  </si>
  <si>
    <t>165,60</t>
  </si>
  <si>
    <t>262,49</t>
  </si>
  <si>
    <t>92,81</t>
  </si>
  <si>
    <t>75,60</t>
  </si>
  <si>
    <t xml:space="preserve">Кисель </t>
  </si>
  <si>
    <t>Каша гречневая рассыпчатая с маслом</t>
  </si>
  <si>
    <t>8,68</t>
  </si>
  <si>
    <t>6,31</t>
  </si>
  <si>
    <t>4264</t>
  </si>
  <si>
    <t>3,97</t>
  </si>
  <si>
    <t>0,30</t>
  </si>
  <si>
    <t>5,10</t>
  </si>
  <si>
    <t>40,00</t>
  </si>
  <si>
    <t>Рассольник Ленинградский со сметаной</t>
  </si>
  <si>
    <t>Компот из свежих яблок</t>
  </si>
  <si>
    <t>Филе куриное, тушеное в соусе</t>
  </si>
  <si>
    <t>0,89</t>
  </si>
  <si>
    <t>4,17</t>
  </si>
  <si>
    <t>2,62</t>
  </si>
  <si>
    <t>4,19</t>
  </si>
  <si>
    <t>14,01</t>
  </si>
  <si>
    <t>7,30</t>
  </si>
  <si>
    <t>6,79</t>
  </si>
  <si>
    <t>6,45</t>
  </si>
  <si>
    <t>0,16</t>
  </si>
  <si>
    <t>27,87</t>
  </si>
  <si>
    <t>75,14</t>
  </si>
  <si>
    <t>106,50</t>
  </si>
  <si>
    <t>113,60</t>
  </si>
  <si>
    <t>193,25</t>
  </si>
  <si>
    <t>108,96</t>
  </si>
  <si>
    <t>98,00</t>
  </si>
  <si>
    <t>Каша молочная рисовая</t>
  </si>
  <si>
    <t>Яблоки свежие порциями</t>
  </si>
  <si>
    <t>4,60</t>
  </si>
  <si>
    <t>4,78</t>
  </si>
  <si>
    <t>4,45</t>
  </si>
  <si>
    <t>28,60</t>
  </si>
  <si>
    <t>6,77</t>
  </si>
  <si>
    <t>5,72</t>
  </si>
  <si>
    <t>40,41</t>
  </si>
  <si>
    <t>191,33</t>
  </si>
  <si>
    <t>45,00</t>
  </si>
  <si>
    <t>30</t>
  </si>
  <si>
    <t>Салат из моркови с изюмом</t>
  </si>
  <si>
    <t>Суп картофельный гороховый</t>
  </si>
  <si>
    <t>Биточки рубленые с соусом</t>
  </si>
  <si>
    <t>Компот из кураги</t>
  </si>
  <si>
    <t>7,81</t>
  </si>
  <si>
    <t>7,60</t>
  </si>
  <si>
    <t>10,07</t>
  </si>
  <si>
    <t>20,47</t>
  </si>
  <si>
    <t>54,52</t>
  </si>
  <si>
    <t>118,63</t>
  </si>
  <si>
    <t>166,63</t>
  </si>
  <si>
    <t>73,50</t>
  </si>
  <si>
    <t>Чай с сахарои</t>
  </si>
  <si>
    <t>20,37</t>
  </si>
  <si>
    <t>15,83</t>
  </si>
  <si>
    <t>16,88</t>
  </si>
  <si>
    <t>295,22</t>
  </si>
  <si>
    <t>Рис отварной</t>
  </si>
  <si>
    <t>9,66</t>
  </si>
  <si>
    <t>10,10</t>
  </si>
  <si>
    <t>10,83</t>
  </si>
  <si>
    <t>3,83</t>
  </si>
  <si>
    <t>5,30</t>
  </si>
  <si>
    <t>38,86</t>
  </si>
  <si>
    <t>96,68</t>
  </si>
  <si>
    <t>172,94</t>
  </si>
  <si>
    <t>222,56</t>
  </si>
  <si>
    <t>Груша порциями</t>
  </si>
  <si>
    <t>8,30</t>
  </si>
  <si>
    <t>8,66</t>
  </si>
  <si>
    <t>39,04</t>
  </si>
  <si>
    <t>0,40</t>
  </si>
  <si>
    <t>9,23</t>
  </si>
  <si>
    <t>269,1</t>
  </si>
  <si>
    <t>33,00</t>
  </si>
  <si>
    <t>41,16</t>
  </si>
  <si>
    <t>100</t>
  </si>
  <si>
    <t>Салат из квашенной капусты с раст.маслом</t>
  </si>
  <si>
    <t>Суп с макаронными изделиями</t>
  </si>
  <si>
    <t>Картофельное пюре</t>
  </si>
  <si>
    <t>4,67</t>
  </si>
  <si>
    <t>9,94</t>
  </si>
  <si>
    <t>0,23</t>
  </si>
  <si>
    <t>25,80</t>
  </si>
  <si>
    <t>94,41</t>
  </si>
  <si>
    <t>118,7</t>
  </si>
  <si>
    <t>220,37</t>
  </si>
  <si>
    <t>Бутерброд с маслом сливочным</t>
  </si>
  <si>
    <t>Макароны отварные с сыром</t>
  </si>
  <si>
    <t>12,38</t>
  </si>
  <si>
    <t>0,12</t>
  </si>
  <si>
    <t>22,40</t>
  </si>
  <si>
    <t>11,23</t>
  </si>
  <si>
    <t>25,22</t>
  </si>
  <si>
    <t>0,20</t>
  </si>
  <si>
    <t>15,01</t>
  </si>
  <si>
    <t>9,53</t>
  </si>
  <si>
    <t>146,20</t>
  </si>
  <si>
    <t>253,33</t>
  </si>
  <si>
    <t>44,10</t>
  </si>
  <si>
    <t>Каша гречневая</t>
  </si>
  <si>
    <t>3,05</t>
  </si>
  <si>
    <t>5,39</t>
  </si>
  <si>
    <t>51,66</t>
  </si>
  <si>
    <t>Суп крестьянский с крупой</t>
  </si>
  <si>
    <t>Мандарины порциями</t>
  </si>
  <si>
    <t>Каша полбяная с маслом</t>
  </si>
  <si>
    <t>8,10</t>
  </si>
  <si>
    <t>9,40</t>
  </si>
  <si>
    <t>11,95</t>
  </si>
  <si>
    <t>37,09</t>
  </si>
  <si>
    <t>3,30</t>
  </si>
  <si>
    <t>2,73</t>
  </si>
  <si>
    <t>24,96</t>
  </si>
  <si>
    <t>295,71</t>
  </si>
  <si>
    <t>146,30</t>
  </si>
  <si>
    <t>3,03</t>
  </si>
  <si>
    <t>6,89</t>
  </si>
  <si>
    <t>8,54</t>
  </si>
  <si>
    <t>97,56</t>
  </si>
  <si>
    <t>121,16</t>
  </si>
  <si>
    <t>359,91</t>
  </si>
  <si>
    <t>Филе куриное тушеное в соусе</t>
  </si>
  <si>
    <t xml:space="preserve">Каша гречневая рассыпчатая </t>
  </si>
  <si>
    <t>Яблоки порциями</t>
  </si>
  <si>
    <t>Запеканка творожная со сгущенным молоком</t>
  </si>
  <si>
    <t>Макароны отварные</t>
  </si>
  <si>
    <t>Пюре картофельное</t>
  </si>
  <si>
    <t>Борщ из свежей капусты  со сметаной</t>
  </si>
  <si>
    <t>Котлеты  рубленые из филе птицы с соусом</t>
  </si>
  <si>
    <t>Каша молочная пшенная  со сливочным маслом</t>
  </si>
  <si>
    <t>Плов из филе птицы</t>
  </si>
  <si>
    <t>12 лет и старше</t>
  </si>
  <si>
    <t>Согласовал:</t>
  </si>
  <si>
    <t>Яйцо вареное</t>
  </si>
  <si>
    <t>Васильева С.Н.</t>
  </si>
  <si>
    <t>Большеабакасинская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</si>
</sst>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342</v>
      </c>
      <c r="D1" s="55"/>
      <c r="E1" s="55"/>
      <c r="F1" s="12" t="s">
        <v>339</v>
      </c>
      <c r="G1" s="2" t="s">
        <v>15</v>
      </c>
      <c r="H1" s="56" t="s">
        <v>88</v>
      </c>
      <c r="I1" s="56"/>
      <c r="J1" s="56"/>
      <c r="K1" s="56"/>
    </row>
    <row r="2" spans="1:12" ht="18">
      <c r="A2" s="35" t="s">
        <v>6</v>
      </c>
      <c r="C2" s="2"/>
      <c r="G2" s="2" t="s">
        <v>16</v>
      </c>
      <c r="H2" s="56" t="s">
        <v>341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338</v>
      </c>
      <c r="G3" s="2" t="s">
        <v>17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.75" thickBot="1">
      <c r="A6" s="20">
        <v>1</v>
      </c>
      <c r="B6" s="21">
        <v>1</v>
      </c>
      <c r="C6" s="22" t="s">
        <v>18</v>
      </c>
      <c r="D6" s="5" t="s">
        <v>19</v>
      </c>
      <c r="E6" s="42" t="s">
        <v>87</v>
      </c>
      <c r="F6" s="40">
        <v>250</v>
      </c>
      <c r="G6" s="40" t="s">
        <v>43</v>
      </c>
      <c r="H6" s="40" t="s">
        <v>44</v>
      </c>
      <c r="I6" s="40" t="s">
        <v>45</v>
      </c>
      <c r="J6" s="40" t="s">
        <v>56</v>
      </c>
      <c r="K6" s="41">
        <v>173</v>
      </c>
      <c r="L6" s="40">
        <v>17.8</v>
      </c>
    </row>
    <row r="7" spans="1:12" ht="15">
      <c r="A7" s="23"/>
      <c r="B7" s="15"/>
      <c r="C7" s="11"/>
      <c r="D7" s="6"/>
      <c r="E7" s="42" t="s">
        <v>166</v>
      </c>
      <c r="F7" s="40">
        <v>50</v>
      </c>
      <c r="G7" s="40" t="s">
        <v>40</v>
      </c>
      <c r="H7" s="40" t="s">
        <v>41</v>
      </c>
      <c r="I7" s="40" t="s">
        <v>42</v>
      </c>
      <c r="J7" s="40" t="s">
        <v>55</v>
      </c>
      <c r="K7" s="41">
        <v>3</v>
      </c>
      <c r="L7" s="40">
        <v>16.5</v>
      </c>
    </row>
    <row r="8" spans="1:12" ht="15">
      <c r="A8" s="23"/>
      <c r="B8" s="15"/>
      <c r="C8" s="11"/>
      <c r="D8" s="7" t="s">
        <v>20</v>
      </c>
      <c r="E8" s="42" t="s">
        <v>37</v>
      </c>
      <c r="F8" s="43">
        <v>200</v>
      </c>
      <c r="G8" s="43" t="s">
        <v>46</v>
      </c>
      <c r="H8" s="43" t="s">
        <v>47</v>
      </c>
      <c r="I8" s="43" t="s">
        <v>48</v>
      </c>
      <c r="J8" s="43" t="s">
        <v>57</v>
      </c>
      <c r="K8" s="44">
        <v>379</v>
      </c>
      <c r="L8" s="43">
        <v>8.75</v>
      </c>
    </row>
    <row r="9" spans="1:12" ht="1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22</v>
      </c>
      <c r="E10" s="42" t="s">
        <v>330</v>
      </c>
      <c r="F10" s="43">
        <v>100</v>
      </c>
      <c r="G10" s="43" t="s">
        <v>52</v>
      </c>
      <c r="H10" s="43" t="s">
        <v>53</v>
      </c>
      <c r="I10" s="43" t="s">
        <v>54</v>
      </c>
      <c r="J10" s="43" t="s">
        <v>59</v>
      </c>
      <c r="K10" s="44">
        <v>338</v>
      </c>
      <c r="L10" s="43">
        <v>8.86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600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51.91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60</v>
      </c>
      <c r="F14" s="43">
        <v>100</v>
      </c>
      <c r="G14" s="43" t="s">
        <v>66</v>
      </c>
      <c r="H14" s="43" t="s">
        <v>67</v>
      </c>
      <c r="I14" s="43" t="s">
        <v>68</v>
      </c>
      <c r="J14" s="43" t="s">
        <v>81</v>
      </c>
      <c r="K14" s="44">
        <v>43</v>
      </c>
      <c r="L14" s="43">
        <v>3.66</v>
      </c>
    </row>
    <row r="15" spans="1:12" ht="15">
      <c r="A15" s="23"/>
      <c r="B15" s="15"/>
      <c r="C15" s="11"/>
      <c r="D15" s="7" t="s">
        <v>25</v>
      </c>
      <c r="E15" s="42" t="s">
        <v>61</v>
      </c>
      <c r="F15" s="43">
        <v>250</v>
      </c>
      <c r="G15" s="43" t="s">
        <v>69</v>
      </c>
      <c r="H15" s="43" t="s">
        <v>70</v>
      </c>
      <c r="I15" s="43" t="s">
        <v>71</v>
      </c>
      <c r="J15" s="43" t="s">
        <v>82</v>
      </c>
      <c r="K15" s="44">
        <v>102</v>
      </c>
      <c r="L15" s="43">
        <v>14.89</v>
      </c>
    </row>
    <row r="16" spans="1:12" ht="15">
      <c r="A16" s="23"/>
      <c r="B16" s="15"/>
      <c r="C16" s="11"/>
      <c r="D16" s="7" t="s">
        <v>26</v>
      </c>
      <c r="E16" s="42" t="s">
        <v>62</v>
      </c>
      <c r="F16" s="43">
        <v>50</v>
      </c>
      <c r="G16" s="43" t="s">
        <v>72</v>
      </c>
      <c r="H16" s="43" t="s">
        <v>73</v>
      </c>
      <c r="I16" s="43" t="s">
        <v>74</v>
      </c>
      <c r="J16" s="43" t="s">
        <v>83</v>
      </c>
      <c r="K16" s="44">
        <v>269</v>
      </c>
      <c r="L16" s="43">
        <v>26.74</v>
      </c>
    </row>
    <row r="17" spans="1:12" ht="15">
      <c r="A17" s="23"/>
      <c r="B17" s="15"/>
      <c r="C17" s="11"/>
      <c r="D17" s="7" t="s">
        <v>27</v>
      </c>
      <c r="E17" s="42" t="s">
        <v>63</v>
      </c>
      <c r="F17" s="43">
        <v>200</v>
      </c>
      <c r="G17" s="43" t="s">
        <v>75</v>
      </c>
      <c r="H17" s="43" t="s">
        <v>76</v>
      </c>
      <c r="I17" s="43" t="s">
        <v>77</v>
      </c>
      <c r="J17" s="43" t="s">
        <v>84</v>
      </c>
      <c r="K17" s="44">
        <v>309</v>
      </c>
      <c r="L17" s="43">
        <v>8.8699999999999992</v>
      </c>
    </row>
    <row r="18" spans="1:12" ht="15">
      <c r="A18" s="23"/>
      <c r="B18" s="15"/>
      <c r="C18" s="11"/>
      <c r="D18" s="7" t="s">
        <v>28</v>
      </c>
      <c r="E18" s="42" t="s">
        <v>64</v>
      </c>
      <c r="F18" s="43">
        <v>200</v>
      </c>
      <c r="G18" s="43" t="s">
        <v>78</v>
      </c>
      <c r="H18" s="43" t="s">
        <v>79</v>
      </c>
      <c r="I18" s="43" t="s">
        <v>80</v>
      </c>
      <c r="J18" s="43" t="s">
        <v>85</v>
      </c>
      <c r="K18" s="44"/>
      <c r="L18" s="43">
        <v>7.91</v>
      </c>
    </row>
    <row r="19" spans="1:12" ht="15">
      <c r="A19" s="23"/>
      <c r="B19" s="15"/>
      <c r="C19" s="11"/>
      <c r="D19" s="7" t="s">
        <v>29</v>
      </c>
      <c r="E19" s="42" t="s">
        <v>65</v>
      </c>
      <c r="F19" s="43">
        <v>30</v>
      </c>
      <c r="G19" s="43" t="s">
        <v>49</v>
      </c>
      <c r="H19" s="43">
        <v>0.48</v>
      </c>
      <c r="I19" s="43" t="s">
        <v>51</v>
      </c>
      <c r="J19" s="43" t="s">
        <v>58</v>
      </c>
      <c r="K19" s="44"/>
      <c r="L19" s="43">
        <v>2.23</v>
      </c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830</v>
      </c>
      <c r="G23" s="19">
        <f t="shared" ref="G23:J23" si="0">SUM(G14:G22)</f>
        <v>0</v>
      </c>
      <c r="H23" s="19">
        <f t="shared" si="0"/>
        <v>0.48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64.3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1430</v>
      </c>
      <c r="G24" s="32">
        <f t="shared" ref="G24:J24" si="2">G13+G23</f>
        <v>0</v>
      </c>
      <c r="H24" s="32">
        <f t="shared" si="2"/>
        <v>0.48</v>
      </c>
      <c r="I24" s="32">
        <f t="shared" si="2"/>
        <v>0</v>
      </c>
      <c r="J24" s="32">
        <f t="shared" si="2"/>
        <v>0</v>
      </c>
      <c r="K24" s="32"/>
      <c r="L24" s="32">
        <f t="shared" ref="L24" si="3">L13+L23</f>
        <v>116.21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42" t="s">
        <v>90</v>
      </c>
      <c r="F25" s="40">
        <v>250</v>
      </c>
      <c r="G25" s="40" t="s">
        <v>95</v>
      </c>
      <c r="H25" s="40" t="s">
        <v>96</v>
      </c>
      <c r="I25" s="40" t="s">
        <v>97</v>
      </c>
      <c r="J25" s="40" t="s">
        <v>105</v>
      </c>
      <c r="K25" s="41">
        <v>173</v>
      </c>
      <c r="L25" s="40">
        <v>16.04</v>
      </c>
    </row>
    <row r="26" spans="1:12" ht="15">
      <c r="A26" s="14"/>
      <c r="B26" s="15"/>
      <c r="C26" s="11"/>
      <c r="D26" s="6"/>
      <c r="E26" s="42" t="s">
        <v>89</v>
      </c>
      <c r="F26" s="43">
        <v>55</v>
      </c>
      <c r="G26" s="43" t="s">
        <v>92</v>
      </c>
      <c r="H26" s="43" t="s">
        <v>93</v>
      </c>
      <c r="I26" s="43" t="s">
        <v>94</v>
      </c>
      <c r="J26" s="43" t="s">
        <v>104</v>
      </c>
      <c r="K26" s="44">
        <v>2</v>
      </c>
      <c r="L26" s="43">
        <v>9.5299999999999994</v>
      </c>
    </row>
    <row r="27" spans="1:12" ht="15">
      <c r="A27" s="14"/>
      <c r="B27" s="15"/>
      <c r="C27" s="11"/>
      <c r="D27" s="7" t="s">
        <v>20</v>
      </c>
      <c r="E27" s="42" t="s">
        <v>91</v>
      </c>
      <c r="F27" s="43">
        <v>200</v>
      </c>
      <c r="G27" s="43" t="s">
        <v>98</v>
      </c>
      <c r="H27" s="43" t="s">
        <v>99</v>
      </c>
      <c r="I27" s="43" t="s">
        <v>100</v>
      </c>
      <c r="J27" s="43" t="s">
        <v>106</v>
      </c>
      <c r="K27" s="44">
        <v>382</v>
      </c>
      <c r="L27" s="43">
        <v>8.93</v>
      </c>
    </row>
    <row r="28" spans="1:12" ht="15">
      <c r="A28" s="14"/>
      <c r="B28" s="15"/>
      <c r="C28" s="11"/>
      <c r="D28" s="7" t="s">
        <v>21</v>
      </c>
      <c r="E28" s="42" t="s">
        <v>38</v>
      </c>
      <c r="F28" s="43">
        <v>30</v>
      </c>
      <c r="G28" s="43" t="s">
        <v>101</v>
      </c>
      <c r="H28" s="43" t="s">
        <v>102</v>
      </c>
      <c r="I28" s="43" t="s">
        <v>103</v>
      </c>
      <c r="J28" s="43" t="s">
        <v>107</v>
      </c>
      <c r="K28" s="44"/>
      <c r="L28" s="43">
        <v>2.0299999999999998</v>
      </c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535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36.53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108</v>
      </c>
      <c r="F33" s="43">
        <v>100</v>
      </c>
      <c r="G33" s="43" t="s">
        <v>113</v>
      </c>
      <c r="H33" s="43" t="s">
        <v>114</v>
      </c>
      <c r="I33" s="43" t="s">
        <v>115</v>
      </c>
      <c r="J33" s="43" t="s">
        <v>127</v>
      </c>
      <c r="K33" s="44">
        <v>67</v>
      </c>
      <c r="L33" s="43">
        <v>8.64</v>
      </c>
    </row>
    <row r="34" spans="1:12" ht="15">
      <c r="A34" s="14"/>
      <c r="B34" s="15"/>
      <c r="C34" s="11"/>
      <c r="D34" s="7" t="s">
        <v>25</v>
      </c>
      <c r="E34" s="42" t="s">
        <v>109</v>
      </c>
      <c r="F34" s="43">
        <v>262</v>
      </c>
      <c r="G34" s="43" t="s">
        <v>116</v>
      </c>
      <c r="H34" s="43" t="s">
        <v>117</v>
      </c>
      <c r="I34" s="43" t="s">
        <v>118</v>
      </c>
      <c r="J34" s="43" t="s">
        <v>128</v>
      </c>
      <c r="K34" s="44">
        <v>82</v>
      </c>
      <c r="L34" s="43">
        <v>16.45</v>
      </c>
    </row>
    <row r="35" spans="1:12" ht="15">
      <c r="A35" s="14"/>
      <c r="B35" s="15"/>
      <c r="C35" s="11"/>
      <c r="D35" s="7" t="s">
        <v>26</v>
      </c>
      <c r="E35" s="42" t="s">
        <v>110</v>
      </c>
      <c r="F35" s="43">
        <v>60</v>
      </c>
      <c r="G35" s="43" t="s">
        <v>119</v>
      </c>
      <c r="H35" s="43" t="s">
        <v>120</v>
      </c>
      <c r="I35" s="43" t="s">
        <v>121</v>
      </c>
      <c r="J35" s="43" t="s">
        <v>129</v>
      </c>
      <c r="K35" s="44">
        <v>279</v>
      </c>
      <c r="L35" s="43">
        <v>27.64</v>
      </c>
    </row>
    <row r="36" spans="1:12" ht="15">
      <c r="A36" s="14"/>
      <c r="B36" s="15"/>
      <c r="C36" s="11"/>
      <c r="D36" s="7" t="s">
        <v>27</v>
      </c>
      <c r="E36" s="42" t="s">
        <v>111</v>
      </c>
      <c r="F36" s="43">
        <v>200</v>
      </c>
      <c r="G36" s="43" t="s">
        <v>122</v>
      </c>
      <c r="H36" s="43" t="s">
        <v>123</v>
      </c>
      <c r="I36" s="43" t="s">
        <v>124</v>
      </c>
      <c r="J36" s="43" t="s">
        <v>130</v>
      </c>
      <c r="K36" s="44">
        <v>302</v>
      </c>
      <c r="L36" s="43">
        <v>11.39</v>
      </c>
    </row>
    <row r="37" spans="1:12" ht="15">
      <c r="A37" s="14"/>
      <c r="B37" s="15"/>
      <c r="C37" s="11"/>
      <c r="D37" s="7" t="s">
        <v>28</v>
      </c>
      <c r="E37" s="42" t="s">
        <v>112</v>
      </c>
      <c r="F37" s="43">
        <v>200</v>
      </c>
      <c r="G37" s="43" t="s">
        <v>125</v>
      </c>
      <c r="H37" s="43" t="s">
        <v>42</v>
      </c>
      <c r="I37" s="43" t="s">
        <v>126</v>
      </c>
      <c r="J37" s="43" t="s">
        <v>131</v>
      </c>
      <c r="K37" s="44">
        <v>349</v>
      </c>
      <c r="L37" s="43">
        <v>7.36</v>
      </c>
    </row>
    <row r="38" spans="1:12" ht="15">
      <c r="A38" s="14"/>
      <c r="B38" s="15"/>
      <c r="C38" s="11"/>
      <c r="D38" s="7" t="s">
        <v>29</v>
      </c>
      <c r="E38" s="42" t="s">
        <v>65</v>
      </c>
      <c r="F38" s="43">
        <v>30</v>
      </c>
      <c r="G38" s="43" t="s">
        <v>49</v>
      </c>
      <c r="H38" s="43">
        <v>0.48</v>
      </c>
      <c r="I38" s="43" t="s">
        <v>51</v>
      </c>
      <c r="J38" s="43" t="s">
        <v>58</v>
      </c>
      <c r="K38" s="44"/>
      <c r="L38" s="43">
        <v>2.23</v>
      </c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852</v>
      </c>
      <c r="G42" s="19">
        <f t="shared" ref="G42" si="8">SUM(G33:G41)</f>
        <v>0</v>
      </c>
      <c r="H42" s="19">
        <f t="shared" ref="H42" si="9">SUM(H33:H41)</f>
        <v>0.48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73.710000000000008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1387</v>
      </c>
      <c r="G43" s="32">
        <f t="shared" ref="G43" si="12">G32+G42</f>
        <v>0</v>
      </c>
      <c r="H43" s="32">
        <f t="shared" ref="H43" si="13">H32+H42</f>
        <v>0.48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110.24000000000001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 t="s">
        <v>331</v>
      </c>
      <c r="F44" s="40">
        <v>150</v>
      </c>
      <c r="G44" s="40" t="s">
        <v>137</v>
      </c>
      <c r="H44" s="40" t="s">
        <v>138</v>
      </c>
      <c r="I44" s="40" t="s">
        <v>139</v>
      </c>
      <c r="J44" s="40" t="s">
        <v>143</v>
      </c>
      <c r="K44" s="41">
        <v>223</v>
      </c>
      <c r="L44" s="40">
        <v>42.52</v>
      </c>
    </row>
    <row r="45" spans="1:12" ht="15">
      <c r="A45" s="23"/>
      <c r="B45" s="15"/>
      <c r="C45" s="11"/>
      <c r="D45" s="6"/>
      <c r="E45" s="42" t="s">
        <v>293</v>
      </c>
      <c r="F45" s="43">
        <v>50</v>
      </c>
      <c r="G45" s="43" t="s">
        <v>134</v>
      </c>
      <c r="H45" s="43" t="s">
        <v>135</v>
      </c>
      <c r="I45" s="43" t="s">
        <v>136</v>
      </c>
      <c r="J45" s="43" t="s">
        <v>142</v>
      </c>
      <c r="K45" s="44">
        <v>1</v>
      </c>
      <c r="L45" s="43">
        <v>15.23</v>
      </c>
    </row>
    <row r="46" spans="1:12" ht="15">
      <c r="A46" s="23"/>
      <c r="B46" s="15"/>
      <c r="C46" s="11"/>
      <c r="D46" s="7" t="s">
        <v>20</v>
      </c>
      <c r="E46" s="42" t="s">
        <v>132</v>
      </c>
      <c r="F46" s="43" t="s">
        <v>145</v>
      </c>
      <c r="G46" s="43" t="s">
        <v>140</v>
      </c>
      <c r="H46" s="43" t="s">
        <v>67</v>
      </c>
      <c r="I46" s="43" t="s">
        <v>141</v>
      </c>
      <c r="J46" s="43" t="s">
        <v>144</v>
      </c>
      <c r="K46" s="44">
        <v>377</v>
      </c>
      <c r="L46" s="43">
        <v>3.54</v>
      </c>
    </row>
    <row r="47" spans="1:12" ht="1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133</v>
      </c>
      <c r="F48" s="43">
        <v>100</v>
      </c>
      <c r="G48" s="43">
        <v>0.4</v>
      </c>
      <c r="H48" s="43">
        <v>0.4</v>
      </c>
      <c r="I48" s="43">
        <v>9.5299999999999994</v>
      </c>
      <c r="J48" s="43">
        <v>44.1</v>
      </c>
      <c r="K48" s="44">
        <v>338</v>
      </c>
      <c r="L48" s="43">
        <v>8.86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300</v>
      </c>
      <c r="G51" s="19">
        <f t="shared" ref="G51" si="16">SUM(G44:G50)</f>
        <v>0.4</v>
      </c>
      <c r="H51" s="19">
        <f t="shared" ref="H51" si="17">SUM(H44:H50)</f>
        <v>0.4</v>
      </c>
      <c r="I51" s="19">
        <f t="shared" ref="I51" si="18">SUM(I44:I50)</f>
        <v>9.5299999999999994</v>
      </c>
      <c r="J51" s="19">
        <f t="shared" ref="J51:L51" si="19">SUM(J44:J50)</f>
        <v>44.1</v>
      </c>
      <c r="K51" s="25"/>
      <c r="L51" s="19">
        <f t="shared" si="19"/>
        <v>70.150000000000006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146</v>
      </c>
      <c r="F52" s="43">
        <v>100</v>
      </c>
      <c r="G52" s="43" t="s">
        <v>150</v>
      </c>
      <c r="H52" s="43" t="s">
        <v>151</v>
      </c>
      <c r="I52" s="43" t="s">
        <v>152</v>
      </c>
      <c r="J52" s="43" t="s">
        <v>161</v>
      </c>
      <c r="K52" s="44">
        <v>47</v>
      </c>
      <c r="L52" s="43">
        <v>13.7</v>
      </c>
    </row>
    <row r="53" spans="1:12" ht="15">
      <c r="A53" s="23"/>
      <c r="B53" s="15"/>
      <c r="C53" s="11"/>
      <c r="D53" s="7" t="s">
        <v>25</v>
      </c>
      <c r="E53" s="42" t="s">
        <v>147</v>
      </c>
      <c r="F53" s="43">
        <v>262</v>
      </c>
      <c r="G53" s="43" t="s">
        <v>153</v>
      </c>
      <c r="H53" s="43" t="s">
        <v>154</v>
      </c>
      <c r="I53" s="43" t="s">
        <v>155</v>
      </c>
      <c r="J53" s="43" t="s">
        <v>162</v>
      </c>
      <c r="K53" s="44">
        <v>103</v>
      </c>
      <c r="L53" s="43">
        <v>13.07</v>
      </c>
    </row>
    <row r="54" spans="1:12" ht="15">
      <c r="A54" s="23"/>
      <c r="B54" s="15"/>
      <c r="C54" s="11"/>
      <c r="D54" s="7" t="s">
        <v>26</v>
      </c>
      <c r="E54" s="42" t="s">
        <v>165</v>
      </c>
      <c r="F54" s="43">
        <v>100</v>
      </c>
      <c r="G54" s="43">
        <v>9.2899999999999991</v>
      </c>
      <c r="H54" s="43">
        <v>1.78</v>
      </c>
      <c r="I54" s="43">
        <v>3.29</v>
      </c>
      <c r="J54" s="43">
        <v>65.760000000000005</v>
      </c>
      <c r="K54" s="44">
        <v>227</v>
      </c>
      <c r="L54" s="43">
        <v>17.649999999999999</v>
      </c>
    </row>
    <row r="55" spans="1:12" ht="15">
      <c r="A55" s="23"/>
      <c r="B55" s="15"/>
      <c r="C55" s="11"/>
      <c r="D55" s="7" t="s">
        <v>27</v>
      </c>
      <c r="E55" s="42" t="s">
        <v>148</v>
      </c>
      <c r="F55" s="43">
        <v>200</v>
      </c>
      <c r="G55" s="43" t="s">
        <v>156</v>
      </c>
      <c r="H55" s="43" t="s">
        <v>157</v>
      </c>
      <c r="I55" s="43" t="s">
        <v>158</v>
      </c>
      <c r="J55" s="43" t="s">
        <v>163</v>
      </c>
      <c r="K55" s="44">
        <v>312</v>
      </c>
      <c r="L55" s="43">
        <v>13.72</v>
      </c>
    </row>
    <row r="56" spans="1:12" ht="15">
      <c r="A56" s="23"/>
      <c r="B56" s="15"/>
      <c r="C56" s="11"/>
      <c r="D56" s="7" t="s">
        <v>28</v>
      </c>
      <c r="E56" s="42" t="s">
        <v>149</v>
      </c>
      <c r="F56" s="43">
        <v>200</v>
      </c>
      <c r="G56" s="43" t="s">
        <v>159</v>
      </c>
      <c r="H56" s="43" t="s">
        <v>42</v>
      </c>
      <c r="I56" s="43" t="s">
        <v>160</v>
      </c>
      <c r="J56" s="43" t="s">
        <v>164</v>
      </c>
      <c r="K56" s="44">
        <v>707</v>
      </c>
      <c r="L56" s="43">
        <v>5.0599999999999996</v>
      </c>
    </row>
    <row r="57" spans="1:12" ht="15">
      <c r="A57" s="23"/>
      <c r="B57" s="15"/>
      <c r="C57" s="11"/>
      <c r="D57" s="7" t="s">
        <v>29</v>
      </c>
      <c r="E57" s="42" t="s">
        <v>65</v>
      </c>
      <c r="F57" s="43">
        <v>30</v>
      </c>
      <c r="G57" s="43" t="s">
        <v>49</v>
      </c>
      <c r="H57" s="43">
        <v>0.48</v>
      </c>
      <c r="I57" s="43" t="s">
        <v>51</v>
      </c>
      <c r="J57" s="43" t="s">
        <v>58</v>
      </c>
      <c r="K57" s="44"/>
      <c r="L57" s="43">
        <v>2.23</v>
      </c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892</v>
      </c>
      <c r="G61" s="19">
        <f t="shared" ref="G61" si="20">SUM(G52:G60)</f>
        <v>9.2899999999999991</v>
      </c>
      <c r="H61" s="19">
        <f t="shared" ref="H61" si="21">SUM(H52:H60)</f>
        <v>2.2599999999999998</v>
      </c>
      <c r="I61" s="19">
        <f t="shared" ref="I61" si="22">SUM(I52:I60)</f>
        <v>3.29</v>
      </c>
      <c r="J61" s="19">
        <f t="shared" ref="J61:L61" si="23">SUM(J52:J60)</f>
        <v>65.760000000000005</v>
      </c>
      <c r="K61" s="25"/>
      <c r="L61" s="19">
        <f t="shared" si="23"/>
        <v>65.430000000000007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1192</v>
      </c>
      <c r="G62" s="32">
        <f t="shared" ref="G62" si="24">G51+G61</f>
        <v>9.69</v>
      </c>
      <c r="H62" s="32">
        <f t="shared" ref="H62" si="25">H51+H61</f>
        <v>2.6599999999999997</v>
      </c>
      <c r="I62" s="32">
        <f t="shared" ref="I62" si="26">I51+I61</f>
        <v>12.82</v>
      </c>
      <c r="J62" s="32">
        <f t="shared" ref="J62:L62" si="27">J51+J61</f>
        <v>109.86000000000001</v>
      </c>
      <c r="K62" s="32"/>
      <c r="L62" s="32">
        <f t="shared" si="27"/>
        <v>135.58000000000001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 t="s">
        <v>167</v>
      </c>
      <c r="F63" s="40">
        <v>250</v>
      </c>
      <c r="G63" s="40" t="s">
        <v>172</v>
      </c>
      <c r="H63" s="40" t="s">
        <v>173</v>
      </c>
      <c r="I63" s="40" t="s">
        <v>174</v>
      </c>
      <c r="J63" s="40" t="s">
        <v>178</v>
      </c>
      <c r="K63" s="41">
        <v>175</v>
      </c>
      <c r="L63" s="40">
        <v>16.239999999999998</v>
      </c>
    </row>
    <row r="64" spans="1:12" ht="15">
      <c r="A64" s="23"/>
      <c r="B64" s="15"/>
      <c r="C64" s="11"/>
      <c r="D64" s="6"/>
      <c r="E64" s="42" t="s">
        <v>166</v>
      </c>
      <c r="F64" s="43">
        <v>50</v>
      </c>
      <c r="G64" s="43" t="s">
        <v>169</v>
      </c>
      <c r="H64" s="43" t="s">
        <v>170</v>
      </c>
      <c r="I64" s="43" t="s">
        <v>171</v>
      </c>
      <c r="J64" s="43" t="s">
        <v>177</v>
      </c>
      <c r="K64" s="44">
        <v>3</v>
      </c>
      <c r="L64" s="43">
        <v>16.5</v>
      </c>
    </row>
    <row r="65" spans="1:12" ht="15">
      <c r="A65" s="23"/>
      <c r="B65" s="15"/>
      <c r="C65" s="11"/>
      <c r="D65" s="7" t="s">
        <v>20</v>
      </c>
      <c r="E65" s="42" t="s">
        <v>168</v>
      </c>
      <c r="F65" s="43">
        <v>200</v>
      </c>
      <c r="G65" s="43" t="s">
        <v>175</v>
      </c>
      <c r="H65" s="43" t="s">
        <v>79</v>
      </c>
      <c r="I65" s="43" t="s">
        <v>176</v>
      </c>
      <c r="J65" s="43" t="s">
        <v>179</v>
      </c>
      <c r="K65" s="44">
        <v>376</v>
      </c>
      <c r="L65" s="43">
        <v>1.81</v>
      </c>
    </row>
    <row r="66" spans="1:12" ht="1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 t="s">
        <v>133</v>
      </c>
      <c r="F67" s="43">
        <v>100</v>
      </c>
      <c r="G67" s="43">
        <v>0.4</v>
      </c>
      <c r="H67" s="43">
        <v>0.4</v>
      </c>
      <c r="I67" s="43">
        <v>9.5299999999999994</v>
      </c>
      <c r="J67" s="43">
        <v>44.1</v>
      </c>
      <c r="K67" s="44">
        <v>338</v>
      </c>
      <c r="L67" s="43">
        <v>8.86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600</v>
      </c>
      <c r="G70" s="19">
        <f t="shared" ref="G70" si="28">SUM(G63:G69)</f>
        <v>0.4</v>
      </c>
      <c r="H70" s="19">
        <f t="shared" ref="H70" si="29">SUM(H63:H69)</f>
        <v>0.4</v>
      </c>
      <c r="I70" s="19">
        <f t="shared" ref="I70" si="30">SUM(I63:I69)</f>
        <v>9.5299999999999994</v>
      </c>
      <c r="J70" s="19">
        <f t="shared" ref="J70:L70" si="31">SUM(J63:J69)</f>
        <v>44.1</v>
      </c>
      <c r="K70" s="25"/>
      <c r="L70" s="19">
        <f t="shared" si="31"/>
        <v>43.41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181</v>
      </c>
      <c r="F71" s="43">
        <v>100</v>
      </c>
      <c r="G71" s="43" t="s">
        <v>185</v>
      </c>
      <c r="H71" s="43" t="s">
        <v>186</v>
      </c>
      <c r="I71" s="43" t="s">
        <v>187</v>
      </c>
      <c r="J71" s="43" t="s">
        <v>200</v>
      </c>
      <c r="K71" s="44">
        <v>52</v>
      </c>
      <c r="L71" s="43">
        <v>2.85</v>
      </c>
    </row>
    <row r="72" spans="1:12" ht="15">
      <c r="A72" s="23"/>
      <c r="B72" s="15"/>
      <c r="C72" s="11"/>
      <c r="D72" s="7" t="s">
        <v>25</v>
      </c>
      <c r="E72" s="42" t="s">
        <v>182</v>
      </c>
      <c r="F72" s="43">
        <v>262</v>
      </c>
      <c r="G72" s="43" t="s">
        <v>188</v>
      </c>
      <c r="H72" s="43" t="s">
        <v>189</v>
      </c>
      <c r="I72" s="43" t="s">
        <v>190</v>
      </c>
      <c r="J72" s="43" t="s">
        <v>201</v>
      </c>
      <c r="K72" s="44">
        <v>88</v>
      </c>
      <c r="L72" s="43">
        <v>13.83</v>
      </c>
    </row>
    <row r="73" spans="1:12" ht="15">
      <c r="A73" s="23"/>
      <c r="B73" s="15"/>
      <c r="C73" s="11"/>
      <c r="D73" s="7" t="s">
        <v>26</v>
      </c>
      <c r="E73" s="42" t="s">
        <v>183</v>
      </c>
      <c r="F73" s="43">
        <v>50</v>
      </c>
      <c r="G73" s="43" t="s">
        <v>191</v>
      </c>
      <c r="H73" s="43" t="s">
        <v>192</v>
      </c>
      <c r="I73" s="43" t="s">
        <v>193</v>
      </c>
      <c r="J73" s="43" t="s">
        <v>202</v>
      </c>
      <c r="K73" s="44">
        <v>269</v>
      </c>
      <c r="L73" s="43">
        <v>26.74</v>
      </c>
    </row>
    <row r="74" spans="1:12" ht="15">
      <c r="A74" s="23"/>
      <c r="B74" s="15"/>
      <c r="C74" s="11"/>
      <c r="D74" s="7" t="s">
        <v>27</v>
      </c>
      <c r="E74" s="42" t="s">
        <v>332</v>
      </c>
      <c r="F74" s="43">
        <v>200</v>
      </c>
      <c r="G74" s="43" t="s">
        <v>194</v>
      </c>
      <c r="H74" s="43" t="s">
        <v>195</v>
      </c>
      <c r="I74" s="43" t="s">
        <v>196</v>
      </c>
      <c r="J74" s="43" t="s">
        <v>203</v>
      </c>
      <c r="K74" s="44">
        <v>309</v>
      </c>
      <c r="L74" s="43">
        <v>8.8699999999999992</v>
      </c>
    </row>
    <row r="75" spans="1:12" ht="15">
      <c r="A75" s="23"/>
      <c r="B75" s="15"/>
      <c r="C75" s="11"/>
      <c r="D75" s="7" t="s">
        <v>28</v>
      </c>
      <c r="E75" s="42" t="s">
        <v>206</v>
      </c>
      <c r="F75" s="43">
        <v>200</v>
      </c>
      <c r="G75" s="43">
        <v>7.0000000000000007E-2</v>
      </c>
      <c r="H75" s="43" t="s">
        <v>42</v>
      </c>
      <c r="I75" s="43">
        <v>28.92</v>
      </c>
      <c r="J75" s="43">
        <v>109.81</v>
      </c>
      <c r="K75" s="44"/>
      <c r="L75" s="43">
        <v>7.07</v>
      </c>
    </row>
    <row r="76" spans="1:12" ht="15">
      <c r="A76" s="23"/>
      <c r="B76" s="15"/>
      <c r="C76" s="11"/>
      <c r="D76" s="7" t="s">
        <v>29</v>
      </c>
      <c r="E76" s="42" t="s">
        <v>65</v>
      </c>
      <c r="F76" s="43">
        <v>30</v>
      </c>
      <c r="G76" s="43" t="s">
        <v>197</v>
      </c>
      <c r="H76" s="43" t="s">
        <v>198</v>
      </c>
      <c r="I76" s="43" t="s">
        <v>199</v>
      </c>
      <c r="J76" s="43" t="s">
        <v>205</v>
      </c>
      <c r="K76" s="44"/>
      <c r="L76" s="43">
        <v>2.23</v>
      </c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842</v>
      </c>
      <c r="G80" s="19">
        <f t="shared" ref="G80" si="32">SUM(G71:G79)</f>
        <v>7.0000000000000007E-2</v>
      </c>
      <c r="H80" s="19">
        <f t="shared" ref="H80" si="33">SUM(H71:H79)</f>
        <v>0</v>
      </c>
      <c r="I80" s="19">
        <f t="shared" ref="I80" si="34">SUM(I71:I79)</f>
        <v>28.92</v>
      </c>
      <c r="J80" s="19">
        <f t="shared" ref="J80:L80" si="35">SUM(J71:J79)</f>
        <v>109.81</v>
      </c>
      <c r="K80" s="25"/>
      <c r="L80" s="19">
        <f t="shared" si="35"/>
        <v>61.589999999999996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1442</v>
      </c>
      <c r="G81" s="32">
        <f t="shared" ref="G81" si="36">G70+G80</f>
        <v>0.47000000000000003</v>
      </c>
      <c r="H81" s="32">
        <f t="shared" ref="H81" si="37">H70+H80</f>
        <v>0.4</v>
      </c>
      <c r="I81" s="32">
        <f t="shared" ref="I81" si="38">I70+I80</f>
        <v>38.450000000000003</v>
      </c>
      <c r="J81" s="32">
        <f t="shared" ref="J81:L81" si="39">J70+J80</f>
        <v>153.91</v>
      </c>
      <c r="K81" s="32"/>
      <c r="L81" s="32">
        <f t="shared" si="39"/>
        <v>105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 t="s">
        <v>207</v>
      </c>
      <c r="F82" s="40">
        <v>250</v>
      </c>
      <c r="G82" s="40" t="s">
        <v>208</v>
      </c>
      <c r="H82" s="40" t="s">
        <v>209</v>
      </c>
      <c r="I82" s="40" t="s">
        <v>210</v>
      </c>
      <c r="J82" s="40" t="s">
        <v>130</v>
      </c>
      <c r="K82" s="41">
        <v>302</v>
      </c>
      <c r="L82" s="40">
        <v>12.22</v>
      </c>
    </row>
    <row r="83" spans="1:12" ht="15">
      <c r="A83" s="23"/>
      <c r="B83" s="15"/>
      <c r="C83" s="11"/>
      <c r="D83" s="6"/>
      <c r="E83" s="42" t="s">
        <v>166</v>
      </c>
      <c r="F83" s="43">
        <v>50</v>
      </c>
      <c r="G83" s="43" t="s">
        <v>134</v>
      </c>
      <c r="H83" s="43" t="s">
        <v>135</v>
      </c>
      <c r="I83" s="43" t="s">
        <v>136</v>
      </c>
      <c r="J83" s="43" t="s">
        <v>142</v>
      </c>
      <c r="K83" s="44">
        <v>1</v>
      </c>
      <c r="L83" s="43">
        <v>16.5</v>
      </c>
    </row>
    <row r="84" spans="1:12" ht="15">
      <c r="A84" s="23"/>
      <c r="B84" s="15"/>
      <c r="C84" s="11"/>
      <c r="D84" s="7" t="s">
        <v>20</v>
      </c>
      <c r="E84" s="42" t="s">
        <v>91</v>
      </c>
      <c r="F84" s="43">
        <v>200</v>
      </c>
      <c r="G84" s="43" t="s">
        <v>211</v>
      </c>
      <c r="H84" s="43" t="s">
        <v>99</v>
      </c>
      <c r="I84" s="43" t="s">
        <v>100</v>
      </c>
      <c r="J84" s="43" t="s">
        <v>106</v>
      </c>
      <c r="K84" s="44">
        <v>382</v>
      </c>
      <c r="L84" s="43">
        <v>8.93</v>
      </c>
    </row>
    <row r="85" spans="1:12" ht="1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 t="s">
        <v>39</v>
      </c>
      <c r="F86" s="43">
        <v>100</v>
      </c>
      <c r="G86" s="43" t="s">
        <v>113</v>
      </c>
      <c r="H86" s="43" t="s">
        <v>212</v>
      </c>
      <c r="I86" s="43" t="s">
        <v>213</v>
      </c>
      <c r="J86" s="43" t="s">
        <v>214</v>
      </c>
      <c r="K86" s="44">
        <v>338</v>
      </c>
      <c r="L86" s="43">
        <v>28.92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600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66.569999999999993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108</v>
      </c>
      <c r="F90" s="43">
        <v>100</v>
      </c>
      <c r="G90" s="43" t="s">
        <v>218</v>
      </c>
      <c r="H90" s="43" t="s">
        <v>114</v>
      </c>
      <c r="I90" s="43" t="s">
        <v>219</v>
      </c>
      <c r="J90" s="43" t="s">
        <v>228</v>
      </c>
      <c r="K90" s="44">
        <v>67</v>
      </c>
      <c r="L90" s="43">
        <v>8.64</v>
      </c>
    </row>
    <row r="91" spans="1:12" ht="15">
      <c r="A91" s="23"/>
      <c r="B91" s="15"/>
      <c r="C91" s="11"/>
      <c r="D91" s="7" t="s">
        <v>25</v>
      </c>
      <c r="E91" s="42" t="s">
        <v>215</v>
      </c>
      <c r="F91" s="43">
        <v>267</v>
      </c>
      <c r="G91" s="43" t="s">
        <v>220</v>
      </c>
      <c r="H91" s="43" t="s">
        <v>221</v>
      </c>
      <c r="I91" s="43" t="s">
        <v>222</v>
      </c>
      <c r="J91" s="43" t="s">
        <v>229</v>
      </c>
      <c r="K91" s="44">
        <v>96</v>
      </c>
      <c r="L91" s="43">
        <v>15.02</v>
      </c>
    </row>
    <row r="92" spans="1:12" ht="15">
      <c r="A92" s="23"/>
      <c r="B92" s="15"/>
      <c r="C92" s="11"/>
      <c r="D92" s="7" t="s">
        <v>26</v>
      </c>
      <c r="E92" s="42" t="s">
        <v>217</v>
      </c>
      <c r="F92" s="43">
        <v>50</v>
      </c>
      <c r="G92" s="43" t="s">
        <v>223</v>
      </c>
      <c r="H92" s="43" t="s">
        <v>224</v>
      </c>
      <c r="I92" s="43" t="s">
        <v>225</v>
      </c>
      <c r="J92" s="43" t="s">
        <v>230</v>
      </c>
      <c r="K92" s="44">
        <v>290</v>
      </c>
      <c r="L92" s="43">
        <v>41.14</v>
      </c>
    </row>
    <row r="93" spans="1:12" ht="15">
      <c r="A93" s="23"/>
      <c r="B93" s="15"/>
      <c r="C93" s="11"/>
      <c r="D93" s="7" t="s">
        <v>27</v>
      </c>
      <c r="E93" s="42" t="s">
        <v>333</v>
      </c>
      <c r="F93" s="43">
        <v>200</v>
      </c>
      <c r="G93" s="43" t="s">
        <v>156</v>
      </c>
      <c r="H93" s="43" t="s">
        <v>157</v>
      </c>
      <c r="I93" s="43" t="s">
        <v>158</v>
      </c>
      <c r="J93" s="43" t="s">
        <v>231</v>
      </c>
      <c r="K93" s="44">
        <v>310</v>
      </c>
      <c r="L93" s="43">
        <v>13.72</v>
      </c>
    </row>
    <row r="94" spans="1:12" ht="15">
      <c r="A94" s="23"/>
      <c r="B94" s="15"/>
      <c r="C94" s="11"/>
      <c r="D94" s="7" t="s">
        <v>28</v>
      </c>
      <c r="E94" s="42" t="s">
        <v>216</v>
      </c>
      <c r="F94" s="43">
        <v>200</v>
      </c>
      <c r="G94" s="43" t="s">
        <v>226</v>
      </c>
      <c r="H94" s="43" t="s">
        <v>226</v>
      </c>
      <c r="I94" s="43" t="s">
        <v>227</v>
      </c>
      <c r="J94" s="43" t="s">
        <v>232</v>
      </c>
      <c r="K94" s="44">
        <v>342</v>
      </c>
      <c r="L94" s="43">
        <v>6.05</v>
      </c>
    </row>
    <row r="95" spans="1:12" ht="15">
      <c r="A95" s="23"/>
      <c r="B95" s="15"/>
      <c r="C95" s="11"/>
      <c r="D95" s="7" t="s">
        <v>29</v>
      </c>
      <c r="E95" s="42" t="s">
        <v>65</v>
      </c>
      <c r="F95" s="43">
        <v>30</v>
      </c>
      <c r="G95" s="43" t="s">
        <v>49</v>
      </c>
      <c r="H95" s="43">
        <v>0.48</v>
      </c>
      <c r="I95" s="43" t="s">
        <v>51</v>
      </c>
      <c r="J95" s="43" t="s">
        <v>233</v>
      </c>
      <c r="K95" s="44"/>
      <c r="L95" s="43">
        <v>2.23</v>
      </c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847</v>
      </c>
      <c r="G99" s="19">
        <f t="shared" ref="G99" si="44">SUM(G90:G98)</f>
        <v>0</v>
      </c>
      <c r="H99" s="19">
        <f t="shared" ref="H99" si="45">SUM(H90:H98)</f>
        <v>0.48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86.8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1447</v>
      </c>
      <c r="G100" s="32">
        <f t="shared" ref="G100" si="48">G89+G99</f>
        <v>0</v>
      </c>
      <c r="H100" s="32">
        <f t="shared" ref="H100" si="49">H89+H99</f>
        <v>0.48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153.37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 t="s">
        <v>234</v>
      </c>
      <c r="F101" s="40">
        <v>255</v>
      </c>
      <c r="G101" s="40" t="s">
        <v>238</v>
      </c>
      <c r="H101" s="40" t="s">
        <v>169</v>
      </c>
      <c r="I101" s="40" t="s">
        <v>239</v>
      </c>
      <c r="J101" s="40" t="s">
        <v>243</v>
      </c>
      <c r="K101" s="41">
        <v>174</v>
      </c>
      <c r="L101" s="40">
        <v>16.350000000000001</v>
      </c>
    </row>
    <row r="102" spans="1:12" ht="15">
      <c r="A102" s="23"/>
      <c r="B102" s="15"/>
      <c r="C102" s="11"/>
      <c r="D102" s="6"/>
      <c r="E102" s="42" t="s">
        <v>166</v>
      </c>
      <c r="F102" s="43">
        <v>50</v>
      </c>
      <c r="G102" s="43" t="s">
        <v>236</v>
      </c>
      <c r="H102" s="43" t="s">
        <v>237</v>
      </c>
      <c r="I102" s="43" t="s">
        <v>42</v>
      </c>
      <c r="J102" s="43" t="s">
        <v>177</v>
      </c>
      <c r="K102" s="44">
        <v>3</v>
      </c>
      <c r="L102" s="43">
        <v>16.5</v>
      </c>
    </row>
    <row r="103" spans="1:12" ht="15">
      <c r="A103" s="23"/>
      <c r="B103" s="15"/>
      <c r="C103" s="11"/>
      <c r="D103" s="7" t="s">
        <v>20</v>
      </c>
      <c r="E103" s="42" t="s">
        <v>91</v>
      </c>
      <c r="F103" s="43" t="s">
        <v>145</v>
      </c>
      <c r="G103" s="43" t="s">
        <v>240</v>
      </c>
      <c r="H103" s="43" t="s">
        <v>241</v>
      </c>
      <c r="I103" s="43" t="s">
        <v>242</v>
      </c>
      <c r="J103" s="43" t="s">
        <v>106</v>
      </c>
      <c r="K103" s="44">
        <v>382</v>
      </c>
      <c r="L103" s="43">
        <v>8.93</v>
      </c>
    </row>
    <row r="104" spans="1:12" ht="1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 t="s">
        <v>235</v>
      </c>
      <c r="F105" s="43">
        <v>100</v>
      </c>
      <c r="G105" s="43" t="s">
        <v>52</v>
      </c>
      <c r="H105" s="43" t="s">
        <v>53</v>
      </c>
      <c r="I105" s="43" t="s">
        <v>54</v>
      </c>
      <c r="J105" s="43" t="s">
        <v>244</v>
      </c>
      <c r="K105" s="44">
        <v>338</v>
      </c>
      <c r="L105" s="43">
        <v>8.86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405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50.64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246</v>
      </c>
      <c r="F109" s="43">
        <v>100</v>
      </c>
      <c r="G109" s="43" t="s">
        <v>66</v>
      </c>
      <c r="H109" s="43" t="s">
        <v>67</v>
      </c>
      <c r="I109" s="43" t="s">
        <v>68</v>
      </c>
      <c r="J109" s="43" t="s">
        <v>254</v>
      </c>
      <c r="K109" s="44">
        <v>52</v>
      </c>
      <c r="L109" s="43">
        <v>9.8800000000000008</v>
      </c>
    </row>
    <row r="110" spans="1:12" ht="15">
      <c r="A110" s="23"/>
      <c r="B110" s="15"/>
      <c r="C110" s="11"/>
      <c r="D110" s="7" t="s">
        <v>25</v>
      </c>
      <c r="E110" s="42" t="s">
        <v>247</v>
      </c>
      <c r="F110" s="43">
        <v>262</v>
      </c>
      <c r="G110" s="43" t="s">
        <v>69</v>
      </c>
      <c r="H110" s="43">
        <v>3.53</v>
      </c>
      <c r="I110" s="43" t="s">
        <v>71</v>
      </c>
      <c r="J110" s="43" t="s">
        <v>255</v>
      </c>
      <c r="K110" s="44">
        <v>102</v>
      </c>
      <c r="L110" s="43">
        <v>13.41</v>
      </c>
    </row>
    <row r="111" spans="1:12" ht="15">
      <c r="A111" s="23"/>
      <c r="B111" s="15"/>
      <c r="C111" s="11"/>
      <c r="D111" s="7" t="s">
        <v>26</v>
      </c>
      <c r="E111" s="42" t="s">
        <v>248</v>
      </c>
      <c r="F111" s="43">
        <v>50</v>
      </c>
      <c r="G111" s="43" t="s">
        <v>250</v>
      </c>
      <c r="H111" s="43" t="s">
        <v>251</v>
      </c>
      <c r="I111" s="43" t="s">
        <v>252</v>
      </c>
      <c r="J111" s="43" t="s">
        <v>256</v>
      </c>
      <c r="K111" s="44">
        <v>269</v>
      </c>
      <c r="L111" s="43">
        <v>26.74</v>
      </c>
    </row>
    <row r="112" spans="1:12" ht="15">
      <c r="A112" s="23"/>
      <c r="B112" s="15"/>
      <c r="C112" s="11"/>
      <c r="D112" s="7" t="s">
        <v>27</v>
      </c>
      <c r="E112" s="42" t="s">
        <v>306</v>
      </c>
      <c r="F112" s="43">
        <v>200</v>
      </c>
      <c r="G112" s="43" t="s">
        <v>75</v>
      </c>
      <c r="H112" s="43" t="s">
        <v>76</v>
      </c>
      <c r="I112" s="43" t="s">
        <v>77</v>
      </c>
      <c r="J112" s="43" t="s">
        <v>84</v>
      </c>
      <c r="K112" s="44">
        <v>302</v>
      </c>
      <c r="L112" s="43">
        <v>11.39</v>
      </c>
    </row>
    <row r="113" spans="1:12" ht="15">
      <c r="A113" s="23"/>
      <c r="B113" s="15"/>
      <c r="C113" s="11"/>
      <c r="D113" s="7" t="s">
        <v>28</v>
      </c>
      <c r="E113" s="42" t="s">
        <v>249</v>
      </c>
      <c r="F113" s="43">
        <v>200</v>
      </c>
      <c r="G113" s="43" t="s">
        <v>198</v>
      </c>
      <c r="H113" s="43" t="s">
        <v>42</v>
      </c>
      <c r="I113" s="43" t="s">
        <v>253</v>
      </c>
      <c r="J113" s="43" t="s">
        <v>85</v>
      </c>
      <c r="K113" s="44">
        <v>348</v>
      </c>
      <c r="L113" s="43">
        <v>15.56</v>
      </c>
    </row>
    <row r="114" spans="1:12" ht="15">
      <c r="A114" s="23"/>
      <c r="B114" s="15"/>
      <c r="C114" s="11"/>
      <c r="D114" s="7" t="s">
        <v>29</v>
      </c>
      <c r="E114" s="42" t="s">
        <v>65</v>
      </c>
      <c r="F114" s="43">
        <v>30</v>
      </c>
      <c r="G114" s="43" t="s">
        <v>49</v>
      </c>
      <c r="H114" s="43">
        <v>0.48</v>
      </c>
      <c r="I114" s="43" t="s">
        <v>51</v>
      </c>
      <c r="J114" s="43" t="s">
        <v>257</v>
      </c>
      <c r="K114" s="44"/>
      <c r="L114" s="43">
        <v>2.23</v>
      </c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842</v>
      </c>
      <c r="G118" s="19">
        <f t="shared" ref="G118:J118" si="54">SUM(G109:G117)</f>
        <v>0</v>
      </c>
      <c r="H118" s="19">
        <f t="shared" si="54"/>
        <v>4.01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79.210000000000008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1247</v>
      </c>
      <c r="G119" s="32">
        <f t="shared" ref="G119" si="56">G108+G118</f>
        <v>0</v>
      </c>
      <c r="H119" s="32">
        <f t="shared" ref="H119" si="57">H108+H118</f>
        <v>4.01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129.85000000000002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 t="s">
        <v>331</v>
      </c>
      <c r="F120" s="40">
        <v>150</v>
      </c>
      <c r="G120" s="40" t="s">
        <v>259</v>
      </c>
      <c r="H120" s="40" t="s">
        <v>260</v>
      </c>
      <c r="I120" s="40" t="s">
        <v>261</v>
      </c>
      <c r="J120" s="40" t="s">
        <v>262</v>
      </c>
      <c r="K120" s="41">
        <v>330</v>
      </c>
      <c r="L120" s="40">
        <v>42.52</v>
      </c>
    </row>
    <row r="121" spans="1:12" ht="15">
      <c r="A121" s="14"/>
      <c r="B121" s="15"/>
      <c r="C121" s="11"/>
      <c r="D121" s="6"/>
      <c r="E121" s="42" t="s">
        <v>89</v>
      </c>
      <c r="F121" s="43">
        <v>55</v>
      </c>
      <c r="G121" s="43" t="s">
        <v>92</v>
      </c>
      <c r="H121" s="43" t="s">
        <v>93</v>
      </c>
      <c r="I121" s="43" t="s">
        <v>94</v>
      </c>
      <c r="J121" s="43" t="s">
        <v>104</v>
      </c>
      <c r="K121" s="44">
        <v>2</v>
      </c>
      <c r="L121" s="43">
        <v>9.5299999999999994</v>
      </c>
    </row>
    <row r="122" spans="1:12" ht="15">
      <c r="A122" s="14"/>
      <c r="B122" s="15"/>
      <c r="C122" s="11"/>
      <c r="D122" s="7" t="s">
        <v>20</v>
      </c>
      <c r="E122" s="42" t="s">
        <v>258</v>
      </c>
      <c r="F122" s="43">
        <v>200</v>
      </c>
      <c r="G122" s="43" t="s">
        <v>226</v>
      </c>
      <c r="H122" s="43" t="s">
        <v>226</v>
      </c>
      <c r="I122" s="43" t="s">
        <v>227</v>
      </c>
      <c r="J122" s="43" t="s">
        <v>179</v>
      </c>
      <c r="K122" s="44">
        <v>376</v>
      </c>
      <c r="L122" s="43">
        <v>1.81</v>
      </c>
    </row>
    <row r="123" spans="1:12" ht="15">
      <c r="A123" s="14"/>
      <c r="B123" s="15"/>
      <c r="C123" s="11"/>
      <c r="D123" s="7" t="s">
        <v>21</v>
      </c>
      <c r="E123" s="42" t="s">
        <v>38</v>
      </c>
      <c r="F123" s="43">
        <v>30</v>
      </c>
      <c r="G123" s="43" t="s">
        <v>101</v>
      </c>
      <c r="H123" s="43" t="s">
        <v>102</v>
      </c>
      <c r="I123" s="43" t="s">
        <v>103</v>
      </c>
      <c r="J123" s="43" t="s">
        <v>107</v>
      </c>
      <c r="K123" s="44"/>
      <c r="L123" s="43">
        <v>2.0299999999999998</v>
      </c>
    </row>
    <row r="124" spans="1:12" ht="1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340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</v>
      </c>
      <c r="K125" s="44"/>
      <c r="L125" s="43">
        <v>11.44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475</v>
      </c>
      <c r="G127" s="19">
        <f t="shared" ref="G127:J127" si="60">SUM(G120:G126)</f>
        <v>5.08</v>
      </c>
      <c r="H127" s="19">
        <f t="shared" si="60"/>
        <v>4.5999999999999996</v>
      </c>
      <c r="I127" s="19">
        <f t="shared" si="60"/>
        <v>0.28000000000000003</v>
      </c>
      <c r="J127" s="19">
        <f t="shared" si="60"/>
        <v>62.8</v>
      </c>
      <c r="K127" s="25"/>
      <c r="L127" s="19">
        <f t="shared" ref="L127" si="61">SUM(L120:L126)</f>
        <v>67.330000000000013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108</v>
      </c>
      <c r="F128" s="43">
        <v>100</v>
      </c>
      <c r="G128" s="43" t="s">
        <v>66</v>
      </c>
      <c r="H128" s="43" t="s">
        <v>67</v>
      </c>
      <c r="I128" s="43" t="s">
        <v>68</v>
      </c>
      <c r="J128" s="43" t="s">
        <v>127</v>
      </c>
      <c r="K128" s="44">
        <v>67</v>
      </c>
      <c r="L128" s="43">
        <v>8.64</v>
      </c>
    </row>
    <row r="129" spans="1:12" ht="15">
      <c r="A129" s="14"/>
      <c r="B129" s="15"/>
      <c r="C129" s="11"/>
      <c r="D129" s="7" t="s">
        <v>25</v>
      </c>
      <c r="E129" s="42" t="s">
        <v>334</v>
      </c>
      <c r="F129" s="43">
        <v>267</v>
      </c>
      <c r="G129" s="43" t="s">
        <v>116</v>
      </c>
      <c r="H129" s="43" t="s">
        <v>117</v>
      </c>
      <c r="I129" s="43" t="s">
        <v>118</v>
      </c>
      <c r="J129" s="43" t="s">
        <v>270</v>
      </c>
      <c r="K129" s="44">
        <v>82</v>
      </c>
      <c r="L129" s="43">
        <v>14.98</v>
      </c>
    </row>
    <row r="130" spans="1:12" ht="15">
      <c r="A130" s="14"/>
      <c r="B130" s="15"/>
      <c r="C130" s="11"/>
      <c r="D130" s="7" t="s">
        <v>26</v>
      </c>
      <c r="E130" s="42" t="s">
        <v>335</v>
      </c>
      <c r="F130" s="43">
        <v>50</v>
      </c>
      <c r="G130" s="43" t="s">
        <v>264</v>
      </c>
      <c r="H130" s="43" t="s">
        <v>265</v>
      </c>
      <c r="I130" s="43" t="s">
        <v>266</v>
      </c>
      <c r="J130" s="43" t="s">
        <v>271</v>
      </c>
      <c r="K130" s="44">
        <v>294</v>
      </c>
      <c r="L130" s="43">
        <v>24.01</v>
      </c>
    </row>
    <row r="131" spans="1:12" ht="15">
      <c r="A131" s="14"/>
      <c r="B131" s="15"/>
      <c r="C131" s="11"/>
      <c r="D131" s="7" t="s">
        <v>27</v>
      </c>
      <c r="E131" s="42" t="s">
        <v>263</v>
      </c>
      <c r="F131" s="43">
        <v>200</v>
      </c>
      <c r="G131" s="43" t="s">
        <v>267</v>
      </c>
      <c r="H131" s="43" t="s">
        <v>268</v>
      </c>
      <c r="I131" s="43" t="s">
        <v>269</v>
      </c>
      <c r="J131" s="43" t="s">
        <v>272</v>
      </c>
      <c r="K131" s="44">
        <v>304</v>
      </c>
      <c r="L131" s="43">
        <v>13.95</v>
      </c>
    </row>
    <row r="132" spans="1:12" ht="15">
      <c r="A132" s="14"/>
      <c r="B132" s="15"/>
      <c r="C132" s="11"/>
      <c r="D132" s="7" t="s">
        <v>28</v>
      </c>
      <c r="E132" s="42" t="s">
        <v>112</v>
      </c>
      <c r="F132" s="43">
        <v>200</v>
      </c>
      <c r="G132" s="43" t="s">
        <v>125</v>
      </c>
      <c r="H132" s="43" t="s">
        <v>42</v>
      </c>
      <c r="I132" s="43" t="s">
        <v>126</v>
      </c>
      <c r="J132" s="43" t="s">
        <v>131</v>
      </c>
      <c r="K132" s="44">
        <v>349</v>
      </c>
      <c r="L132" s="43">
        <v>7.36</v>
      </c>
    </row>
    <row r="133" spans="1:12" ht="15">
      <c r="A133" s="14"/>
      <c r="B133" s="15"/>
      <c r="C133" s="11"/>
      <c r="D133" s="7" t="s">
        <v>29</v>
      </c>
      <c r="E133" s="42" t="s">
        <v>65</v>
      </c>
      <c r="F133" s="43" t="s">
        <v>245</v>
      </c>
      <c r="G133" s="43" t="s">
        <v>49</v>
      </c>
      <c r="H133" s="43">
        <v>0.48</v>
      </c>
      <c r="I133" s="43" t="s">
        <v>51</v>
      </c>
      <c r="J133" s="43" t="s">
        <v>257</v>
      </c>
      <c r="K133" s="44"/>
      <c r="L133" s="43">
        <v>2.23</v>
      </c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817</v>
      </c>
      <c r="G137" s="19">
        <f t="shared" ref="G137:J137" si="62">SUM(G128:G136)</f>
        <v>0</v>
      </c>
      <c r="H137" s="19">
        <f t="shared" si="62"/>
        <v>0.48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71.17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1292</v>
      </c>
      <c r="G138" s="32">
        <f t="shared" ref="G138" si="64">G127+G137</f>
        <v>5.08</v>
      </c>
      <c r="H138" s="32">
        <f t="shared" ref="H138" si="65">H127+H137</f>
        <v>5.08</v>
      </c>
      <c r="I138" s="32">
        <f t="shared" ref="I138" si="66">I127+I137</f>
        <v>0.28000000000000003</v>
      </c>
      <c r="J138" s="32">
        <f t="shared" ref="J138:L138" si="67">J127+J137</f>
        <v>62.8</v>
      </c>
      <c r="K138" s="32"/>
      <c r="L138" s="32">
        <f t="shared" si="67"/>
        <v>138.5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 t="s">
        <v>336</v>
      </c>
      <c r="F139" s="40">
        <v>250</v>
      </c>
      <c r="G139" s="40" t="s">
        <v>274</v>
      </c>
      <c r="H139" s="40" t="s">
        <v>275</v>
      </c>
      <c r="I139" s="40" t="s">
        <v>276</v>
      </c>
      <c r="J139" s="40" t="s">
        <v>279</v>
      </c>
      <c r="K139" s="41">
        <v>173</v>
      </c>
      <c r="L139" s="40">
        <v>17.8</v>
      </c>
    </row>
    <row r="140" spans="1:12" ht="15">
      <c r="A140" s="23"/>
      <c r="B140" s="15"/>
      <c r="C140" s="11"/>
      <c r="D140" s="6"/>
      <c r="E140" s="42" t="s">
        <v>293</v>
      </c>
      <c r="F140" s="43">
        <v>50</v>
      </c>
      <c r="G140" s="43">
        <v>2.36</v>
      </c>
      <c r="H140" s="43">
        <v>8.49</v>
      </c>
      <c r="I140" s="43">
        <v>14.66</v>
      </c>
      <c r="J140" s="43">
        <v>146.19999999999999</v>
      </c>
      <c r="K140" s="44">
        <v>1</v>
      </c>
      <c r="L140" s="43">
        <v>15.23</v>
      </c>
    </row>
    <row r="141" spans="1:12" ht="15">
      <c r="A141" s="23"/>
      <c r="B141" s="15"/>
      <c r="C141" s="11"/>
      <c r="D141" s="7" t="s">
        <v>20</v>
      </c>
      <c r="E141" s="42" t="s">
        <v>64</v>
      </c>
      <c r="F141" s="43">
        <v>200</v>
      </c>
      <c r="G141" s="43" t="s">
        <v>78</v>
      </c>
      <c r="H141" s="43" t="s">
        <v>79</v>
      </c>
      <c r="I141" s="43" t="s">
        <v>80</v>
      </c>
      <c r="J141" s="43" t="s">
        <v>280</v>
      </c>
      <c r="K141" s="44"/>
      <c r="L141" s="43">
        <v>7.91</v>
      </c>
    </row>
    <row r="142" spans="1:12" ht="15.75" customHeight="1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 t="s">
        <v>273</v>
      </c>
      <c r="F143" s="43" t="s">
        <v>282</v>
      </c>
      <c r="G143" s="43" t="s">
        <v>277</v>
      </c>
      <c r="H143" s="43" t="s">
        <v>212</v>
      </c>
      <c r="I143" s="43" t="s">
        <v>278</v>
      </c>
      <c r="J143" s="43" t="s">
        <v>281</v>
      </c>
      <c r="K143" s="44">
        <v>338</v>
      </c>
      <c r="L143" s="43">
        <v>30.4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68">SUM(G139:G145)</f>
        <v>2.36</v>
      </c>
      <c r="H146" s="19">
        <f t="shared" si="68"/>
        <v>8.49</v>
      </c>
      <c r="I146" s="19">
        <f t="shared" si="68"/>
        <v>14.66</v>
      </c>
      <c r="J146" s="19">
        <f t="shared" si="68"/>
        <v>146.19999999999999</v>
      </c>
      <c r="K146" s="25"/>
      <c r="L146" s="19">
        <f t="shared" ref="L146" si="69">SUM(L139:L145)</f>
        <v>71.34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283</v>
      </c>
      <c r="F147" s="43">
        <v>100</v>
      </c>
      <c r="G147" s="43" t="s">
        <v>150</v>
      </c>
      <c r="H147" s="43" t="s">
        <v>151</v>
      </c>
      <c r="I147" s="43" t="s">
        <v>152</v>
      </c>
      <c r="J147" s="43" t="s">
        <v>161</v>
      </c>
      <c r="K147" s="44">
        <v>47</v>
      </c>
      <c r="L147" s="43">
        <v>13.7</v>
      </c>
    </row>
    <row r="148" spans="1:12" ht="15">
      <c r="A148" s="23"/>
      <c r="B148" s="15"/>
      <c r="C148" s="11"/>
      <c r="D148" s="7" t="s">
        <v>25</v>
      </c>
      <c r="E148" s="42" t="s">
        <v>284</v>
      </c>
      <c r="F148" s="43">
        <v>262</v>
      </c>
      <c r="G148" s="43" t="s">
        <v>188</v>
      </c>
      <c r="H148" s="43" t="s">
        <v>189</v>
      </c>
      <c r="I148" s="43" t="s">
        <v>190</v>
      </c>
      <c r="J148" s="43" t="s">
        <v>290</v>
      </c>
      <c r="K148" s="44">
        <v>103</v>
      </c>
      <c r="L148" s="43">
        <v>11.6</v>
      </c>
    </row>
    <row r="149" spans="1:12" ht="15">
      <c r="A149" s="23"/>
      <c r="B149" s="15"/>
      <c r="C149" s="11"/>
      <c r="D149" s="7" t="s">
        <v>26</v>
      </c>
      <c r="E149" s="42" t="s">
        <v>165</v>
      </c>
      <c r="F149" s="43">
        <v>50</v>
      </c>
      <c r="G149" s="43" t="s">
        <v>41</v>
      </c>
      <c r="H149" s="43" t="s">
        <v>286</v>
      </c>
      <c r="I149" s="43" t="s">
        <v>287</v>
      </c>
      <c r="J149" s="43" t="s">
        <v>291</v>
      </c>
      <c r="K149" s="44">
        <v>234</v>
      </c>
      <c r="L149" s="43">
        <v>17.649999999999999</v>
      </c>
    </row>
    <row r="150" spans="1:12" ht="15">
      <c r="A150" s="23"/>
      <c r="B150" s="15"/>
      <c r="C150" s="11"/>
      <c r="D150" s="7" t="s">
        <v>27</v>
      </c>
      <c r="E150" s="42" t="s">
        <v>285</v>
      </c>
      <c r="F150" s="43">
        <v>200</v>
      </c>
      <c r="G150" s="43" t="s">
        <v>156</v>
      </c>
      <c r="H150" s="43" t="s">
        <v>157</v>
      </c>
      <c r="I150" s="43" t="s">
        <v>158</v>
      </c>
      <c r="J150" s="43" t="s">
        <v>292</v>
      </c>
      <c r="K150" s="44">
        <v>312</v>
      </c>
      <c r="L150" s="43">
        <v>13.72</v>
      </c>
    </row>
    <row r="151" spans="1:12" ht="15">
      <c r="A151" s="23"/>
      <c r="B151" s="15"/>
      <c r="C151" s="11"/>
      <c r="D151" s="7" t="s">
        <v>28</v>
      </c>
      <c r="E151" s="42" t="s">
        <v>184</v>
      </c>
      <c r="F151" s="43">
        <v>200</v>
      </c>
      <c r="G151" s="43" t="s">
        <v>288</v>
      </c>
      <c r="H151" s="43" t="s">
        <v>42</v>
      </c>
      <c r="I151" s="43" t="s">
        <v>289</v>
      </c>
      <c r="J151" s="43" t="s">
        <v>204</v>
      </c>
      <c r="K151" s="44">
        <v>348</v>
      </c>
      <c r="L151" s="43">
        <v>8.3800000000000008</v>
      </c>
    </row>
    <row r="152" spans="1:12" ht="15">
      <c r="A152" s="23"/>
      <c r="B152" s="15"/>
      <c r="C152" s="11"/>
      <c r="D152" s="7" t="s">
        <v>29</v>
      </c>
      <c r="E152" s="42" t="s">
        <v>65</v>
      </c>
      <c r="F152" s="43" t="s">
        <v>245</v>
      </c>
      <c r="G152" s="43" t="s">
        <v>49</v>
      </c>
      <c r="H152" s="43">
        <v>0.48</v>
      </c>
      <c r="I152" s="43" t="s">
        <v>51</v>
      </c>
      <c r="J152" s="43" t="s">
        <v>257</v>
      </c>
      <c r="K152" s="44"/>
      <c r="L152" s="43">
        <v>2.23</v>
      </c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812</v>
      </c>
      <c r="G156" s="19">
        <f t="shared" ref="G156:J156" si="70">SUM(G147:G155)</f>
        <v>0</v>
      </c>
      <c r="H156" s="19">
        <f t="shared" si="70"/>
        <v>0.48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67.28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1312</v>
      </c>
      <c r="G157" s="32">
        <f t="shared" ref="G157" si="72">G146+G156</f>
        <v>2.36</v>
      </c>
      <c r="H157" s="32">
        <f t="shared" ref="H157" si="73">H146+H156</f>
        <v>8.9700000000000006</v>
      </c>
      <c r="I157" s="32">
        <f t="shared" ref="I157" si="74">I146+I156</f>
        <v>14.66</v>
      </c>
      <c r="J157" s="32">
        <f t="shared" ref="J157:L157" si="75">J146+J156</f>
        <v>146.19999999999999</v>
      </c>
      <c r="K157" s="32"/>
      <c r="L157" s="32">
        <f t="shared" si="75"/>
        <v>138.62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 t="s">
        <v>294</v>
      </c>
      <c r="F158" s="40">
        <v>255</v>
      </c>
      <c r="G158" s="40" t="s">
        <v>297</v>
      </c>
      <c r="H158" s="40" t="s">
        <v>298</v>
      </c>
      <c r="I158" s="40" t="s">
        <v>299</v>
      </c>
      <c r="J158" s="40" t="s">
        <v>304</v>
      </c>
      <c r="K158" s="41">
        <v>309</v>
      </c>
      <c r="L158" s="40">
        <v>21.86</v>
      </c>
    </row>
    <row r="159" spans="1:12" ht="15">
      <c r="A159" s="23"/>
      <c r="B159" s="15"/>
      <c r="C159" s="11"/>
      <c r="D159" s="6"/>
      <c r="E159" s="42" t="s">
        <v>166</v>
      </c>
      <c r="F159" s="43">
        <v>50</v>
      </c>
      <c r="G159" s="43" t="s">
        <v>136</v>
      </c>
      <c r="H159" s="43" t="s">
        <v>295</v>
      </c>
      <c r="I159" s="43" t="s">
        <v>296</v>
      </c>
      <c r="J159" s="43" t="s">
        <v>303</v>
      </c>
      <c r="K159" s="44">
        <v>1</v>
      </c>
      <c r="L159" s="43">
        <v>16.5</v>
      </c>
    </row>
    <row r="160" spans="1:12" ht="15">
      <c r="A160" s="23"/>
      <c r="B160" s="15"/>
      <c r="C160" s="11"/>
      <c r="D160" s="7" t="s">
        <v>20</v>
      </c>
      <c r="E160" s="42" t="s">
        <v>91</v>
      </c>
      <c r="F160" s="43">
        <v>200</v>
      </c>
      <c r="G160" s="43" t="s">
        <v>300</v>
      </c>
      <c r="H160" s="43" t="s">
        <v>134</v>
      </c>
      <c r="I160" s="43" t="s">
        <v>301</v>
      </c>
      <c r="J160" s="43" t="s">
        <v>106</v>
      </c>
      <c r="K160" s="44">
        <v>382</v>
      </c>
      <c r="L160" s="43">
        <v>8.93</v>
      </c>
    </row>
    <row r="161" spans="1:12" ht="1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133</v>
      </c>
      <c r="F162" s="43" t="s">
        <v>282</v>
      </c>
      <c r="G162" s="43" t="s">
        <v>277</v>
      </c>
      <c r="H162" s="43" t="s">
        <v>277</v>
      </c>
      <c r="I162" s="43" t="s">
        <v>302</v>
      </c>
      <c r="J162" s="43" t="s">
        <v>305</v>
      </c>
      <c r="K162" s="44">
        <v>338</v>
      </c>
      <c r="L162" s="43">
        <v>8.86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505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56.15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60</v>
      </c>
      <c r="F166" s="43">
        <v>100</v>
      </c>
      <c r="G166" s="43" t="s">
        <v>218</v>
      </c>
      <c r="H166" s="43" t="s">
        <v>307</v>
      </c>
      <c r="I166" s="43" t="s">
        <v>308</v>
      </c>
      <c r="J166" s="43" t="s">
        <v>309</v>
      </c>
      <c r="K166" s="44">
        <v>43</v>
      </c>
      <c r="L166" s="43">
        <v>3.66</v>
      </c>
    </row>
    <row r="167" spans="1:12" ht="15">
      <c r="A167" s="23"/>
      <c r="B167" s="15"/>
      <c r="C167" s="11"/>
      <c r="D167" s="7" t="s">
        <v>25</v>
      </c>
      <c r="E167" s="42" t="s">
        <v>310</v>
      </c>
      <c r="F167" s="43">
        <v>250</v>
      </c>
      <c r="G167" s="43">
        <v>1.89</v>
      </c>
      <c r="H167" s="43">
        <v>4.97</v>
      </c>
      <c r="I167" s="43">
        <v>14.28</v>
      </c>
      <c r="J167" s="43">
        <v>109.76</v>
      </c>
      <c r="K167" s="44">
        <v>98</v>
      </c>
      <c r="L167" s="43">
        <v>12.09</v>
      </c>
    </row>
    <row r="168" spans="1:12" ht="15">
      <c r="A168" s="23"/>
      <c r="B168" s="15"/>
      <c r="C168" s="11"/>
      <c r="D168" s="7" t="s">
        <v>26</v>
      </c>
      <c r="E168" s="42" t="s">
        <v>337</v>
      </c>
      <c r="F168" s="43">
        <v>230</v>
      </c>
      <c r="G168" s="43">
        <v>22.52</v>
      </c>
      <c r="H168" s="43">
        <v>29.65</v>
      </c>
      <c r="I168" s="43">
        <v>42.04</v>
      </c>
      <c r="J168" s="43">
        <v>517</v>
      </c>
      <c r="K168" s="44">
        <v>291</v>
      </c>
      <c r="L168" s="43">
        <v>45.2</v>
      </c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 t="s">
        <v>132</v>
      </c>
      <c r="F170" s="43" t="s">
        <v>145</v>
      </c>
      <c r="G170" s="43" t="s">
        <v>140</v>
      </c>
      <c r="H170" s="43" t="s">
        <v>67</v>
      </c>
      <c r="I170" s="43" t="s">
        <v>141</v>
      </c>
      <c r="J170" s="43" t="s">
        <v>144</v>
      </c>
      <c r="K170" s="44">
        <v>377</v>
      </c>
      <c r="L170" s="43">
        <v>3.54</v>
      </c>
    </row>
    <row r="171" spans="1:12" ht="15">
      <c r="A171" s="23"/>
      <c r="B171" s="15"/>
      <c r="C171" s="11"/>
      <c r="D171" s="7" t="s">
        <v>29</v>
      </c>
      <c r="E171" s="42" t="s">
        <v>65</v>
      </c>
      <c r="F171" s="43">
        <v>30</v>
      </c>
      <c r="G171" s="43" t="s">
        <v>49</v>
      </c>
      <c r="H171" s="43">
        <v>0.48</v>
      </c>
      <c r="I171" s="43" t="s">
        <v>51</v>
      </c>
      <c r="J171" s="43" t="s">
        <v>58</v>
      </c>
      <c r="K171" s="44"/>
      <c r="L171" s="43">
        <v>2.23</v>
      </c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610</v>
      </c>
      <c r="G175" s="19">
        <f t="shared" ref="G175:J175" si="78">SUM(G166:G174)</f>
        <v>24.41</v>
      </c>
      <c r="H175" s="19">
        <f t="shared" si="78"/>
        <v>35.099999999999994</v>
      </c>
      <c r="I175" s="19">
        <f t="shared" si="78"/>
        <v>56.32</v>
      </c>
      <c r="J175" s="19">
        <f t="shared" si="78"/>
        <v>626.76</v>
      </c>
      <c r="K175" s="25"/>
      <c r="L175" s="19">
        <f t="shared" ref="L175" si="79">SUM(L166:L174)</f>
        <v>66.720000000000013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1115</v>
      </c>
      <c r="G176" s="32">
        <f t="shared" ref="G176" si="80">G165+G175</f>
        <v>24.41</v>
      </c>
      <c r="H176" s="32">
        <f t="shared" ref="H176" si="81">H165+H175</f>
        <v>35.099999999999994</v>
      </c>
      <c r="I176" s="32">
        <f t="shared" ref="I176" si="82">I165+I175</f>
        <v>56.32</v>
      </c>
      <c r="J176" s="32">
        <f t="shared" ref="J176:L176" si="83">J165+J175</f>
        <v>626.76</v>
      </c>
      <c r="K176" s="32"/>
      <c r="L176" s="32">
        <f t="shared" si="83"/>
        <v>122.87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 t="s">
        <v>312</v>
      </c>
      <c r="F177" s="40">
        <v>255</v>
      </c>
      <c r="G177" s="40" t="s">
        <v>314</v>
      </c>
      <c r="H177" s="40" t="s">
        <v>315</v>
      </c>
      <c r="I177" s="40" t="s">
        <v>316</v>
      </c>
      <c r="J177" s="40" t="s">
        <v>320</v>
      </c>
      <c r="K177" s="41">
        <v>182</v>
      </c>
      <c r="L177" s="40">
        <v>17.27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20</v>
      </c>
      <c r="E179" s="42" t="s">
        <v>37</v>
      </c>
      <c r="F179" s="43">
        <v>200</v>
      </c>
      <c r="G179" s="43" t="s">
        <v>317</v>
      </c>
      <c r="H179" s="43" t="s">
        <v>318</v>
      </c>
      <c r="I179" s="43" t="s">
        <v>319</v>
      </c>
      <c r="J179" s="43" t="s">
        <v>321</v>
      </c>
      <c r="K179" s="44">
        <v>379</v>
      </c>
      <c r="L179" s="43">
        <v>8.75</v>
      </c>
    </row>
    <row r="180" spans="1:12" ht="15">
      <c r="A180" s="23"/>
      <c r="B180" s="15"/>
      <c r="C180" s="11"/>
      <c r="D180" s="7" t="s">
        <v>21</v>
      </c>
      <c r="E180" s="42" t="s">
        <v>38</v>
      </c>
      <c r="F180" s="43">
        <v>30</v>
      </c>
      <c r="G180" s="43" t="s">
        <v>49</v>
      </c>
      <c r="H180" s="43" t="s">
        <v>50</v>
      </c>
      <c r="I180" s="43" t="s">
        <v>51</v>
      </c>
      <c r="J180" s="43" t="s">
        <v>180</v>
      </c>
      <c r="K180" s="44"/>
      <c r="L180" s="43">
        <v>2.0299999999999998</v>
      </c>
    </row>
    <row r="181" spans="1:12" ht="15">
      <c r="A181" s="23"/>
      <c r="B181" s="15"/>
      <c r="C181" s="11"/>
      <c r="D181" s="7" t="s">
        <v>22</v>
      </c>
      <c r="E181" s="42" t="s">
        <v>311</v>
      </c>
      <c r="F181" s="43">
        <v>100</v>
      </c>
      <c r="G181" s="43" t="s">
        <v>113</v>
      </c>
      <c r="H181" s="43" t="s">
        <v>212</v>
      </c>
      <c r="I181" s="43" t="s">
        <v>313</v>
      </c>
      <c r="J181" s="43" t="s">
        <v>86</v>
      </c>
      <c r="K181" s="44">
        <v>338</v>
      </c>
      <c r="L181" s="43">
        <v>28.92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585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56.97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181</v>
      </c>
      <c r="F185" s="43">
        <v>100</v>
      </c>
      <c r="G185" s="43" t="s">
        <v>185</v>
      </c>
      <c r="H185" s="43" t="s">
        <v>186</v>
      </c>
      <c r="I185" s="43" t="s">
        <v>187</v>
      </c>
      <c r="J185" s="43" t="s">
        <v>200</v>
      </c>
      <c r="K185" s="44">
        <v>52</v>
      </c>
      <c r="L185" s="43">
        <v>2.85</v>
      </c>
    </row>
    <row r="186" spans="1:12" ht="15">
      <c r="A186" s="23"/>
      <c r="B186" s="15"/>
      <c r="C186" s="11"/>
      <c r="D186" s="7" t="s">
        <v>25</v>
      </c>
      <c r="E186" s="42" t="s">
        <v>147</v>
      </c>
      <c r="F186" s="43">
        <v>262</v>
      </c>
      <c r="G186" s="43" t="s">
        <v>322</v>
      </c>
      <c r="H186" s="43" t="s">
        <v>154</v>
      </c>
      <c r="I186" s="43" t="s">
        <v>155</v>
      </c>
      <c r="J186" s="43" t="s">
        <v>325</v>
      </c>
      <c r="K186" s="44">
        <v>103</v>
      </c>
      <c r="L186" s="43">
        <v>11.6</v>
      </c>
    </row>
    <row r="187" spans="1:12" ht="15">
      <c r="A187" s="23"/>
      <c r="B187" s="15"/>
      <c r="C187" s="11"/>
      <c r="D187" s="7" t="s">
        <v>26</v>
      </c>
      <c r="E187" s="42" t="s">
        <v>328</v>
      </c>
      <c r="F187" s="43">
        <v>50</v>
      </c>
      <c r="G187" s="43" t="s">
        <v>250</v>
      </c>
      <c r="H187" s="43" t="s">
        <v>323</v>
      </c>
      <c r="I187" s="43" t="s">
        <v>252</v>
      </c>
      <c r="J187" s="43" t="s">
        <v>326</v>
      </c>
      <c r="K187" s="44">
        <v>290</v>
      </c>
      <c r="L187" s="43">
        <v>41.14</v>
      </c>
    </row>
    <row r="188" spans="1:12" ht="15">
      <c r="A188" s="23"/>
      <c r="B188" s="15"/>
      <c r="C188" s="11"/>
      <c r="D188" s="7" t="s">
        <v>27</v>
      </c>
      <c r="E188" s="42" t="s">
        <v>329</v>
      </c>
      <c r="F188" s="43">
        <v>200</v>
      </c>
      <c r="G188" s="43" t="s">
        <v>324</v>
      </c>
      <c r="H188" s="43" t="s">
        <v>123</v>
      </c>
      <c r="I188" s="43" t="s">
        <v>124</v>
      </c>
      <c r="J188" s="43" t="s">
        <v>327</v>
      </c>
      <c r="K188" s="44">
        <v>302</v>
      </c>
      <c r="L188" s="43">
        <v>11.39</v>
      </c>
    </row>
    <row r="189" spans="1:12" ht="15">
      <c r="A189" s="23"/>
      <c r="B189" s="15"/>
      <c r="C189" s="11"/>
      <c r="D189" s="7" t="s">
        <v>28</v>
      </c>
      <c r="E189" s="42" t="s">
        <v>216</v>
      </c>
      <c r="F189" s="43">
        <v>200</v>
      </c>
      <c r="G189" s="43" t="s">
        <v>226</v>
      </c>
      <c r="H189" s="43" t="s">
        <v>226</v>
      </c>
      <c r="I189" s="43" t="s">
        <v>227</v>
      </c>
      <c r="J189" s="43" t="s">
        <v>232</v>
      </c>
      <c r="K189" s="44">
        <v>342</v>
      </c>
      <c r="L189" s="43">
        <v>6.05</v>
      </c>
    </row>
    <row r="190" spans="1:12" ht="15">
      <c r="A190" s="23"/>
      <c r="B190" s="15"/>
      <c r="C190" s="11"/>
      <c r="D190" s="7" t="s">
        <v>29</v>
      </c>
      <c r="E190" s="42" t="s">
        <v>65</v>
      </c>
      <c r="F190" s="43" t="s">
        <v>245</v>
      </c>
      <c r="G190" s="43" t="s">
        <v>49</v>
      </c>
      <c r="H190" s="43">
        <v>0.48</v>
      </c>
      <c r="I190" s="43" t="s">
        <v>51</v>
      </c>
      <c r="J190" s="43" t="s">
        <v>257</v>
      </c>
      <c r="K190" s="44"/>
      <c r="L190" s="43">
        <v>2.23</v>
      </c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812</v>
      </c>
      <c r="G194" s="19">
        <f t="shared" ref="G194:J194" si="86">SUM(G185:G193)</f>
        <v>0</v>
      </c>
      <c r="H194" s="19">
        <f t="shared" si="86"/>
        <v>0.48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75.260000000000005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1397</v>
      </c>
      <c r="G195" s="32">
        <f t="shared" ref="G195" si="88">G184+G194</f>
        <v>0</v>
      </c>
      <c r="H195" s="32">
        <f t="shared" ref="H195" si="89">H184+H194</f>
        <v>0.48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132.23000000000002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1326.1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8.402000000000001</v>
      </c>
      <c r="H196" s="34">
        <f t="shared" si="92"/>
        <v>5.8139999999999992</v>
      </c>
      <c r="I196" s="34">
        <f t="shared" si="92"/>
        <v>24.506</v>
      </c>
      <c r="J196" s="34">
        <f t="shared" si="92"/>
        <v>219.90600000000001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128.24699999999999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2024-09-09T19:05:14Z</dcterms:modified>
</cp:coreProperties>
</file>