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ДОКУМЕНТЫ\ПИТАНИЕ\2024-2025 ПИТАНИЕ\"/>
    </mc:Choice>
  </mc:AlternateContent>
  <bookViews>
    <workbookView xWindow="0" yWindow="0" windowWidth="28800" windowHeight="12435" tabRatio="500"/>
  </bookViews>
  <sheets>
    <sheet name="7-11 лет" sheetId="1" r:id="rId1"/>
    <sheet name="с. 12 лет и сарше" sheetId="2" r:id="rId2"/>
    <sheet name="Лист3" sheetId="3" r:id="rId3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255" i="2" l="1"/>
  <c r="P256" i="2" s="1"/>
  <c r="O255" i="2"/>
  <c r="O256" i="2" s="1"/>
  <c r="N255" i="2"/>
  <c r="N256" i="2" s="1"/>
  <c r="M255" i="2"/>
  <c r="M256" i="2" s="1"/>
  <c r="L255" i="2"/>
  <c r="L256" i="2" s="1"/>
  <c r="K255" i="2"/>
  <c r="K256" i="2" s="1"/>
  <c r="J255" i="2"/>
  <c r="J256" i="2" s="1"/>
  <c r="I255" i="2"/>
  <c r="I256" i="2" s="1"/>
  <c r="H255" i="2"/>
  <c r="H256" i="2" s="1"/>
  <c r="G255" i="2"/>
  <c r="G256" i="2" s="1"/>
  <c r="F255" i="2"/>
  <c r="F256" i="2" s="1"/>
  <c r="E255" i="2"/>
  <c r="E256" i="2" s="1"/>
  <c r="P247" i="2"/>
  <c r="P248" i="2" s="1"/>
  <c r="O247" i="2"/>
  <c r="O248" i="2" s="1"/>
  <c r="N247" i="2"/>
  <c r="N248" i="2" s="1"/>
  <c r="M247" i="2"/>
  <c r="M248" i="2" s="1"/>
  <c r="L247" i="2"/>
  <c r="L248" i="2" s="1"/>
  <c r="K247" i="2"/>
  <c r="K248" i="2" s="1"/>
  <c r="J247" i="2"/>
  <c r="J248" i="2" s="1"/>
  <c r="I247" i="2"/>
  <c r="I248" i="2" s="1"/>
  <c r="H247" i="2"/>
  <c r="H248" i="2" s="1"/>
  <c r="G247" i="2"/>
  <c r="G248" i="2" s="1"/>
  <c r="F247" i="2"/>
  <c r="F248" i="2" s="1"/>
  <c r="E247" i="2"/>
  <c r="E248" i="2" s="1"/>
  <c r="P237" i="2"/>
  <c r="P238" i="2" s="1"/>
  <c r="O237" i="2"/>
  <c r="O238" i="2" s="1"/>
  <c r="N237" i="2"/>
  <c r="N238" i="2" s="1"/>
  <c r="M237" i="2"/>
  <c r="M238" i="2" s="1"/>
  <c r="L237" i="2"/>
  <c r="L238" i="2" s="1"/>
  <c r="K237" i="2"/>
  <c r="K238" i="2" s="1"/>
  <c r="J237" i="2"/>
  <c r="J238" i="2" s="1"/>
  <c r="I237" i="2"/>
  <c r="I238" i="2" s="1"/>
  <c r="H237" i="2"/>
  <c r="H238" i="2" s="1"/>
  <c r="G237" i="2"/>
  <c r="G238" i="2" s="1"/>
  <c r="F237" i="2"/>
  <c r="F238" i="2" s="1"/>
  <c r="E237" i="2"/>
  <c r="E238" i="2" s="1"/>
  <c r="P229" i="2"/>
  <c r="P230" i="2" s="1"/>
  <c r="O229" i="2"/>
  <c r="O230" i="2" s="1"/>
  <c r="N229" i="2"/>
  <c r="N230" i="2" s="1"/>
  <c r="M229" i="2"/>
  <c r="M230" i="2" s="1"/>
  <c r="L229" i="2"/>
  <c r="L230" i="2" s="1"/>
  <c r="K229" i="2"/>
  <c r="K230" i="2" s="1"/>
  <c r="J229" i="2"/>
  <c r="J230" i="2" s="1"/>
  <c r="I229" i="2"/>
  <c r="I230" i="2" s="1"/>
  <c r="H229" i="2"/>
  <c r="H230" i="2" s="1"/>
  <c r="G229" i="2"/>
  <c r="G230" i="2" s="1"/>
  <c r="F229" i="2"/>
  <c r="F230" i="2" s="1"/>
  <c r="E229" i="2"/>
  <c r="E230" i="2" s="1"/>
  <c r="P217" i="2"/>
  <c r="O217" i="2"/>
  <c r="N217" i="2"/>
  <c r="M217" i="2"/>
  <c r="L217" i="2"/>
  <c r="K217" i="2"/>
  <c r="J217" i="2"/>
  <c r="I217" i="2"/>
  <c r="H217" i="2"/>
  <c r="G217" i="2"/>
  <c r="F217" i="2"/>
  <c r="E217" i="2"/>
  <c r="P208" i="2"/>
  <c r="O208" i="2"/>
  <c r="N208" i="2"/>
  <c r="M208" i="2"/>
  <c r="L208" i="2"/>
  <c r="K208" i="2"/>
  <c r="J208" i="2"/>
  <c r="I208" i="2"/>
  <c r="H208" i="2"/>
  <c r="G208" i="2"/>
  <c r="F208" i="2"/>
  <c r="E208" i="2"/>
  <c r="P199" i="2"/>
  <c r="O199" i="2"/>
  <c r="N199" i="2"/>
  <c r="M199" i="2"/>
  <c r="L199" i="2"/>
  <c r="K199" i="2"/>
  <c r="J199" i="2"/>
  <c r="I199" i="2"/>
  <c r="H199" i="2"/>
  <c r="G199" i="2"/>
  <c r="F199" i="2"/>
  <c r="E199" i="2"/>
  <c r="P191" i="2"/>
  <c r="O191" i="2"/>
  <c r="N191" i="2"/>
  <c r="M191" i="2"/>
  <c r="L191" i="2"/>
  <c r="K191" i="2"/>
  <c r="J191" i="2"/>
  <c r="I191" i="2"/>
  <c r="H191" i="2"/>
  <c r="G191" i="2"/>
  <c r="F191" i="2"/>
  <c r="E191" i="2"/>
  <c r="P183" i="2"/>
  <c r="O183" i="2"/>
  <c r="N183" i="2"/>
  <c r="M183" i="2"/>
  <c r="L183" i="2"/>
  <c r="K183" i="2"/>
  <c r="J183" i="2"/>
  <c r="I183" i="2"/>
  <c r="H183" i="2"/>
  <c r="G183" i="2"/>
  <c r="F183" i="2"/>
  <c r="E183" i="2"/>
  <c r="P175" i="2"/>
  <c r="O175" i="2"/>
  <c r="N175" i="2"/>
  <c r="M175" i="2"/>
  <c r="L175" i="2"/>
  <c r="K175" i="2"/>
  <c r="J175" i="2"/>
  <c r="I175" i="2"/>
  <c r="H175" i="2"/>
  <c r="G175" i="2"/>
  <c r="F175" i="2"/>
  <c r="E175" i="2"/>
  <c r="P166" i="2"/>
  <c r="O166" i="2"/>
  <c r="N166" i="2"/>
  <c r="M166" i="2"/>
  <c r="L166" i="2"/>
  <c r="K166" i="2"/>
  <c r="J166" i="2"/>
  <c r="I166" i="2"/>
  <c r="H166" i="2"/>
  <c r="G166" i="2"/>
  <c r="F166" i="2"/>
  <c r="E166" i="2"/>
  <c r="P159" i="2"/>
  <c r="O159" i="2"/>
  <c r="N159" i="2"/>
  <c r="M159" i="2"/>
  <c r="L159" i="2"/>
  <c r="K159" i="2"/>
  <c r="J159" i="2"/>
  <c r="I159" i="2"/>
  <c r="H159" i="2"/>
  <c r="G159" i="2"/>
  <c r="F159" i="2"/>
  <c r="E159" i="2"/>
  <c r="P150" i="2"/>
  <c r="O150" i="2"/>
  <c r="N150" i="2"/>
  <c r="M150" i="2"/>
  <c r="L150" i="2"/>
  <c r="K150" i="2"/>
  <c r="J150" i="2"/>
  <c r="I150" i="2"/>
  <c r="H150" i="2"/>
  <c r="G150" i="2"/>
  <c r="F150" i="2"/>
  <c r="E150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P132" i="2"/>
  <c r="O132" i="2"/>
  <c r="N132" i="2"/>
  <c r="M132" i="2"/>
  <c r="L132" i="2"/>
  <c r="K132" i="2"/>
  <c r="J132" i="2"/>
  <c r="I132" i="2"/>
  <c r="H132" i="2"/>
  <c r="G132" i="2"/>
  <c r="F132" i="2"/>
  <c r="E132" i="2"/>
  <c r="P123" i="2"/>
  <c r="O123" i="2"/>
  <c r="N123" i="2"/>
  <c r="M123" i="2"/>
  <c r="L123" i="2"/>
  <c r="K123" i="2"/>
  <c r="J123" i="2"/>
  <c r="I123" i="2"/>
  <c r="H123" i="2"/>
  <c r="G123" i="2"/>
  <c r="F123" i="2"/>
  <c r="E123" i="2"/>
  <c r="P114" i="2"/>
  <c r="O114" i="2"/>
  <c r="N114" i="2"/>
  <c r="M114" i="2"/>
  <c r="L114" i="2"/>
  <c r="K114" i="2"/>
  <c r="J114" i="2"/>
  <c r="I114" i="2"/>
  <c r="H114" i="2"/>
  <c r="G114" i="2"/>
  <c r="F114" i="2"/>
  <c r="E114" i="2"/>
  <c r="P106" i="2"/>
  <c r="O106" i="2"/>
  <c r="N106" i="2"/>
  <c r="M106" i="2"/>
  <c r="L106" i="2"/>
  <c r="K106" i="2"/>
  <c r="J106" i="2"/>
  <c r="I106" i="2"/>
  <c r="H106" i="2"/>
  <c r="G106" i="2"/>
  <c r="F106" i="2"/>
  <c r="E106" i="2"/>
  <c r="P98" i="2"/>
  <c r="O98" i="2"/>
  <c r="N98" i="2"/>
  <c r="M98" i="2"/>
  <c r="L98" i="2"/>
  <c r="K98" i="2"/>
  <c r="J98" i="2"/>
  <c r="I98" i="2"/>
  <c r="H98" i="2"/>
  <c r="G98" i="2"/>
  <c r="F98" i="2"/>
  <c r="E98" i="2"/>
  <c r="P89" i="2"/>
  <c r="O89" i="2"/>
  <c r="N89" i="2"/>
  <c r="M89" i="2"/>
  <c r="L89" i="2"/>
  <c r="K89" i="2"/>
  <c r="J89" i="2"/>
  <c r="I89" i="2"/>
  <c r="H89" i="2"/>
  <c r="G89" i="2"/>
  <c r="F89" i="2"/>
  <c r="E89" i="2"/>
  <c r="P80" i="2"/>
  <c r="O80" i="2"/>
  <c r="N80" i="2"/>
  <c r="M80" i="2"/>
  <c r="L80" i="2"/>
  <c r="K80" i="2"/>
  <c r="J80" i="2"/>
  <c r="I80" i="2"/>
  <c r="H80" i="2"/>
  <c r="G80" i="2"/>
  <c r="F80" i="2"/>
  <c r="E80" i="2"/>
  <c r="P71" i="2"/>
  <c r="O71" i="2"/>
  <c r="N71" i="2"/>
  <c r="M71" i="2"/>
  <c r="L71" i="2"/>
  <c r="K71" i="2"/>
  <c r="J71" i="2"/>
  <c r="I71" i="2"/>
  <c r="H71" i="2"/>
  <c r="G71" i="2"/>
  <c r="F71" i="2"/>
  <c r="E71" i="2"/>
  <c r="P63" i="2"/>
  <c r="O63" i="2"/>
  <c r="N63" i="2"/>
  <c r="M63" i="2"/>
  <c r="L63" i="2"/>
  <c r="K63" i="2"/>
  <c r="J63" i="2"/>
  <c r="I63" i="2"/>
  <c r="H63" i="2"/>
  <c r="G63" i="2"/>
  <c r="F63" i="2"/>
  <c r="E63" i="2"/>
  <c r="P54" i="2"/>
  <c r="O54" i="2"/>
  <c r="N54" i="2"/>
  <c r="M54" i="2"/>
  <c r="L54" i="2"/>
  <c r="K54" i="2"/>
  <c r="J54" i="2"/>
  <c r="I54" i="2"/>
  <c r="H54" i="2"/>
  <c r="G54" i="2"/>
  <c r="F54" i="2"/>
  <c r="E54" i="2"/>
  <c r="P45" i="2"/>
  <c r="O45" i="2"/>
  <c r="N45" i="2"/>
  <c r="M45" i="2"/>
  <c r="L45" i="2"/>
  <c r="K45" i="2"/>
  <c r="J45" i="2"/>
  <c r="I45" i="2"/>
  <c r="H45" i="2"/>
  <c r="G45" i="2"/>
  <c r="F45" i="2"/>
  <c r="E45" i="2"/>
  <c r="P36" i="2"/>
  <c r="O36" i="2"/>
  <c r="N36" i="2"/>
  <c r="M36" i="2"/>
  <c r="L36" i="2"/>
  <c r="K36" i="2"/>
  <c r="J36" i="2"/>
  <c r="I36" i="2"/>
  <c r="H36" i="2"/>
  <c r="G36" i="2"/>
  <c r="F36" i="2"/>
  <c r="E36" i="2"/>
  <c r="P28" i="2"/>
  <c r="O28" i="2"/>
  <c r="N28" i="2"/>
  <c r="M28" i="2"/>
  <c r="L28" i="2"/>
  <c r="K28" i="2"/>
  <c r="J28" i="2"/>
  <c r="I28" i="2"/>
  <c r="H28" i="2"/>
  <c r="G28" i="2"/>
  <c r="F28" i="2"/>
  <c r="E28" i="2"/>
  <c r="P19" i="2"/>
  <c r="O19" i="2"/>
  <c r="N19" i="2"/>
  <c r="M19" i="2"/>
  <c r="L19" i="2"/>
  <c r="K19" i="2"/>
  <c r="J19" i="2"/>
  <c r="I19" i="2"/>
  <c r="H19" i="2"/>
  <c r="G19" i="2"/>
  <c r="F19" i="2"/>
  <c r="E19" i="2"/>
  <c r="P255" i="1"/>
  <c r="P256" i="1" s="1"/>
  <c r="O255" i="1"/>
  <c r="O256" i="1" s="1"/>
  <c r="N255" i="1"/>
  <c r="N256" i="1" s="1"/>
  <c r="M255" i="1"/>
  <c r="M256" i="1" s="1"/>
  <c r="L255" i="1"/>
  <c r="L256" i="1" s="1"/>
  <c r="K255" i="1"/>
  <c r="K256" i="1" s="1"/>
  <c r="J255" i="1"/>
  <c r="J256" i="1" s="1"/>
  <c r="I255" i="1"/>
  <c r="I256" i="1" s="1"/>
  <c r="H255" i="1"/>
  <c r="H256" i="1" s="1"/>
  <c r="G255" i="1"/>
  <c r="G256" i="1" s="1"/>
  <c r="F255" i="1"/>
  <c r="F256" i="1" s="1"/>
  <c r="E255" i="1"/>
  <c r="E256" i="1" s="1"/>
  <c r="P247" i="1"/>
  <c r="P248" i="1" s="1"/>
  <c r="O247" i="1"/>
  <c r="O248" i="1" s="1"/>
  <c r="N247" i="1"/>
  <c r="N248" i="1" s="1"/>
  <c r="M247" i="1"/>
  <c r="M248" i="1" s="1"/>
  <c r="L247" i="1"/>
  <c r="L248" i="1" s="1"/>
  <c r="K247" i="1"/>
  <c r="K248" i="1" s="1"/>
  <c r="J247" i="1"/>
  <c r="J248" i="1" s="1"/>
  <c r="I247" i="1"/>
  <c r="I248" i="1" s="1"/>
  <c r="H247" i="1"/>
  <c r="H248" i="1" s="1"/>
  <c r="G247" i="1"/>
  <c r="G248" i="1" s="1"/>
  <c r="F247" i="1"/>
  <c r="F248" i="1" s="1"/>
  <c r="E247" i="1"/>
  <c r="E248" i="1" s="1"/>
  <c r="P237" i="1"/>
  <c r="P238" i="1" s="1"/>
  <c r="O237" i="1"/>
  <c r="O238" i="1" s="1"/>
  <c r="N237" i="1"/>
  <c r="N238" i="1" s="1"/>
  <c r="M237" i="1"/>
  <c r="M238" i="1" s="1"/>
  <c r="L237" i="1"/>
  <c r="L238" i="1" s="1"/>
  <c r="K237" i="1"/>
  <c r="K238" i="1" s="1"/>
  <c r="J237" i="1"/>
  <c r="J238" i="1" s="1"/>
  <c r="I237" i="1"/>
  <c r="I238" i="1" s="1"/>
  <c r="H237" i="1"/>
  <c r="H238" i="1" s="1"/>
  <c r="G237" i="1"/>
  <c r="G238" i="1" s="1"/>
  <c r="F237" i="1"/>
  <c r="F238" i="1" s="1"/>
  <c r="E237" i="1"/>
  <c r="E238" i="1" s="1"/>
  <c r="P229" i="1"/>
  <c r="P230" i="1" s="1"/>
  <c r="O229" i="1"/>
  <c r="O230" i="1" s="1"/>
  <c r="N229" i="1"/>
  <c r="N230" i="1" s="1"/>
  <c r="M229" i="1"/>
  <c r="M230" i="1" s="1"/>
  <c r="L229" i="1"/>
  <c r="L230" i="1" s="1"/>
  <c r="K229" i="1"/>
  <c r="K230" i="1" s="1"/>
  <c r="J229" i="1"/>
  <c r="J230" i="1" s="1"/>
  <c r="I229" i="1"/>
  <c r="I230" i="1" s="1"/>
  <c r="H229" i="1"/>
  <c r="H230" i="1" s="1"/>
  <c r="G229" i="1"/>
  <c r="G230" i="1" s="1"/>
  <c r="F229" i="1"/>
  <c r="F230" i="1" s="1"/>
  <c r="E229" i="1"/>
  <c r="E230" i="1" s="1"/>
  <c r="P217" i="1"/>
  <c r="O217" i="1"/>
  <c r="N217" i="1"/>
  <c r="M217" i="1"/>
  <c r="L217" i="1"/>
  <c r="K217" i="1"/>
  <c r="J217" i="1"/>
  <c r="I217" i="1"/>
  <c r="H217" i="1"/>
  <c r="G217" i="1"/>
  <c r="F217" i="1"/>
  <c r="E217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P96" i="1"/>
  <c r="O96" i="1"/>
  <c r="N96" i="1"/>
  <c r="M96" i="1"/>
  <c r="L96" i="1"/>
  <c r="K96" i="1"/>
  <c r="J96" i="1"/>
  <c r="I96" i="1"/>
  <c r="H96" i="1"/>
  <c r="G96" i="1"/>
  <c r="F96" i="1"/>
  <c r="E96" i="1"/>
  <c r="P87" i="1"/>
  <c r="O87" i="1"/>
  <c r="N87" i="1"/>
  <c r="M87" i="1"/>
  <c r="L87" i="1"/>
  <c r="K87" i="1"/>
  <c r="J87" i="1"/>
  <c r="I87" i="1"/>
  <c r="H87" i="1"/>
  <c r="G87" i="1"/>
  <c r="F87" i="1"/>
  <c r="E87" i="1"/>
  <c r="P78" i="1"/>
  <c r="O78" i="1"/>
  <c r="N78" i="1"/>
  <c r="M78" i="1"/>
  <c r="L78" i="1"/>
  <c r="K78" i="1"/>
  <c r="J78" i="1"/>
  <c r="I78" i="1"/>
  <c r="H78" i="1"/>
  <c r="G78" i="1"/>
  <c r="F78" i="1"/>
  <c r="E78" i="1"/>
  <c r="P70" i="1"/>
  <c r="O70" i="1"/>
  <c r="N70" i="1"/>
  <c r="M70" i="1"/>
  <c r="L70" i="1"/>
  <c r="K70" i="1"/>
  <c r="J70" i="1"/>
  <c r="I70" i="1"/>
  <c r="H70" i="1"/>
  <c r="G70" i="1"/>
  <c r="F70" i="1"/>
  <c r="E70" i="1"/>
  <c r="P62" i="1"/>
  <c r="O62" i="1"/>
  <c r="N62" i="1"/>
  <c r="M62" i="1"/>
  <c r="L62" i="1"/>
  <c r="K62" i="1"/>
  <c r="J62" i="1"/>
  <c r="I62" i="1"/>
  <c r="H62" i="1"/>
  <c r="G62" i="1"/>
  <c r="F62" i="1"/>
  <c r="E62" i="1"/>
  <c r="P53" i="1"/>
  <c r="O53" i="1"/>
  <c r="N53" i="1"/>
  <c r="M53" i="1"/>
  <c r="L53" i="1"/>
  <c r="K53" i="1"/>
  <c r="J53" i="1"/>
  <c r="I53" i="1"/>
  <c r="H53" i="1"/>
  <c r="G53" i="1"/>
  <c r="F53" i="1"/>
  <c r="E53" i="1"/>
  <c r="P44" i="1"/>
  <c r="O44" i="1"/>
  <c r="N44" i="1"/>
  <c r="M44" i="1"/>
  <c r="L44" i="1"/>
  <c r="K44" i="1"/>
  <c r="J44" i="1"/>
  <c r="I44" i="1"/>
  <c r="H44" i="1"/>
  <c r="G44" i="1"/>
  <c r="F44" i="1"/>
  <c r="E44" i="1"/>
  <c r="P35" i="1"/>
  <c r="O35" i="1"/>
  <c r="N35" i="1"/>
  <c r="M35" i="1"/>
  <c r="L35" i="1"/>
  <c r="K35" i="1"/>
  <c r="J35" i="1"/>
  <c r="I35" i="1"/>
  <c r="H35" i="1"/>
  <c r="G35" i="1"/>
  <c r="F35" i="1"/>
  <c r="E35" i="1"/>
  <c r="P27" i="1"/>
  <c r="O27" i="1"/>
  <c r="N27" i="1"/>
  <c r="M27" i="1"/>
  <c r="L27" i="1"/>
  <c r="K27" i="1"/>
  <c r="J27" i="1"/>
  <c r="I27" i="1"/>
  <c r="H27" i="1"/>
  <c r="G27" i="1"/>
  <c r="F27" i="1"/>
  <c r="E27" i="1"/>
  <c r="P18" i="1"/>
  <c r="O18" i="1"/>
  <c r="N18" i="1"/>
  <c r="M18" i="1"/>
  <c r="L18" i="1"/>
  <c r="K18" i="1"/>
  <c r="J18" i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<sst xmlns="http://schemas.openxmlformats.org/spreadsheetml/2006/main" count="935" uniqueCount="154">
  <si>
    <t>Утверждаю:</t>
  </si>
  <si>
    <t>Директор ООО "Сундырь"</t>
  </si>
  <si>
    <t>___________________Николаева М.А.</t>
  </si>
  <si>
    <t>Дата:  30 августа 2024 г.</t>
  </si>
  <si>
    <t>Двенадцатидневное меню  для обучающихся начального звена образовательных учреждений 
Возрастная категория: с 7 – 11 лет .
Осенне- зимний сезон.</t>
  </si>
  <si>
    <t>День 1( Понедельник)</t>
  </si>
  <si>
    <t>№ по СР</t>
  </si>
  <si>
    <t>Наименование блюда</t>
  </si>
  <si>
    <t>Выход (гр)</t>
  </si>
  <si>
    <t>Пищевая ценность</t>
  </si>
  <si>
    <t>Витамины и минеральные вещества</t>
  </si>
  <si>
    <t>Ккал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</si>
  <si>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</si>
  <si>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</si>
  <si>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</si>
  <si>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</si>
  <si>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</si>
  <si>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</si>
  <si>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</si>
  <si>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</si>
  <si>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</si>
  <si>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</si>
  <si>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</si>
  <si>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Завтрак</t>
  </si>
  <si>
    <t>сыр порциями</t>
  </si>
  <si>
    <t>Каша молоч.пшенная с маслом</t>
  </si>
  <si>
    <t>155(150/5)</t>
  </si>
  <si>
    <t>Кофейный напиток с молоком</t>
  </si>
  <si>
    <t>Хлеб пшеничный</t>
  </si>
  <si>
    <t>Яблоки св.порциями</t>
  </si>
  <si>
    <t>Итого</t>
  </si>
  <si>
    <t>Обед</t>
  </si>
  <si>
    <t>Салат из белокочанной капусты</t>
  </si>
  <si>
    <t>Суп картофельный с горохом</t>
  </si>
  <si>
    <t>200/10</t>
  </si>
  <si>
    <t>Котлеты рубленые с соусом</t>
  </si>
  <si>
    <t>100(50/50)</t>
  </si>
  <si>
    <t>Макароны отварные</t>
  </si>
  <si>
    <t>Чай с фруктовым соком</t>
  </si>
  <si>
    <t>Хлеб Цивильный</t>
  </si>
  <si>
    <t>День 2 (Вторник)</t>
  </si>
  <si>
    <t>Каша рисовая на молоке</t>
  </si>
  <si>
    <t>210(200/10)</t>
  </si>
  <si>
    <t>Какао с молоком</t>
  </si>
  <si>
    <t>Бутерброд с маслом сливочным</t>
  </si>
  <si>
    <t>Винегрет овощной</t>
  </si>
  <si>
    <t>Борщ с капустой картофелем со смет.</t>
  </si>
  <si>
    <t>205(200/10/5)</t>
  </si>
  <si>
    <t>Тефтели  рубленые с соусом</t>
  </si>
  <si>
    <t>110(60/50)</t>
  </si>
  <si>
    <t>Каша гречневая рассыпчатая с маслом</t>
  </si>
  <si>
    <t>Компот из смеси сухофруктов</t>
  </si>
  <si>
    <t>День 3 (Среда)</t>
  </si>
  <si>
    <t>Бутерброд с сыром</t>
  </si>
  <si>
    <t>Каша молочная их овсяных хлопьев с масом</t>
  </si>
  <si>
    <t>Чай с лимоном</t>
  </si>
  <si>
    <t>200(15/7)</t>
  </si>
  <si>
    <t>Салат из квашеной капусты с раст.маслом</t>
  </si>
  <si>
    <t>Суп картофельный с макарон.изделиями</t>
  </si>
  <si>
    <t>Рыба припущенная с соусом</t>
  </si>
  <si>
    <t>Пюре картофельное</t>
  </si>
  <si>
    <t>Компот из изюма</t>
  </si>
  <si>
    <t>День 4 (Четверг)</t>
  </si>
  <si>
    <t>Бутерброд с повидлом</t>
  </si>
  <si>
    <t>Каша вязкая манная с маслом</t>
  </si>
  <si>
    <t>200(15)</t>
  </si>
  <si>
    <t>Салат из свеклы</t>
  </si>
  <si>
    <t>Щи из свежей капусты с картоф.со сметаной</t>
  </si>
  <si>
    <t>Голубцы Ленивые</t>
  </si>
  <si>
    <t>Компот из чернослива</t>
  </si>
  <si>
    <t>День 5 (Пятница)</t>
  </si>
  <si>
    <t>Суп молочный  с макаронными изделиями</t>
  </si>
  <si>
    <t>Чай с сахаром</t>
  </si>
  <si>
    <t>Яблоки св. порциями</t>
  </si>
  <si>
    <t>Салат из моркови с яблоками</t>
  </si>
  <si>
    <t>Рассольник Ленинградский со сметаной</t>
  </si>
  <si>
    <t>Птица тушенная в смет.соусе</t>
  </si>
  <si>
    <t>Рис отварной</t>
  </si>
  <si>
    <t>День 6 (Суббота)</t>
  </si>
  <si>
    <t>Каша полбяная молочная с маслом</t>
  </si>
  <si>
    <t>210(10/200)</t>
  </si>
  <si>
    <t>Яйцо вареное</t>
  </si>
  <si>
    <t>Суп крестьянский с крупой</t>
  </si>
  <si>
    <t>Фрикадельки из говядины с соусом</t>
  </si>
  <si>
    <t>105(55/50)</t>
  </si>
  <si>
    <t>День 7 (Понедельник)</t>
  </si>
  <si>
    <t xml:space="preserve">Каша ячневая молочная вязкая </t>
  </si>
  <si>
    <t>Биточки рубленые с соусом</t>
  </si>
  <si>
    <t>120(50/70)</t>
  </si>
  <si>
    <t>Компот из свежих яблок</t>
  </si>
  <si>
    <t>День 8 (Вторник)</t>
  </si>
  <si>
    <t>Запеканка творожная со сгущ. молоком</t>
  </si>
  <si>
    <t>Итого :</t>
  </si>
  <si>
    <t>Борщ с капустой, картофелем со сметаной</t>
  </si>
  <si>
    <t>Котлеты из птицы рубленые с соусом</t>
  </si>
  <si>
    <t>Компот из сухофруктов</t>
  </si>
  <si>
    <t>День 9 (Среда)</t>
  </si>
  <si>
    <t>Масло сл. порциями</t>
  </si>
  <si>
    <t>Груша св. порциями</t>
  </si>
  <si>
    <t>Суп картофельный с вермишелью</t>
  </si>
  <si>
    <t>Плов из филе птицы</t>
  </si>
  <si>
    <t>День 10  (Четверг)</t>
  </si>
  <si>
    <t>Макароны отварные с сыром</t>
  </si>
  <si>
    <t>Каша гречневая рассыпчатая</t>
  </si>
  <si>
    <t>День 11(Пятница)</t>
  </si>
  <si>
    <t xml:space="preserve">Кофейный напиток с молоком </t>
  </si>
  <si>
    <t>Шарку из филе кур</t>
  </si>
  <si>
    <t>День 12 (Суббота)</t>
  </si>
  <si>
    <t>Запеканка рисовая со сгущ.молоком</t>
  </si>
  <si>
    <t>0.02</t>
  </si>
  <si>
    <t>Салат из квашенной капусты</t>
  </si>
  <si>
    <t>Шницель рубленный с соусом</t>
  </si>
  <si>
    <t>Итоговые показатели завтрака и обеда по учащимся 7-11 лет</t>
  </si>
  <si>
    <t>Итоговые показатели завтрака</t>
  </si>
  <si>
    <t>ВСЕГО за неделю</t>
  </si>
  <si>
    <t>Средний показатель за неделю</t>
  </si>
  <si>
    <t>Итоговые показатели обеда</t>
  </si>
  <si>
    <t xml:space="preserve"> Согласовано</t>
  </si>
  <si>
    <t>Николаева М.А.</t>
  </si>
  <si>
    <t>Дата: «30» августа 2024  г.</t>
  </si>
  <si>
    <t>Двенадцатидневное меню  для обучающихся образовательных учреждений 
Возрастная категория: с 12лет и старше  
Осенне- зимний сезон.</t>
  </si>
  <si>
    <t>Сыр порциями</t>
  </si>
  <si>
    <t>250/12,5</t>
  </si>
  <si>
    <t>Каша рисовая (вязкая) на молоке</t>
  </si>
  <si>
    <t>260 (250/10)</t>
  </si>
  <si>
    <t>255 (250/12,5/5)</t>
  </si>
  <si>
    <t>Тефтели  рубленные с соусом</t>
  </si>
  <si>
    <t>Каша молочная из овсяных хлопьев</t>
  </si>
  <si>
    <t xml:space="preserve">Компот из изюма </t>
  </si>
  <si>
    <t>260(250/10)</t>
  </si>
  <si>
    <t>255(250/12,5/5)</t>
  </si>
  <si>
    <t>Голубцы Ленивы</t>
  </si>
  <si>
    <t>Суп молочный с макаронными изделиями</t>
  </si>
  <si>
    <t>Фрикадельки из говядины</t>
  </si>
  <si>
    <t>Каша ячгнвая молочная с маслом</t>
  </si>
  <si>
    <t>Биточки рубленные с соусом</t>
  </si>
  <si>
    <t>120(75/45)</t>
  </si>
  <si>
    <t xml:space="preserve">Каша гречневая рассыпчатая с маслом </t>
  </si>
  <si>
    <t>завтрак</t>
  </si>
  <si>
    <t>Запеканка творожная со сгущ.молоком</t>
  </si>
  <si>
    <t>обед</t>
  </si>
  <si>
    <t>Котлеты из птицы рубленные с соусом</t>
  </si>
  <si>
    <t>Салат из квашеной капусты с маслом раст.</t>
  </si>
  <si>
    <t>205(200/5)</t>
  </si>
  <si>
    <t>255/12,5</t>
  </si>
  <si>
    <t>200(170/30)</t>
  </si>
  <si>
    <t>Каша ячневая молочная вязкая</t>
  </si>
  <si>
    <t>Салат из квашеной капусты</t>
  </si>
  <si>
    <t>Итоговые показатели</t>
  </si>
  <si>
    <t>Всего за неделю</t>
  </si>
  <si>
    <t>Средний показатель</t>
  </si>
  <si>
    <t xml:space="preserve"> Директор МБОУ "Калайкасинская СОШ им. А. Г.Николаева"</t>
  </si>
  <si>
    <t xml:space="preserve">   Дата: 30 августа 2024 г. </t>
  </si>
  <si>
    <t>Ершова Т. 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</si>
</sst>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i/>
      <sz val="12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4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b/>
      <sz val="11"/>
      <color rgb="FFFF6600"/>
      <name val="Calibri"/>
      <family val="2"/>
      <charset val="204"/>
    </font>
    <font>
      <sz val="11"/>
      <color rgb="FFFF66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4" fillId="0" borderId="0"/>
  </cellStyleXfs>
  <cellXfs count="74">
    <xf numFmtId="0" fontId="0" fillId="0" borderId="0" xfId="0"/>
    <xf numFmtId="0" fontId="0" fillId="0" borderId="0" xfId="0" applyBorder="1" applyAlignment="1">
      <alignment horizontal="center" wrapText="1"/>
    </xf>
    <xf numFmtId="0" fontId="0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0" fillId="0" borderId="1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0" fillId="0" borderId="0" xfId="1" applyFont="1" applyBorder="1" applyAlignment="1">
      <alignment horizontal="right" wrapText="1"/>
    </xf>
    <xf numFmtId="0" fontId="14" fillId="0" borderId="0" xfId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14" fillId="0" borderId="0" xfId="1" applyBorder="1" applyAlignment="1">
      <alignment wrapText="1"/>
    </xf>
    <xf numFmtId="0" fontId="2" fillId="0" borderId="0" xfId="1" applyFont="1" applyAlignment="1">
      <alignment horizontal="center" wrapText="1"/>
    </xf>
    <xf numFmtId="0" fontId="14" fillId="0" borderId="0" xfId="1" applyAlignment="1">
      <alignment horizontal="center" wrapText="1"/>
    </xf>
    <xf numFmtId="0" fontId="14" fillId="0" borderId="1" xfId="1" applyBorder="1"/>
    <xf numFmtId="0" fontId="2" fillId="0" borderId="1" xfId="1" applyFont="1" applyBorder="1"/>
    <xf numFmtId="0" fontId="14" fillId="0" borderId="1" xfId="1" applyBorder="1" applyAlignment="1">
      <alignment horizontal="left"/>
    </xf>
    <xf numFmtId="0" fontId="0" fillId="0" borderId="1" xfId="1" applyFont="1" applyBorder="1" applyAlignment="1">
      <alignment wrapText="1"/>
    </xf>
    <xf numFmtId="0" fontId="0" fillId="0" borderId="1" xfId="1" applyFont="1" applyBorder="1" applyAlignment="1">
      <alignment horizontal="right"/>
    </xf>
    <xf numFmtId="0" fontId="2" fillId="0" borderId="1" xfId="1" applyFont="1" applyBorder="1" applyAlignment="1">
      <alignment wrapText="1"/>
    </xf>
    <xf numFmtId="0" fontId="14" fillId="0" borderId="1" xfId="1" applyBorder="1" applyAlignment="1">
      <alignment horizontal="right"/>
    </xf>
    <xf numFmtId="0" fontId="0" fillId="0" borderId="1" xfId="1" applyFont="1" applyBorder="1"/>
    <xf numFmtId="0" fontId="14" fillId="0" borderId="3" xfId="1" applyBorder="1"/>
    <xf numFmtId="0" fontId="2" fillId="0" borderId="1" xfId="1" applyFont="1" applyBorder="1" applyAlignment="1">
      <alignment horizontal="left"/>
    </xf>
    <xf numFmtId="0" fontId="5" fillId="0" borderId="1" xfId="1" applyFont="1" applyBorder="1" applyAlignment="1">
      <alignment horizontal="right"/>
    </xf>
    <xf numFmtId="0" fontId="6" fillId="0" borderId="1" xfId="1" applyFont="1" applyBorder="1"/>
    <xf numFmtId="0" fontId="0" fillId="0" borderId="1" xfId="1" applyFont="1" applyBorder="1" applyAlignment="1">
      <alignment horizontal="left"/>
    </xf>
    <xf numFmtId="0" fontId="14" fillId="0" borderId="0" xfId="1"/>
    <xf numFmtId="0" fontId="2" fillId="0" borderId="0" xfId="1" applyFont="1"/>
    <xf numFmtId="0" fontId="2" fillId="0" borderId="0" xfId="0" applyFont="1"/>
    <xf numFmtId="0" fontId="7" fillId="0" borderId="1" xfId="1" applyFont="1" applyBorder="1"/>
    <xf numFmtId="0" fontId="8" fillId="0" borderId="1" xfId="1" applyFont="1" applyBorder="1"/>
    <xf numFmtId="2" fontId="8" fillId="0" borderId="1" xfId="1" applyNumberFormat="1" applyFont="1" applyBorder="1"/>
    <xf numFmtId="2" fontId="7" fillId="0" borderId="1" xfId="1" applyNumberFormat="1" applyFont="1" applyBorder="1"/>
    <xf numFmtId="0" fontId="0" fillId="0" borderId="0" xfId="0" applyBorder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9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 wrapText="1"/>
    </xf>
    <xf numFmtId="0" fontId="0" fillId="0" borderId="1" xfId="0" applyFont="1" applyBorder="1" applyAlignment="1">
      <alignment horizontal="right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11" fillId="0" borderId="1" xfId="0" applyFont="1" applyBorder="1" applyAlignment="1">
      <alignment horizontal="right"/>
    </xf>
    <xf numFmtId="0" fontId="0" fillId="0" borderId="3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right"/>
    </xf>
    <xf numFmtId="2" fontId="0" fillId="0" borderId="1" xfId="0" applyNumberFormat="1" applyFont="1" applyBorder="1"/>
    <xf numFmtId="0" fontId="6" fillId="0" borderId="1" xfId="0" applyFont="1" applyBorder="1"/>
    <xf numFmtId="0" fontId="9" fillId="0" borderId="1" xfId="0" applyFont="1" applyBorder="1"/>
    <xf numFmtId="0" fontId="12" fillId="0" borderId="1" xfId="0" applyFont="1" applyBorder="1"/>
    <xf numFmtId="0" fontId="13" fillId="0" borderId="1" xfId="0" applyFont="1" applyBorder="1"/>
    <xf numFmtId="2" fontId="12" fillId="0" borderId="1" xfId="0" applyNumberFormat="1" applyFont="1" applyBorder="1"/>
    <xf numFmtId="0" fontId="7" fillId="0" borderId="1" xfId="0" applyFont="1" applyBorder="1"/>
    <xf numFmtId="0" fontId="8" fillId="0" borderId="1" xfId="0" applyFont="1" applyBorder="1"/>
    <xf numFmtId="0" fontId="8" fillId="0" borderId="1" xfId="0" applyFont="1" applyBorder="1" applyAlignment="1">
      <alignment wrapText="1"/>
    </xf>
    <xf numFmtId="2" fontId="8" fillId="0" borderId="1" xfId="0" applyNumberFormat="1" applyFont="1" applyBorder="1"/>
    <xf numFmtId="0" fontId="0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6"/>
  <sheetViews>
    <sheetView tabSelected="1" zoomScale="90" zoomScaleNormal="90" workbookViewId="0">
      <selection activeCell="C15" sqref="C15"/>
    </sheetView>
  </sheetViews>
  <sheetFormatPr defaultColWidth="8.85546875" defaultRowHeight="15" x14ac:dyDescent="0.25"/>
  <cols>
    <col min="3" max="3" width="34.140625" customWidth="1"/>
    <col min="4" max="4" width="17.140625" customWidth="1"/>
    <col min="5" max="5" width="9.5703125" customWidth="1"/>
  </cols>
  <sheetData>
    <row r="1" spans="1:16" ht="21" x14ac:dyDescent="0.3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15" customHeight="1" x14ac:dyDescent="0.25">
      <c r="A2" s="2" t="s">
        <v>117</v>
      </c>
      <c r="B2" s="2"/>
      <c r="C2" s="2"/>
      <c r="D2" s="12"/>
      <c r="E2" s="12"/>
      <c r="F2" s="12"/>
      <c r="G2" s="12"/>
      <c r="H2" s="14"/>
      <c r="I2" s="14"/>
      <c r="J2" s="11" t="s">
        <v>0</v>
      </c>
      <c r="K2" s="11"/>
      <c r="L2" s="11"/>
      <c r="M2" s="11"/>
      <c r="N2" s="11"/>
      <c r="O2" s="11"/>
      <c r="P2" s="11"/>
    </row>
    <row r="3" spans="1:16" ht="15" customHeight="1" x14ac:dyDescent="0.25">
      <c r="A3" s="2" t="s">
        <v>151</v>
      </c>
      <c r="B3" s="2"/>
      <c r="C3" s="2"/>
      <c r="D3" s="12"/>
      <c r="E3" s="12"/>
      <c r="F3" s="12"/>
      <c r="G3" s="12"/>
      <c r="H3" s="14"/>
      <c r="I3" s="14"/>
      <c r="J3" s="11" t="s">
        <v>1</v>
      </c>
      <c r="K3" s="11"/>
      <c r="L3" s="11"/>
      <c r="M3" s="11"/>
      <c r="N3" s="11"/>
      <c r="O3" s="11"/>
      <c r="P3" s="11"/>
    </row>
    <row r="4" spans="1:16" ht="15" customHeight="1" x14ac:dyDescent="0.25">
      <c r="A4" s="73" t="s">
        <v>153</v>
      </c>
      <c r="B4" s="73"/>
      <c r="C4" s="73"/>
      <c r="D4" s="12"/>
      <c r="E4" s="12"/>
      <c r="F4" s="12"/>
      <c r="G4" s="12"/>
      <c r="H4" s="14"/>
      <c r="I4" s="14"/>
      <c r="J4" s="11" t="s">
        <v>2</v>
      </c>
      <c r="K4" s="11"/>
      <c r="L4" s="11"/>
      <c r="M4" s="11"/>
      <c r="N4" s="11"/>
      <c r="O4" s="11"/>
      <c r="P4" s="11"/>
    </row>
    <row r="5" spans="1:16" ht="15" customHeight="1" x14ac:dyDescent="0.25">
      <c r="A5" s="2" t="s">
        <v>152</v>
      </c>
      <c r="B5" s="2"/>
      <c r="C5" s="2"/>
      <c r="D5" s="12"/>
      <c r="E5" s="12"/>
      <c r="F5" s="12"/>
      <c r="G5" s="12"/>
      <c r="H5" s="14"/>
      <c r="I5" s="14"/>
      <c r="J5" s="11" t="s">
        <v>3</v>
      </c>
      <c r="K5" s="11"/>
      <c r="L5" s="11"/>
      <c r="M5" s="11"/>
      <c r="N5" s="11"/>
      <c r="O5" s="11"/>
      <c r="P5" s="11"/>
    </row>
    <row r="6" spans="1:16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9" customHeight="1" x14ac:dyDescent="0.2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6" ht="15" customHeight="1" x14ac:dyDescent="0.25">
      <c r="A8" s="9" t="s">
        <v>4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6" ht="23.85" customHeigh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25">
      <c r="A10" s="17"/>
      <c r="B10" s="17"/>
      <c r="C10" s="17"/>
      <c r="D10" s="17"/>
      <c r="E10" s="17"/>
      <c r="F10" s="17"/>
      <c r="G10" s="8" t="s">
        <v>5</v>
      </c>
      <c r="H10" s="8"/>
      <c r="I10" s="8"/>
      <c r="J10" s="17"/>
      <c r="K10" s="17"/>
      <c r="L10" s="17"/>
      <c r="M10" s="17"/>
      <c r="N10" s="17"/>
      <c r="O10" s="17"/>
      <c r="P10" s="17"/>
    </row>
    <row r="11" spans="1:16" ht="15" customHeight="1" x14ac:dyDescent="0.25">
      <c r="A11" s="17"/>
      <c r="B11" s="7" t="s">
        <v>6</v>
      </c>
      <c r="C11" s="7" t="s">
        <v>7</v>
      </c>
      <c r="D11" s="6" t="s">
        <v>8</v>
      </c>
      <c r="E11" s="7" t="s">
        <v>9</v>
      </c>
      <c r="F11" s="7"/>
      <c r="G11" s="7"/>
      <c r="H11" s="7"/>
      <c r="I11" s="5" t="s">
        <v>10</v>
      </c>
      <c r="J11" s="5"/>
      <c r="K11" s="5"/>
      <c r="L11" s="5"/>
      <c r="M11" s="5"/>
      <c r="N11" s="5"/>
      <c r="O11" s="5"/>
      <c r="P11" s="5"/>
    </row>
    <row r="12" spans="1:16" x14ac:dyDescent="0.25">
      <c r="A12" s="17"/>
      <c r="B12" s="7"/>
      <c r="C12" s="7"/>
      <c r="D12" s="6"/>
      <c r="E12" s="18" t="s">
        <v>11</v>
      </c>
      <c r="F12" s="18" t="s">
        <v>12</v>
      </c>
      <c r="G12" s="18" t="s">
        <v>13</v>
      </c>
      <c r="H12" s="18" t="s">
        <v>14</v>
      </c>
      <c r="I12" s="18" t="s">
        <v>15</v>
      </c>
      <c r="J12" s="18" t="s">
        <v>16</v>
      </c>
      <c r="K12" s="18" t="s">
        <v>17</v>
      </c>
      <c r="L12" s="18" t="s">
        <v>18</v>
      </c>
      <c r="M12" s="18" t="s">
        <v>19</v>
      </c>
      <c r="N12" s="18" t="s">
        <v>20</v>
      </c>
      <c r="O12" s="18" t="s">
        <v>21</v>
      </c>
      <c r="P12" s="18" t="s">
        <v>22</v>
      </c>
    </row>
    <row r="13" spans="1:16" ht="16.5" customHeight="1" x14ac:dyDescent="0.25">
      <c r="A13" s="18" t="s">
        <v>23</v>
      </c>
      <c r="B13" s="19">
        <v>402</v>
      </c>
      <c r="C13" s="20" t="s">
        <v>24</v>
      </c>
      <c r="D13" s="17">
        <v>25</v>
      </c>
      <c r="E13" s="17">
        <v>90</v>
      </c>
      <c r="F13" s="17">
        <v>5.75</v>
      </c>
      <c r="G13" s="17">
        <v>5.97</v>
      </c>
      <c r="H13" s="17">
        <v>0</v>
      </c>
      <c r="I13" s="17">
        <v>0.01</v>
      </c>
      <c r="J13" s="17">
        <v>0.17</v>
      </c>
      <c r="K13" s="17">
        <v>0.06</v>
      </c>
      <c r="L13" s="17">
        <v>0.13</v>
      </c>
      <c r="M13" s="17">
        <v>220</v>
      </c>
      <c r="N13" s="17">
        <v>125</v>
      </c>
      <c r="O13" s="17">
        <v>8.75</v>
      </c>
      <c r="P13" s="17">
        <v>0.25</v>
      </c>
    </row>
    <row r="14" spans="1:16" ht="14.25" customHeight="1" x14ac:dyDescent="0.25">
      <c r="A14" s="17"/>
      <c r="B14" s="19">
        <v>741</v>
      </c>
      <c r="C14" s="20" t="s">
        <v>25</v>
      </c>
      <c r="D14" s="21" t="s">
        <v>26</v>
      </c>
      <c r="E14" s="17">
        <v>218.12</v>
      </c>
      <c r="F14" s="17">
        <v>6.48</v>
      </c>
      <c r="G14" s="17">
        <v>7.31</v>
      </c>
      <c r="H14" s="17">
        <v>32.06</v>
      </c>
      <c r="I14" s="17">
        <v>0.14000000000000001</v>
      </c>
      <c r="J14" s="17">
        <v>0.97</v>
      </c>
      <c r="K14" s="17">
        <v>0.04</v>
      </c>
      <c r="L14" s="17">
        <v>0.16</v>
      </c>
      <c r="M14" s="17">
        <v>100.18</v>
      </c>
      <c r="N14" s="17">
        <v>153.66</v>
      </c>
      <c r="O14" s="17">
        <v>40.799999999999997</v>
      </c>
      <c r="P14" s="17">
        <v>1.07</v>
      </c>
    </row>
    <row r="15" spans="1:16" ht="15.75" customHeight="1" x14ac:dyDescent="0.25">
      <c r="A15" s="17"/>
      <c r="B15" s="19">
        <v>697</v>
      </c>
      <c r="C15" s="20" t="s">
        <v>27</v>
      </c>
      <c r="D15" s="17">
        <v>200</v>
      </c>
      <c r="E15" s="17">
        <v>146.30000000000001</v>
      </c>
      <c r="F15" s="17">
        <v>3.3</v>
      </c>
      <c r="G15" s="17">
        <v>2.73</v>
      </c>
      <c r="H15" s="17">
        <v>24.96</v>
      </c>
      <c r="I15" s="17">
        <v>0.04</v>
      </c>
      <c r="J15" s="17">
        <v>1.3</v>
      </c>
      <c r="K15" s="17">
        <v>0.02</v>
      </c>
      <c r="L15" s="17">
        <v>0</v>
      </c>
      <c r="M15" s="17">
        <v>120</v>
      </c>
      <c r="N15" s="17">
        <v>90</v>
      </c>
      <c r="O15" s="17">
        <v>14</v>
      </c>
      <c r="P15" s="17">
        <v>0.1</v>
      </c>
    </row>
    <row r="16" spans="1:16" ht="16.5" customHeight="1" x14ac:dyDescent="0.25">
      <c r="A16" s="17"/>
      <c r="B16" s="19">
        <v>569</v>
      </c>
      <c r="C16" s="20" t="s">
        <v>28</v>
      </c>
      <c r="D16" s="17">
        <v>20</v>
      </c>
      <c r="E16" s="17">
        <v>47.6</v>
      </c>
      <c r="F16" s="17">
        <v>1.52</v>
      </c>
      <c r="G16" s="17">
        <v>0.16</v>
      </c>
      <c r="H16" s="17">
        <v>9.7200000000000006</v>
      </c>
      <c r="I16" s="17">
        <v>0.02</v>
      </c>
      <c r="J16" s="17">
        <v>0</v>
      </c>
      <c r="K16" s="17">
        <v>0</v>
      </c>
      <c r="L16" s="17">
        <v>0.02</v>
      </c>
      <c r="M16" s="17">
        <v>4</v>
      </c>
      <c r="N16" s="17">
        <v>13</v>
      </c>
      <c r="O16" s="17">
        <v>2.8</v>
      </c>
      <c r="P16" s="17">
        <v>0.22</v>
      </c>
    </row>
    <row r="17" spans="1:16" ht="16.5" customHeight="1" x14ac:dyDescent="0.25">
      <c r="A17" s="17"/>
      <c r="B17" s="19">
        <v>610</v>
      </c>
      <c r="C17" s="20" t="s">
        <v>29</v>
      </c>
      <c r="D17" s="17">
        <v>100</v>
      </c>
      <c r="E17" s="17">
        <v>45</v>
      </c>
      <c r="F17" s="17">
        <v>0.4</v>
      </c>
      <c r="G17" s="17">
        <v>0.4</v>
      </c>
      <c r="H17" s="17">
        <v>9.8000000000000007</v>
      </c>
      <c r="I17" s="17">
        <v>0.03</v>
      </c>
      <c r="J17" s="17">
        <v>4</v>
      </c>
      <c r="K17" s="17">
        <v>0.01</v>
      </c>
      <c r="L17" s="17">
        <v>0.4</v>
      </c>
      <c r="M17" s="17">
        <v>10</v>
      </c>
      <c r="N17" s="17">
        <v>8</v>
      </c>
      <c r="O17" s="17">
        <v>2</v>
      </c>
      <c r="P17" s="17">
        <v>1</v>
      </c>
    </row>
    <row r="18" spans="1:16" x14ac:dyDescent="0.25">
      <c r="A18" s="17"/>
      <c r="B18" s="17"/>
      <c r="C18" s="22" t="s">
        <v>30</v>
      </c>
      <c r="D18" s="18">
        <v>500</v>
      </c>
      <c r="E18" s="18">
        <f t="shared" ref="E18:P18" si="0">SUM(E13:E17)</f>
        <v>547.02</v>
      </c>
      <c r="F18" s="18">
        <f t="shared" si="0"/>
        <v>17.45</v>
      </c>
      <c r="G18" s="18">
        <f t="shared" si="0"/>
        <v>16.569999999999997</v>
      </c>
      <c r="H18" s="18">
        <f t="shared" si="0"/>
        <v>76.540000000000006</v>
      </c>
      <c r="I18" s="18">
        <f t="shared" si="0"/>
        <v>0.24000000000000002</v>
      </c>
      <c r="J18" s="18">
        <f t="shared" si="0"/>
        <v>6.4399999999999995</v>
      </c>
      <c r="K18" s="18">
        <f t="shared" si="0"/>
        <v>0.13</v>
      </c>
      <c r="L18" s="18">
        <f t="shared" si="0"/>
        <v>0.71000000000000008</v>
      </c>
      <c r="M18" s="18">
        <f t="shared" si="0"/>
        <v>454.18</v>
      </c>
      <c r="N18" s="18">
        <f t="shared" si="0"/>
        <v>389.65999999999997</v>
      </c>
      <c r="O18" s="18">
        <f t="shared" si="0"/>
        <v>68.349999999999994</v>
      </c>
      <c r="P18" s="18">
        <f t="shared" si="0"/>
        <v>2.64</v>
      </c>
    </row>
    <row r="19" spans="1:16" x14ac:dyDescent="0.25">
      <c r="A19" s="17"/>
      <c r="B19" s="17"/>
      <c r="C19" s="20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x14ac:dyDescent="0.25">
      <c r="A20" s="17"/>
      <c r="B20" s="17"/>
      <c r="C20" s="20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ht="16.5" customHeight="1" x14ac:dyDescent="0.25">
      <c r="A21" s="18" t="s">
        <v>31</v>
      </c>
      <c r="B21" s="19">
        <v>739</v>
      </c>
      <c r="C21" s="20" t="s">
        <v>32</v>
      </c>
      <c r="D21" s="23">
        <v>60</v>
      </c>
      <c r="E21" s="17">
        <v>51.64</v>
      </c>
      <c r="F21" s="17">
        <v>0.89</v>
      </c>
      <c r="G21" s="17">
        <v>3.05</v>
      </c>
      <c r="H21" s="17">
        <v>5.39</v>
      </c>
      <c r="I21" s="17">
        <v>0.02</v>
      </c>
      <c r="J21" s="17">
        <v>21.6</v>
      </c>
      <c r="K21" s="17">
        <v>0.12</v>
      </c>
      <c r="L21" s="17">
        <v>1.39</v>
      </c>
      <c r="M21" s="17">
        <v>24.34</v>
      </c>
      <c r="N21" s="17">
        <v>17.98</v>
      </c>
      <c r="O21" s="17">
        <v>9.85</v>
      </c>
      <c r="P21" s="17">
        <v>0.33</v>
      </c>
    </row>
    <row r="22" spans="1:16" ht="15.75" customHeight="1" x14ac:dyDescent="0.25">
      <c r="A22" s="17"/>
      <c r="B22" s="19">
        <v>726</v>
      </c>
      <c r="C22" s="20" t="s">
        <v>33</v>
      </c>
      <c r="D22" s="23" t="s">
        <v>34</v>
      </c>
      <c r="E22" s="17">
        <v>141.91</v>
      </c>
      <c r="F22" s="17">
        <v>7.02</v>
      </c>
      <c r="G22" s="17">
        <v>6.64</v>
      </c>
      <c r="H22" s="17">
        <v>17.420000000000002</v>
      </c>
      <c r="I22" s="17">
        <v>0.18</v>
      </c>
      <c r="J22" s="17">
        <v>10.98</v>
      </c>
      <c r="K22" s="17">
        <v>0.22</v>
      </c>
      <c r="L22" s="17">
        <v>1.96</v>
      </c>
      <c r="M22" s="17">
        <v>27.78</v>
      </c>
      <c r="N22" s="17">
        <v>70.3</v>
      </c>
      <c r="O22" s="17">
        <v>29.14</v>
      </c>
      <c r="P22" s="17">
        <v>1.64</v>
      </c>
    </row>
    <row r="23" spans="1:16" ht="16.5" customHeight="1" x14ac:dyDescent="0.25">
      <c r="A23" s="17"/>
      <c r="B23" s="19">
        <v>613</v>
      </c>
      <c r="C23" s="20" t="s">
        <v>35</v>
      </c>
      <c r="D23" s="23" t="s">
        <v>36</v>
      </c>
      <c r="E23" s="17">
        <v>112.91</v>
      </c>
      <c r="F23" s="17">
        <v>5.74</v>
      </c>
      <c r="G23" s="17">
        <v>7.21</v>
      </c>
      <c r="H23" s="17">
        <v>15.66</v>
      </c>
      <c r="I23" s="17">
        <v>0.51</v>
      </c>
      <c r="J23" s="17">
        <v>11.05</v>
      </c>
      <c r="K23" s="17">
        <v>0.14000000000000001</v>
      </c>
      <c r="L23" s="17">
        <v>1.64</v>
      </c>
      <c r="M23" s="17">
        <v>17.760000000000002</v>
      </c>
      <c r="N23" s="17">
        <v>64.64</v>
      </c>
      <c r="O23" s="17">
        <v>21.98</v>
      </c>
      <c r="P23" s="17">
        <v>1.33</v>
      </c>
    </row>
    <row r="24" spans="1:16" ht="15" customHeight="1" x14ac:dyDescent="0.25">
      <c r="A24" s="17"/>
      <c r="B24" s="19">
        <v>871</v>
      </c>
      <c r="C24" s="20" t="s">
        <v>37</v>
      </c>
      <c r="D24" s="23">
        <v>200</v>
      </c>
      <c r="E24" s="17">
        <v>262.49</v>
      </c>
      <c r="F24" s="17">
        <v>7.19</v>
      </c>
      <c r="G24" s="17">
        <v>6.24</v>
      </c>
      <c r="H24" s="17">
        <v>43.19</v>
      </c>
      <c r="I24" s="17">
        <v>7.0000000000000007E-2</v>
      </c>
      <c r="J24" s="17">
        <v>0</v>
      </c>
      <c r="K24" s="17">
        <v>0.03</v>
      </c>
      <c r="L24" s="17">
        <v>1.1100000000000001</v>
      </c>
      <c r="M24" s="17">
        <v>5.42</v>
      </c>
      <c r="N24" s="17">
        <v>51.46</v>
      </c>
      <c r="O24" s="17">
        <v>9.2100000000000009</v>
      </c>
      <c r="P24" s="17">
        <v>1.08</v>
      </c>
    </row>
    <row r="25" spans="1:16" ht="12.75" customHeight="1" x14ac:dyDescent="0.25">
      <c r="A25" s="17"/>
      <c r="B25" s="19">
        <v>597</v>
      </c>
      <c r="C25" s="20" t="s">
        <v>38</v>
      </c>
      <c r="D25" s="23">
        <v>200</v>
      </c>
      <c r="E25" s="17">
        <v>33</v>
      </c>
      <c r="F25" s="17">
        <v>0.54</v>
      </c>
      <c r="G25" s="17">
        <v>0.1</v>
      </c>
      <c r="H25" s="17">
        <v>8.58</v>
      </c>
      <c r="I25" s="17">
        <v>0</v>
      </c>
      <c r="J25" s="17">
        <v>1.38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</row>
    <row r="26" spans="1:16" ht="16.5" customHeight="1" x14ac:dyDescent="0.25">
      <c r="A26" s="17"/>
      <c r="B26" s="19">
        <v>851</v>
      </c>
      <c r="C26" s="20" t="s">
        <v>39</v>
      </c>
      <c r="D26" s="23">
        <v>40</v>
      </c>
      <c r="E26" s="17">
        <v>98</v>
      </c>
      <c r="F26" s="17">
        <v>2.72</v>
      </c>
      <c r="G26" s="17">
        <v>0.52</v>
      </c>
      <c r="H26" s="17">
        <v>16.28</v>
      </c>
      <c r="I26" s="17">
        <v>0.02</v>
      </c>
      <c r="J26" s="17">
        <v>0</v>
      </c>
      <c r="K26" s="17">
        <v>0</v>
      </c>
      <c r="L26" s="17">
        <v>0</v>
      </c>
      <c r="M26" s="17">
        <v>4.2</v>
      </c>
      <c r="N26" s="17">
        <v>18.96</v>
      </c>
      <c r="O26" s="17">
        <v>5.64</v>
      </c>
      <c r="P26" s="17">
        <v>0.47</v>
      </c>
    </row>
    <row r="27" spans="1:16" x14ac:dyDescent="0.25">
      <c r="A27" s="17"/>
      <c r="B27" s="17"/>
      <c r="C27" s="22" t="s">
        <v>30</v>
      </c>
      <c r="D27" s="18">
        <v>800</v>
      </c>
      <c r="E27" s="18">
        <f t="shared" ref="E27:P27" si="1">SUM(E21:E26)</f>
        <v>699.95</v>
      </c>
      <c r="F27" s="18">
        <f t="shared" si="1"/>
        <v>24.099999999999998</v>
      </c>
      <c r="G27" s="18">
        <f t="shared" si="1"/>
        <v>23.76</v>
      </c>
      <c r="H27" s="18">
        <f t="shared" si="1"/>
        <v>106.52</v>
      </c>
      <c r="I27" s="18">
        <f t="shared" si="1"/>
        <v>0.8</v>
      </c>
      <c r="J27" s="18">
        <f t="shared" si="1"/>
        <v>45.01</v>
      </c>
      <c r="K27" s="18">
        <f t="shared" si="1"/>
        <v>0.51</v>
      </c>
      <c r="L27" s="18">
        <f t="shared" si="1"/>
        <v>6.1</v>
      </c>
      <c r="M27" s="18">
        <f t="shared" si="1"/>
        <v>79.500000000000014</v>
      </c>
      <c r="N27" s="18">
        <f t="shared" si="1"/>
        <v>223.34000000000003</v>
      </c>
      <c r="O27" s="18">
        <f t="shared" si="1"/>
        <v>75.820000000000007</v>
      </c>
      <c r="P27" s="18">
        <f t="shared" si="1"/>
        <v>4.8499999999999996</v>
      </c>
    </row>
    <row r="28" spans="1:16" x14ac:dyDescent="0.25">
      <c r="A28" s="17"/>
      <c r="B28" s="17"/>
      <c r="C28" s="20"/>
      <c r="D28" s="17"/>
      <c r="E28" s="17"/>
      <c r="F28" s="17"/>
      <c r="G28" s="8" t="s">
        <v>40</v>
      </c>
      <c r="H28" s="8"/>
      <c r="I28" s="8"/>
      <c r="J28" s="17"/>
      <c r="K28" s="17"/>
      <c r="L28" s="17"/>
      <c r="M28" s="17"/>
      <c r="N28" s="17"/>
      <c r="O28" s="17"/>
      <c r="P28" s="17"/>
    </row>
    <row r="29" spans="1:16" ht="15" customHeight="1" x14ac:dyDescent="0.25">
      <c r="A29" s="17"/>
      <c r="B29" s="7" t="s">
        <v>6</v>
      </c>
      <c r="C29" s="6" t="s">
        <v>7</v>
      </c>
      <c r="D29" s="6" t="s">
        <v>8</v>
      </c>
      <c r="E29" s="7" t="s">
        <v>9</v>
      </c>
      <c r="F29" s="7"/>
      <c r="G29" s="7"/>
      <c r="H29" s="7"/>
      <c r="I29" s="5" t="s">
        <v>10</v>
      </c>
      <c r="J29" s="5"/>
      <c r="K29" s="5"/>
      <c r="L29" s="5"/>
      <c r="M29" s="5"/>
      <c r="N29" s="5"/>
      <c r="O29" s="5"/>
      <c r="P29" s="5"/>
    </row>
    <row r="30" spans="1:16" x14ac:dyDescent="0.25">
      <c r="A30" s="17"/>
      <c r="B30" s="7"/>
      <c r="C30" s="6"/>
      <c r="D30" s="6"/>
      <c r="E30" s="18" t="s">
        <v>11</v>
      </c>
      <c r="F30" s="18" t="s">
        <v>12</v>
      </c>
      <c r="G30" s="18" t="s">
        <v>13</v>
      </c>
      <c r="H30" s="18" t="s">
        <v>14</v>
      </c>
      <c r="I30" s="18" t="s">
        <v>15</v>
      </c>
      <c r="J30" s="18" t="s">
        <v>16</v>
      </c>
      <c r="K30" s="18" t="s">
        <v>17</v>
      </c>
      <c r="L30" s="18" t="s">
        <v>18</v>
      </c>
      <c r="M30" s="18" t="s">
        <v>19</v>
      </c>
      <c r="N30" s="18" t="s">
        <v>20</v>
      </c>
      <c r="O30" s="18" t="s">
        <v>21</v>
      </c>
      <c r="P30" s="18" t="s">
        <v>22</v>
      </c>
    </row>
    <row r="31" spans="1:16" ht="27.75" customHeight="1" x14ac:dyDescent="0.25">
      <c r="A31" s="18" t="s">
        <v>23</v>
      </c>
      <c r="B31" s="19">
        <v>201</v>
      </c>
      <c r="C31" s="20" t="s">
        <v>41</v>
      </c>
      <c r="D31" s="23" t="s">
        <v>42</v>
      </c>
      <c r="E31" s="17">
        <v>258.19</v>
      </c>
      <c r="F31" s="17">
        <v>6.18</v>
      </c>
      <c r="G31" s="17">
        <v>8.74</v>
      </c>
      <c r="H31" s="17">
        <v>39.11</v>
      </c>
      <c r="I31" s="17">
        <v>0.06</v>
      </c>
      <c r="J31" s="17">
        <v>1.3</v>
      </c>
      <c r="K31" s="17">
        <v>0.05</v>
      </c>
      <c r="L31" s="17">
        <v>0.25</v>
      </c>
      <c r="M31" s="17">
        <v>124.33</v>
      </c>
      <c r="N31" s="17">
        <v>158.76</v>
      </c>
      <c r="O31" s="17">
        <v>36.36</v>
      </c>
      <c r="P31" s="17">
        <v>0.56000000000000005</v>
      </c>
    </row>
    <row r="32" spans="1:16" ht="12.75" customHeight="1" x14ac:dyDescent="0.25">
      <c r="A32" s="17"/>
      <c r="B32" s="19">
        <v>724</v>
      </c>
      <c r="C32" s="20" t="s">
        <v>43</v>
      </c>
      <c r="D32" s="23">
        <v>200</v>
      </c>
      <c r="E32" s="17">
        <v>143</v>
      </c>
      <c r="F32" s="17">
        <v>3.97</v>
      </c>
      <c r="G32" s="17">
        <v>3.42</v>
      </c>
      <c r="H32" s="17">
        <v>26.08</v>
      </c>
      <c r="I32" s="17">
        <v>0.04</v>
      </c>
      <c r="J32" s="17">
        <v>1.3</v>
      </c>
      <c r="K32" s="17">
        <v>0.02</v>
      </c>
      <c r="L32" s="17">
        <v>0.01</v>
      </c>
      <c r="M32" s="17">
        <v>125.12</v>
      </c>
      <c r="N32" s="17">
        <v>116.2</v>
      </c>
      <c r="O32" s="17">
        <v>31</v>
      </c>
      <c r="P32" s="17">
        <v>0.98</v>
      </c>
    </row>
    <row r="33" spans="1:16" ht="13.5" customHeight="1" x14ac:dyDescent="0.25">
      <c r="A33" s="17"/>
      <c r="B33" s="19">
        <v>860</v>
      </c>
      <c r="C33" s="20" t="s">
        <v>44</v>
      </c>
      <c r="D33" s="23">
        <v>55</v>
      </c>
      <c r="E33" s="17">
        <v>187</v>
      </c>
      <c r="F33" s="17">
        <v>3.43</v>
      </c>
      <c r="G33" s="17">
        <v>9.43</v>
      </c>
      <c r="H33" s="17">
        <v>21.47</v>
      </c>
      <c r="I33" s="17">
        <v>0.05</v>
      </c>
      <c r="J33" s="17">
        <v>0</v>
      </c>
      <c r="K33" s="17">
        <v>0.04</v>
      </c>
      <c r="L33" s="17">
        <v>0.15</v>
      </c>
      <c r="M33" s="17">
        <v>11.44</v>
      </c>
      <c r="N33" s="17">
        <v>31.9</v>
      </c>
      <c r="O33" s="17">
        <v>6.16</v>
      </c>
      <c r="P33" s="17">
        <v>0.51</v>
      </c>
    </row>
    <row r="34" spans="1:16" ht="15.75" customHeight="1" x14ac:dyDescent="0.25">
      <c r="A34" s="17"/>
      <c r="B34" s="19">
        <v>569</v>
      </c>
      <c r="C34" s="20" t="s">
        <v>28</v>
      </c>
      <c r="D34" s="23">
        <v>40</v>
      </c>
      <c r="E34" s="17">
        <v>95.2</v>
      </c>
      <c r="F34" s="17">
        <v>3.04</v>
      </c>
      <c r="G34" s="17">
        <v>0.32</v>
      </c>
      <c r="H34" s="17">
        <v>19.440000000000001</v>
      </c>
      <c r="I34" s="17">
        <v>0.04</v>
      </c>
      <c r="J34" s="17">
        <v>0</v>
      </c>
      <c r="K34" s="17">
        <v>0</v>
      </c>
      <c r="L34" s="17">
        <v>0.04</v>
      </c>
      <c r="M34" s="17">
        <v>8</v>
      </c>
      <c r="N34" s="17">
        <v>26</v>
      </c>
      <c r="O34" s="17">
        <v>5.6</v>
      </c>
      <c r="P34" s="17">
        <v>0.44</v>
      </c>
    </row>
    <row r="35" spans="1:16" x14ac:dyDescent="0.25">
      <c r="A35" s="17"/>
      <c r="B35" s="18"/>
      <c r="C35" s="22" t="s">
        <v>30</v>
      </c>
      <c r="D35" s="18">
        <v>505</v>
      </c>
      <c r="E35" s="18">
        <f t="shared" ref="E35:P35" si="2">SUM(E31:E34)</f>
        <v>683.3900000000001</v>
      </c>
      <c r="F35" s="18">
        <f t="shared" si="2"/>
        <v>16.62</v>
      </c>
      <c r="G35" s="18">
        <f t="shared" si="2"/>
        <v>21.91</v>
      </c>
      <c r="H35" s="18">
        <f t="shared" si="2"/>
        <v>106.1</v>
      </c>
      <c r="I35" s="18">
        <f t="shared" si="2"/>
        <v>0.19000000000000003</v>
      </c>
      <c r="J35" s="18">
        <f t="shared" si="2"/>
        <v>2.6</v>
      </c>
      <c r="K35" s="18">
        <f t="shared" si="2"/>
        <v>0.11000000000000001</v>
      </c>
      <c r="L35" s="18">
        <f t="shared" si="2"/>
        <v>0.45</v>
      </c>
      <c r="M35" s="18">
        <f t="shared" si="2"/>
        <v>268.89</v>
      </c>
      <c r="N35" s="18">
        <f t="shared" si="2"/>
        <v>332.85999999999996</v>
      </c>
      <c r="O35" s="18">
        <f t="shared" si="2"/>
        <v>79.11999999999999</v>
      </c>
      <c r="P35" s="18">
        <f t="shared" si="2"/>
        <v>2.4899999999999998</v>
      </c>
    </row>
    <row r="36" spans="1:16" x14ac:dyDescent="0.25">
      <c r="A36" s="17"/>
      <c r="B36" s="17"/>
      <c r="C36" s="20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25">
      <c r="A37" s="17"/>
    </row>
    <row r="38" spans="1:16" ht="15" customHeight="1" x14ac:dyDescent="0.25">
      <c r="A38" s="18" t="s">
        <v>31</v>
      </c>
      <c r="B38" s="19">
        <v>25</v>
      </c>
      <c r="C38" s="20" t="s">
        <v>45</v>
      </c>
      <c r="D38" s="23">
        <v>60</v>
      </c>
      <c r="E38" s="17">
        <v>74.599999999999994</v>
      </c>
      <c r="F38" s="17">
        <v>0.8</v>
      </c>
      <c r="G38" s="17">
        <v>6.06</v>
      </c>
      <c r="H38" s="17">
        <v>4.1100000000000003</v>
      </c>
      <c r="I38" s="17">
        <v>0.03</v>
      </c>
      <c r="J38" s="17">
        <v>7.77</v>
      </c>
      <c r="K38" s="17">
        <v>0.13</v>
      </c>
      <c r="L38" s="17">
        <v>2.72</v>
      </c>
      <c r="M38" s="17">
        <v>15.39</v>
      </c>
      <c r="N38" s="17">
        <v>24.65</v>
      </c>
      <c r="O38" s="17">
        <v>11.12</v>
      </c>
      <c r="P38" s="17">
        <v>0.46</v>
      </c>
    </row>
    <row r="39" spans="1:16" ht="27.75" customHeight="1" x14ac:dyDescent="0.25">
      <c r="A39" s="17"/>
      <c r="B39" s="19">
        <v>742</v>
      </c>
      <c r="C39" s="20" t="s">
        <v>46</v>
      </c>
      <c r="D39" s="23" t="s">
        <v>47</v>
      </c>
      <c r="E39" s="17">
        <v>113.32</v>
      </c>
      <c r="F39" s="17">
        <v>4.49</v>
      </c>
      <c r="G39" s="17">
        <v>7.25</v>
      </c>
      <c r="H39" s="17">
        <v>12.01</v>
      </c>
      <c r="I39" s="17">
        <v>0.04</v>
      </c>
      <c r="J39" s="17">
        <v>9.8800000000000008</v>
      </c>
      <c r="K39" s="17">
        <v>0.22</v>
      </c>
      <c r="L39" s="17">
        <v>1.96</v>
      </c>
      <c r="M39" s="17">
        <v>35.92</v>
      </c>
      <c r="N39" s="17">
        <v>43.29</v>
      </c>
      <c r="O39" s="17">
        <v>22.02</v>
      </c>
      <c r="P39" s="17">
        <v>0.94</v>
      </c>
    </row>
    <row r="40" spans="1:16" ht="18.75" customHeight="1" x14ac:dyDescent="0.25">
      <c r="A40" s="17"/>
      <c r="B40" s="19">
        <v>614</v>
      </c>
      <c r="C40" s="20" t="s">
        <v>48</v>
      </c>
      <c r="D40" s="23" t="s">
        <v>49</v>
      </c>
      <c r="E40" s="17">
        <v>118.67</v>
      </c>
      <c r="F40" s="17">
        <v>6.16</v>
      </c>
      <c r="G40" s="17">
        <v>7.9</v>
      </c>
      <c r="H40" s="17">
        <v>7.37</v>
      </c>
      <c r="I40" s="17">
        <v>0.02</v>
      </c>
      <c r="J40" s="17">
        <v>1.36</v>
      </c>
      <c r="K40" s="17">
        <v>0.03</v>
      </c>
      <c r="L40" s="17">
        <v>1.42</v>
      </c>
      <c r="M40" s="17">
        <v>21.05</v>
      </c>
      <c r="N40" s="17">
        <v>53.29</v>
      </c>
      <c r="O40" s="17">
        <v>10.69</v>
      </c>
      <c r="P40" s="17">
        <v>0.79</v>
      </c>
    </row>
    <row r="41" spans="1:16" ht="30" customHeight="1" x14ac:dyDescent="0.25">
      <c r="A41" s="17"/>
      <c r="B41" s="19">
        <v>746</v>
      </c>
      <c r="C41" s="20" t="s">
        <v>50</v>
      </c>
      <c r="D41" s="23" t="s">
        <v>26</v>
      </c>
      <c r="E41" s="17">
        <v>266.45999999999998</v>
      </c>
      <c r="F41" s="17">
        <v>8.67</v>
      </c>
      <c r="G41" s="17">
        <v>6.31</v>
      </c>
      <c r="H41" s="17">
        <v>42.64</v>
      </c>
      <c r="I41" s="17">
        <v>0.21</v>
      </c>
      <c r="J41" s="17">
        <v>0</v>
      </c>
      <c r="K41" s="17">
        <v>0.02</v>
      </c>
      <c r="L41" s="17">
        <v>0.61</v>
      </c>
      <c r="M41" s="17">
        <v>14.9</v>
      </c>
      <c r="N41" s="17">
        <v>205.9</v>
      </c>
      <c r="O41" s="17">
        <v>137.19999999999999</v>
      </c>
      <c r="P41" s="17">
        <v>4.6100000000000003</v>
      </c>
    </row>
    <row r="42" spans="1:16" x14ac:dyDescent="0.25">
      <c r="A42" s="17"/>
      <c r="B42" s="19">
        <v>730</v>
      </c>
      <c r="C42" s="20" t="s">
        <v>51</v>
      </c>
      <c r="D42" s="23">
        <v>200</v>
      </c>
      <c r="E42" s="17">
        <v>126.05</v>
      </c>
      <c r="F42" s="17">
        <v>0.56999999999999995</v>
      </c>
      <c r="G42" s="17">
        <v>0</v>
      </c>
      <c r="H42" s="17">
        <v>32.21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</row>
    <row r="43" spans="1:16" x14ac:dyDescent="0.25">
      <c r="A43" s="17"/>
      <c r="B43" s="19">
        <v>851</v>
      </c>
      <c r="C43" s="20" t="s">
        <v>39</v>
      </c>
      <c r="D43" s="23">
        <v>40</v>
      </c>
      <c r="E43" s="17">
        <v>98</v>
      </c>
      <c r="F43" s="17">
        <v>2.72</v>
      </c>
      <c r="G43" s="17">
        <v>0.52</v>
      </c>
      <c r="H43" s="17">
        <v>16.28</v>
      </c>
      <c r="I43" s="17">
        <v>0.02</v>
      </c>
      <c r="J43" s="17">
        <v>0</v>
      </c>
      <c r="K43" s="17">
        <v>0</v>
      </c>
      <c r="L43" s="17">
        <v>0</v>
      </c>
      <c r="M43" s="17">
        <v>4.2</v>
      </c>
      <c r="N43" s="17">
        <v>18.96</v>
      </c>
      <c r="O43" s="17">
        <v>5.64</v>
      </c>
      <c r="P43" s="17">
        <v>0.47</v>
      </c>
    </row>
    <row r="44" spans="1:16" x14ac:dyDescent="0.25">
      <c r="A44" s="17"/>
      <c r="B44" s="17"/>
      <c r="C44" s="22" t="s">
        <v>30</v>
      </c>
      <c r="D44" s="18">
        <v>770</v>
      </c>
      <c r="E44" s="18">
        <f t="shared" ref="E44:P44" si="3">SUM(E38:E43)</f>
        <v>797.09999999999991</v>
      </c>
      <c r="F44" s="18">
        <f t="shared" si="3"/>
        <v>23.409999999999997</v>
      </c>
      <c r="G44" s="18">
        <f t="shared" si="3"/>
        <v>28.04</v>
      </c>
      <c r="H44" s="18">
        <f t="shared" si="3"/>
        <v>114.62</v>
      </c>
      <c r="I44" s="18">
        <f t="shared" si="3"/>
        <v>0.32</v>
      </c>
      <c r="J44" s="18">
        <f t="shared" si="3"/>
        <v>19.009999999999998</v>
      </c>
      <c r="K44" s="18">
        <f t="shared" si="3"/>
        <v>0.4</v>
      </c>
      <c r="L44" s="18">
        <f t="shared" si="3"/>
        <v>6.71</v>
      </c>
      <c r="M44" s="18">
        <f t="shared" si="3"/>
        <v>91.460000000000008</v>
      </c>
      <c r="N44" s="18">
        <f t="shared" si="3"/>
        <v>346.09</v>
      </c>
      <c r="O44" s="18">
        <f t="shared" si="3"/>
        <v>186.66999999999996</v>
      </c>
      <c r="P44" s="18">
        <f t="shared" si="3"/>
        <v>7.2700000000000005</v>
      </c>
    </row>
    <row r="45" spans="1:16" x14ac:dyDescent="0.25">
      <c r="A45" s="17"/>
      <c r="B45" s="17"/>
      <c r="C45" s="20"/>
      <c r="D45" s="17"/>
      <c r="E45" s="17"/>
      <c r="F45" s="17"/>
      <c r="G45" s="8" t="s">
        <v>52</v>
      </c>
      <c r="H45" s="8"/>
      <c r="I45" s="8"/>
      <c r="J45" s="17"/>
      <c r="K45" s="17"/>
      <c r="L45" s="17"/>
      <c r="M45" s="17"/>
      <c r="N45" s="17"/>
      <c r="O45" s="17"/>
      <c r="P45" s="17"/>
    </row>
    <row r="46" spans="1:16" ht="15" customHeight="1" x14ac:dyDescent="0.25">
      <c r="A46" s="17"/>
      <c r="B46" s="7" t="s">
        <v>6</v>
      </c>
      <c r="C46" s="6" t="s">
        <v>7</v>
      </c>
      <c r="D46" s="6" t="s">
        <v>8</v>
      </c>
      <c r="E46" s="7" t="s">
        <v>9</v>
      </c>
      <c r="F46" s="7"/>
      <c r="G46" s="7"/>
      <c r="H46" s="7"/>
      <c r="I46" s="5" t="s">
        <v>10</v>
      </c>
      <c r="J46" s="5"/>
      <c r="K46" s="5"/>
      <c r="L46" s="5"/>
      <c r="M46" s="5"/>
      <c r="N46" s="5"/>
      <c r="O46" s="5"/>
      <c r="P46" s="5"/>
    </row>
    <row r="47" spans="1:16" x14ac:dyDescent="0.25">
      <c r="A47" s="17"/>
      <c r="B47" s="7"/>
      <c r="C47" s="6"/>
      <c r="D47" s="6"/>
      <c r="E47" s="18" t="s">
        <v>11</v>
      </c>
      <c r="F47" s="18" t="s">
        <v>12</v>
      </c>
      <c r="G47" s="18" t="s">
        <v>13</v>
      </c>
      <c r="H47" s="18" t="s">
        <v>14</v>
      </c>
      <c r="I47" s="18" t="s">
        <v>15</v>
      </c>
      <c r="J47" s="18" t="s">
        <v>16</v>
      </c>
      <c r="K47" s="18" t="s">
        <v>17</v>
      </c>
      <c r="L47" s="18" t="s">
        <v>18</v>
      </c>
      <c r="M47" s="18" t="s">
        <v>19</v>
      </c>
      <c r="N47" s="18" t="s">
        <v>20</v>
      </c>
      <c r="O47" s="18" t="s">
        <v>21</v>
      </c>
      <c r="P47" s="18" t="s">
        <v>22</v>
      </c>
    </row>
    <row r="48" spans="1:16" x14ac:dyDescent="0.25">
      <c r="A48" s="18" t="s">
        <v>23</v>
      </c>
      <c r="B48" s="19">
        <v>392</v>
      </c>
      <c r="C48" s="20" t="s">
        <v>53</v>
      </c>
      <c r="D48" s="23">
        <v>50</v>
      </c>
      <c r="E48" s="17">
        <v>162.80000000000001</v>
      </c>
      <c r="F48" s="17">
        <v>5.77</v>
      </c>
      <c r="G48" s="17">
        <v>7.95</v>
      </c>
      <c r="H48" s="17">
        <v>14.62</v>
      </c>
      <c r="I48" s="17">
        <v>0.04</v>
      </c>
      <c r="J48" s="17">
        <v>0.1</v>
      </c>
      <c r="K48" s="17">
        <v>0.06</v>
      </c>
      <c r="L48" s="17">
        <v>0.16</v>
      </c>
      <c r="M48" s="17">
        <v>139.19999999999999</v>
      </c>
      <c r="N48" s="17">
        <v>96</v>
      </c>
      <c r="O48" s="17">
        <v>9.4499999999999993</v>
      </c>
      <c r="P48" s="17">
        <v>0.49</v>
      </c>
    </row>
    <row r="49" spans="1:16" ht="30" x14ac:dyDescent="0.25">
      <c r="A49" s="17"/>
      <c r="B49" s="19">
        <v>928</v>
      </c>
      <c r="C49" s="20" t="s">
        <v>54</v>
      </c>
      <c r="D49" s="21">
        <v>210</v>
      </c>
      <c r="E49" s="17">
        <v>264.27999999999997</v>
      </c>
      <c r="F49" s="17">
        <v>7.79</v>
      </c>
      <c r="G49" s="17">
        <v>11.97</v>
      </c>
      <c r="H49" s="17">
        <v>32.24</v>
      </c>
      <c r="I49" s="17">
        <v>0.18</v>
      </c>
      <c r="J49" s="17">
        <v>1.3</v>
      </c>
      <c r="K49" s="17">
        <v>0.05</v>
      </c>
      <c r="L49" s="17">
        <v>0.78</v>
      </c>
      <c r="M49" s="17">
        <v>143.36000000000001</v>
      </c>
      <c r="N49" s="17">
        <v>233.26</v>
      </c>
      <c r="O49" s="17">
        <v>69.58</v>
      </c>
      <c r="P49" s="17">
        <v>1.67</v>
      </c>
    </row>
    <row r="50" spans="1:16" x14ac:dyDescent="0.25">
      <c r="A50" s="17"/>
      <c r="B50" s="19">
        <v>736</v>
      </c>
      <c r="C50" s="20" t="s">
        <v>55</v>
      </c>
      <c r="D50" s="23" t="s">
        <v>56</v>
      </c>
      <c r="E50" s="17">
        <v>59.16</v>
      </c>
      <c r="F50" s="17">
        <v>0.16</v>
      </c>
      <c r="G50" s="17">
        <v>0.03</v>
      </c>
      <c r="H50" s="17">
        <v>15.2</v>
      </c>
      <c r="I50" s="17">
        <v>0</v>
      </c>
      <c r="J50" s="17">
        <v>2.8</v>
      </c>
      <c r="K50" s="17">
        <v>0</v>
      </c>
      <c r="L50" s="17">
        <v>0.01</v>
      </c>
      <c r="M50" s="17">
        <v>2.8</v>
      </c>
      <c r="N50" s="17">
        <v>1.54</v>
      </c>
      <c r="O50" s="17">
        <v>0.84</v>
      </c>
      <c r="P50" s="17">
        <v>0.04</v>
      </c>
    </row>
    <row r="51" spans="1:16" x14ac:dyDescent="0.25">
      <c r="A51" s="17"/>
      <c r="B51" s="19">
        <v>569</v>
      </c>
      <c r="C51" s="20" t="s">
        <v>28</v>
      </c>
      <c r="D51" s="23">
        <v>40</v>
      </c>
      <c r="E51" s="17">
        <v>95.2</v>
      </c>
      <c r="F51" s="17">
        <v>3.04</v>
      </c>
      <c r="G51" s="17">
        <v>0.32</v>
      </c>
      <c r="H51" s="17">
        <v>19.440000000000001</v>
      </c>
      <c r="I51" s="17">
        <v>0.04</v>
      </c>
      <c r="J51" s="17">
        <v>0</v>
      </c>
      <c r="K51" s="17">
        <v>0</v>
      </c>
      <c r="L51" s="17">
        <v>0.04</v>
      </c>
      <c r="M51" s="17">
        <v>8</v>
      </c>
      <c r="N51" s="17">
        <v>26</v>
      </c>
      <c r="O51" s="17">
        <v>5.6</v>
      </c>
      <c r="P51" s="17">
        <v>0.44</v>
      </c>
    </row>
    <row r="52" spans="1:16" x14ac:dyDescent="0.25">
      <c r="A52" s="17"/>
      <c r="B52" s="19">
        <v>698</v>
      </c>
      <c r="C52" s="20" t="s">
        <v>29</v>
      </c>
      <c r="D52" s="21">
        <v>100</v>
      </c>
      <c r="E52" s="24">
        <v>45</v>
      </c>
      <c r="F52" s="24">
        <v>0.4</v>
      </c>
      <c r="G52" s="24">
        <v>0.4</v>
      </c>
      <c r="H52" s="24">
        <v>9.8000000000000007</v>
      </c>
      <c r="I52" s="24">
        <v>0.03</v>
      </c>
      <c r="J52" s="24">
        <v>4</v>
      </c>
      <c r="K52" s="24">
        <v>0.01</v>
      </c>
      <c r="L52" s="24">
        <v>0.4</v>
      </c>
      <c r="M52" s="24">
        <v>10</v>
      </c>
      <c r="N52" s="24">
        <v>8</v>
      </c>
      <c r="O52" s="24">
        <v>2</v>
      </c>
      <c r="P52" s="24">
        <v>1</v>
      </c>
    </row>
    <row r="53" spans="1:16" x14ac:dyDescent="0.25">
      <c r="A53" s="17"/>
      <c r="B53" s="17"/>
      <c r="C53" s="22" t="s">
        <v>30</v>
      </c>
      <c r="D53" s="18">
        <v>600</v>
      </c>
      <c r="E53" s="18">
        <f t="shared" ref="E53:P53" si="4">SUM(E48:E52)</f>
        <v>626.44000000000005</v>
      </c>
      <c r="F53" s="18">
        <f t="shared" si="4"/>
        <v>17.159999999999997</v>
      </c>
      <c r="G53" s="18">
        <f t="shared" si="4"/>
        <v>20.67</v>
      </c>
      <c r="H53" s="18">
        <f t="shared" si="4"/>
        <v>91.3</v>
      </c>
      <c r="I53" s="18">
        <f t="shared" si="4"/>
        <v>0.29000000000000004</v>
      </c>
      <c r="J53" s="18">
        <f t="shared" si="4"/>
        <v>8.1999999999999993</v>
      </c>
      <c r="K53" s="18">
        <f t="shared" si="4"/>
        <v>0.12</v>
      </c>
      <c r="L53" s="18">
        <f t="shared" si="4"/>
        <v>1.3900000000000001</v>
      </c>
      <c r="M53" s="18">
        <f t="shared" si="4"/>
        <v>303.36</v>
      </c>
      <c r="N53" s="18">
        <f t="shared" si="4"/>
        <v>364.8</v>
      </c>
      <c r="O53" s="18">
        <f t="shared" si="4"/>
        <v>87.47</v>
      </c>
      <c r="P53" s="18">
        <f t="shared" si="4"/>
        <v>3.64</v>
      </c>
    </row>
    <row r="54" spans="1:16" x14ac:dyDescent="0.25">
      <c r="A54" s="17"/>
      <c r="B54" s="17"/>
      <c r="C54" s="20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x14ac:dyDescent="0.25">
      <c r="A55" s="17"/>
      <c r="B55" s="17"/>
      <c r="C55" s="20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ht="30" x14ac:dyDescent="0.25">
      <c r="A56" s="18" t="s">
        <v>31</v>
      </c>
      <c r="B56" s="19">
        <v>731</v>
      </c>
      <c r="C56" s="20" t="s">
        <v>57</v>
      </c>
      <c r="D56" s="23">
        <v>60</v>
      </c>
      <c r="E56" s="17">
        <v>50.03</v>
      </c>
      <c r="F56" s="17">
        <v>0.96</v>
      </c>
      <c r="G56" s="17">
        <v>3</v>
      </c>
      <c r="H56" s="17">
        <v>4.6100000000000003</v>
      </c>
      <c r="I56" s="17">
        <v>0.01</v>
      </c>
      <c r="J56" s="17">
        <v>15.18</v>
      </c>
      <c r="K56" s="17">
        <v>0</v>
      </c>
      <c r="L56" s="17">
        <v>1.38</v>
      </c>
      <c r="M56" s="17">
        <v>25.19</v>
      </c>
      <c r="N56" s="17">
        <v>18.55</v>
      </c>
      <c r="O56" s="17">
        <v>8.6199999999999992</v>
      </c>
      <c r="P56" s="17">
        <v>0.34</v>
      </c>
    </row>
    <row r="57" spans="1:16" ht="30" x14ac:dyDescent="0.25">
      <c r="A57" s="17"/>
      <c r="B57" s="19">
        <v>478</v>
      </c>
      <c r="C57" s="20" t="s">
        <v>58</v>
      </c>
      <c r="D57" s="23" t="s">
        <v>34</v>
      </c>
      <c r="E57" s="17">
        <v>120.84</v>
      </c>
      <c r="F57" s="17">
        <v>5.17</v>
      </c>
      <c r="G57" s="17">
        <v>4.6100000000000003</v>
      </c>
      <c r="H57" s="17">
        <v>18.55</v>
      </c>
      <c r="I57" s="17">
        <v>0.09</v>
      </c>
      <c r="J57" s="17">
        <v>17.28</v>
      </c>
      <c r="K57" s="17">
        <v>0.26</v>
      </c>
      <c r="L57" s="17">
        <v>1.18</v>
      </c>
      <c r="M57" s="17">
        <v>21.96</v>
      </c>
      <c r="N57" s="17">
        <v>54.6</v>
      </c>
      <c r="O57" s="17">
        <v>22.64</v>
      </c>
      <c r="P57" s="17">
        <v>0.86</v>
      </c>
    </row>
    <row r="58" spans="1:16" x14ac:dyDescent="0.25">
      <c r="A58" s="17"/>
      <c r="B58" s="19">
        <v>719</v>
      </c>
      <c r="C58" s="20" t="s">
        <v>59</v>
      </c>
      <c r="D58" s="23" t="s">
        <v>36</v>
      </c>
      <c r="E58" s="17">
        <v>65.28</v>
      </c>
      <c r="F58" s="17">
        <v>9.24</v>
      </c>
      <c r="G58" s="17">
        <v>1.77</v>
      </c>
      <c r="H58" s="17">
        <v>3.22</v>
      </c>
      <c r="I58" s="17">
        <v>0.06</v>
      </c>
      <c r="J58" s="17">
        <v>0.16</v>
      </c>
      <c r="K58" s="17">
        <v>0.03</v>
      </c>
      <c r="L58" s="17">
        <v>0.34</v>
      </c>
      <c r="M58" s="17">
        <v>32.35</v>
      </c>
      <c r="N58" s="17">
        <v>99.34</v>
      </c>
      <c r="O58" s="17">
        <v>2.11</v>
      </c>
      <c r="P58" s="17">
        <v>7.0000000000000007E-2</v>
      </c>
    </row>
    <row r="59" spans="1:16" x14ac:dyDescent="0.25">
      <c r="A59" s="17"/>
      <c r="B59" s="19">
        <v>706</v>
      </c>
      <c r="C59" s="20" t="s">
        <v>60</v>
      </c>
      <c r="D59" s="23">
        <v>200</v>
      </c>
      <c r="E59" s="17">
        <v>220.37</v>
      </c>
      <c r="F59" s="17">
        <v>4.24</v>
      </c>
      <c r="G59" s="17">
        <v>10.94</v>
      </c>
      <c r="H59" s="17">
        <v>26.34</v>
      </c>
      <c r="I59" s="17">
        <v>0.19</v>
      </c>
      <c r="J59" s="17">
        <v>6.92</v>
      </c>
      <c r="K59" s="17">
        <v>0.23</v>
      </c>
      <c r="L59" s="17">
        <v>0.28999999999999998</v>
      </c>
      <c r="M59" s="17">
        <v>50.38</v>
      </c>
      <c r="N59" s="17">
        <v>110.31</v>
      </c>
      <c r="O59" s="17">
        <v>37</v>
      </c>
      <c r="P59" s="17">
        <v>1.32</v>
      </c>
    </row>
    <row r="60" spans="1:16" x14ac:dyDescent="0.25">
      <c r="A60" s="17"/>
      <c r="B60" s="19">
        <v>707</v>
      </c>
      <c r="C60" s="20" t="s">
        <v>61</v>
      </c>
      <c r="D60" s="23">
        <v>200</v>
      </c>
      <c r="E60" s="17">
        <v>108.83</v>
      </c>
      <c r="F60" s="17">
        <v>0.36</v>
      </c>
      <c r="G60" s="17">
        <v>0</v>
      </c>
      <c r="H60" s="17">
        <v>28.06</v>
      </c>
      <c r="I60" s="17">
        <v>0.03</v>
      </c>
      <c r="J60" s="17">
        <v>0</v>
      </c>
      <c r="K60" s="17">
        <v>0</v>
      </c>
      <c r="L60" s="17">
        <v>0.1</v>
      </c>
      <c r="M60" s="17">
        <v>15.87</v>
      </c>
      <c r="N60" s="17">
        <v>25.59</v>
      </c>
      <c r="O60" s="17">
        <v>8.33</v>
      </c>
      <c r="P60" s="17">
        <v>0.6</v>
      </c>
    </row>
    <row r="61" spans="1:16" x14ac:dyDescent="0.25">
      <c r="A61" s="17"/>
      <c r="B61" s="19">
        <v>851</v>
      </c>
      <c r="C61" s="20" t="s">
        <v>39</v>
      </c>
      <c r="D61" s="23">
        <v>40</v>
      </c>
      <c r="E61" s="17">
        <v>98</v>
      </c>
      <c r="F61" s="17">
        <v>2.72</v>
      </c>
      <c r="G61" s="17">
        <v>0.52</v>
      </c>
      <c r="H61" s="17">
        <v>16.28</v>
      </c>
      <c r="I61" s="17">
        <v>0.02</v>
      </c>
      <c r="J61" s="17">
        <v>0</v>
      </c>
      <c r="K61" s="17">
        <v>0</v>
      </c>
      <c r="L61" s="17">
        <v>0</v>
      </c>
      <c r="M61" s="17">
        <v>4.2</v>
      </c>
      <c r="N61" s="17">
        <v>18.96</v>
      </c>
      <c r="O61" s="17">
        <v>5.64</v>
      </c>
      <c r="P61" s="17">
        <v>0.47</v>
      </c>
    </row>
    <row r="62" spans="1:16" x14ac:dyDescent="0.25">
      <c r="A62" s="17"/>
      <c r="B62" s="17"/>
      <c r="C62" s="22" t="s">
        <v>30</v>
      </c>
      <c r="D62" s="18">
        <v>800</v>
      </c>
      <c r="E62" s="18">
        <f t="shared" ref="E62:P62" si="5">SUM(E56:E61)</f>
        <v>663.35</v>
      </c>
      <c r="F62" s="18">
        <f t="shared" si="5"/>
        <v>22.689999999999998</v>
      </c>
      <c r="G62" s="18">
        <f t="shared" si="5"/>
        <v>20.84</v>
      </c>
      <c r="H62" s="18">
        <f t="shared" si="5"/>
        <v>97.06</v>
      </c>
      <c r="I62" s="18">
        <f t="shared" si="5"/>
        <v>0.4</v>
      </c>
      <c r="J62" s="18">
        <f t="shared" si="5"/>
        <v>39.54</v>
      </c>
      <c r="K62" s="18">
        <f t="shared" si="5"/>
        <v>0.52</v>
      </c>
      <c r="L62" s="18">
        <f t="shared" si="5"/>
        <v>3.2899999999999996</v>
      </c>
      <c r="M62" s="18">
        <f t="shared" si="5"/>
        <v>149.94999999999999</v>
      </c>
      <c r="N62" s="18">
        <f t="shared" si="5"/>
        <v>327.34999999999997</v>
      </c>
      <c r="O62" s="18">
        <f t="shared" si="5"/>
        <v>84.34</v>
      </c>
      <c r="P62" s="18">
        <f t="shared" si="5"/>
        <v>3.66</v>
      </c>
    </row>
    <row r="63" spans="1:16" x14ac:dyDescent="0.25">
      <c r="A63" s="17"/>
      <c r="B63" s="17"/>
      <c r="C63" s="20"/>
      <c r="D63" s="17"/>
      <c r="E63" s="17"/>
      <c r="F63" s="17"/>
      <c r="G63" s="8" t="s">
        <v>62</v>
      </c>
      <c r="H63" s="8"/>
      <c r="I63" s="8"/>
      <c r="J63" s="17"/>
      <c r="K63" s="17"/>
      <c r="L63" s="17"/>
      <c r="M63" s="17"/>
      <c r="N63" s="17"/>
      <c r="O63" s="17"/>
      <c r="P63" s="17"/>
    </row>
    <row r="64" spans="1:16" ht="15" customHeight="1" x14ac:dyDescent="0.25">
      <c r="A64" s="17"/>
      <c r="B64" s="7" t="s">
        <v>6</v>
      </c>
      <c r="C64" s="6" t="s">
        <v>7</v>
      </c>
      <c r="D64" s="6" t="s">
        <v>8</v>
      </c>
      <c r="E64" s="7" t="s">
        <v>9</v>
      </c>
      <c r="F64" s="7"/>
      <c r="G64" s="7"/>
      <c r="H64" s="7"/>
      <c r="I64" s="5" t="s">
        <v>10</v>
      </c>
      <c r="J64" s="5"/>
      <c r="K64" s="5"/>
      <c r="L64" s="5"/>
      <c r="M64" s="5"/>
      <c r="N64" s="5"/>
      <c r="O64" s="5"/>
      <c r="P64" s="5"/>
    </row>
    <row r="65" spans="1:16" x14ac:dyDescent="0.25">
      <c r="A65" s="17"/>
      <c r="B65" s="7"/>
      <c r="C65" s="6"/>
      <c r="D65" s="6"/>
      <c r="E65" s="18" t="s">
        <v>11</v>
      </c>
      <c r="F65" s="18" t="s">
        <v>12</v>
      </c>
      <c r="G65" s="18" t="s">
        <v>13</v>
      </c>
      <c r="H65" s="18" t="s">
        <v>14</v>
      </c>
      <c r="I65" s="18" t="s">
        <v>15</v>
      </c>
      <c r="J65" s="18" t="s">
        <v>16</v>
      </c>
      <c r="K65" s="18" t="s">
        <v>17</v>
      </c>
      <c r="L65" s="18" t="s">
        <v>18</v>
      </c>
      <c r="M65" s="18" t="s">
        <v>19</v>
      </c>
      <c r="N65" s="18" t="s">
        <v>20</v>
      </c>
      <c r="O65" s="18" t="s">
        <v>21</v>
      </c>
      <c r="P65" s="18" t="s">
        <v>22</v>
      </c>
    </row>
    <row r="66" spans="1:16" x14ac:dyDescent="0.25">
      <c r="A66" s="18" t="s">
        <v>23</v>
      </c>
      <c r="B66" s="19">
        <v>609</v>
      </c>
      <c r="C66" s="20" t="s">
        <v>63</v>
      </c>
      <c r="D66" s="23">
        <v>55</v>
      </c>
      <c r="E66" s="17">
        <v>156.69999999999999</v>
      </c>
      <c r="F66" s="17">
        <v>2.4</v>
      </c>
      <c r="G66" s="17">
        <v>4.3899999999999997</v>
      </c>
      <c r="H66" s="17">
        <v>27.11</v>
      </c>
      <c r="I66" s="17">
        <v>0.05</v>
      </c>
      <c r="J66" s="17">
        <v>0.1</v>
      </c>
      <c r="K66" s="17">
        <v>0.02</v>
      </c>
      <c r="L66" s="17">
        <v>0.44</v>
      </c>
      <c r="M66" s="17">
        <v>10.9</v>
      </c>
      <c r="N66" s="17">
        <v>29.4</v>
      </c>
      <c r="O66" s="17">
        <v>11.3</v>
      </c>
      <c r="P66" s="17">
        <v>0.87</v>
      </c>
    </row>
    <row r="67" spans="1:16" x14ac:dyDescent="0.25">
      <c r="A67" s="17"/>
      <c r="B67" s="19">
        <v>923</v>
      </c>
      <c r="C67" s="20" t="s">
        <v>64</v>
      </c>
      <c r="D67" s="23" t="s">
        <v>42</v>
      </c>
      <c r="E67" s="17">
        <v>297.86</v>
      </c>
      <c r="F67" s="17">
        <v>9.67</v>
      </c>
      <c r="G67" s="17">
        <v>9.1999999999999993</v>
      </c>
      <c r="H67" s="17">
        <v>45.52</v>
      </c>
      <c r="I67" s="17">
        <v>0.11</v>
      </c>
      <c r="J67" s="17">
        <v>2.1800000000000002</v>
      </c>
      <c r="K67" s="17">
        <v>0.05</v>
      </c>
      <c r="L67" s="17">
        <v>0.73</v>
      </c>
      <c r="M67" s="17">
        <v>209.82</v>
      </c>
      <c r="N67" s="17">
        <v>189.5</v>
      </c>
      <c r="O67" s="17">
        <v>31.39</v>
      </c>
      <c r="P67" s="17">
        <v>0.63</v>
      </c>
    </row>
    <row r="68" spans="1:16" x14ac:dyDescent="0.25">
      <c r="A68" s="17"/>
      <c r="B68" s="19">
        <v>697</v>
      </c>
      <c r="C68" s="20" t="s">
        <v>27</v>
      </c>
      <c r="D68" s="21" t="s">
        <v>65</v>
      </c>
      <c r="E68" s="17">
        <v>146.30000000000001</v>
      </c>
      <c r="F68" s="17">
        <v>3.3</v>
      </c>
      <c r="G68" s="17">
        <v>2.73</v>
      </c>
      <c r="H68" s="17">
        <v>24.96</v>
      </c>
      <c r="I68" s="17">
        <v>0.04</v>
      </c>
      <c r="J68" s="17">
        <v>1.3</v>
      </c>
      <c r="K68" s="17">
        <v>0.02</v>
      </c>
      <c r="L68" s="17">
        <v>0</v>
      </c>
      <c r="M68" s="17">
        <v>120</v>
      </c>
      <c r="N68" s="17">
        <v>90</v>
      </c>
      <c r="O68" s="17">
        <v>14</v>
      </c>
      <c r="P68" s="17">
        <v>0.1</v>
      </c>
    </row>
    <row r="69" spans="1:16" x14ac:dyDescent="0.25">
      <c r="A69" s="17"/>
      <c r="B69" s="19">
        <v>569</v>
      </c>
      <c r="C69" s="20" t="s">
        <v>28</v>
      </c>
      <c r="D69" s="23">
        <v>40</v>
      </c>
      <c r="E69" s="17">
        <v>95.2</v>
      </c>
      <c r="F69" s="17">
        <v>3.04</v>
      </c>
      <c r="G69" s="17">
        <v>0.32</v>
      </c>
      <c r="H69" s="17">
        <v>19.440000000000001</v>
      </c>
      <c r="I69" s="17">
        <v>0.04</v>
      </c>
      <c r="J69" s="17">
        <v>0</v>
      </c>
      <c r="K69" s="17">
        <v>0</v>
      </c>
      <c r="L69" s="17">
        <v>0.04</v>
      </c>
      <c r="M69" s="17">
        <v>8</v>
      </c>
      <c r="N69" s="17">
        <v>26</v>
      </c>
      <c r="O69" s="17">
        <v>5.6</v>
      </c>
      <c r="P69" s="17">
        <v>0.44</v>
      </c>
    </row>
    <row r="70" spans="1:16" x14ac:dyDescent="0.25">
      <c r="A70" s="17"/>
      <c r="B70" s="17"/>
      <c r="C70" s="22" t="s">
        <v>30</v>
      </c>
      <c r="D70" s="18">
        <v>505</v>
      </c>
      <c r="E70" s="18">
        <f t="shared" ref="E70:P70" si="6">SUM(E66:E69)</f>
        <v>696.06000000000006</v>
      </c>
      <c r="F70" s="18">
        <f t="shared" si="6"/>
        <v>18.41</v>
      </c>
      <c r="G70" s="18">
        <f t="shared" si="6"/>
        <v>16.64</v>
      </c>
      <c r="H70" s="18">
        <f t="shared" si="6"/>
        <v>117.03</v>
      </c>
      <c r="I70" s="18">
        <f t="shared" si="6"/>
        <v>0.24000000000000002</v>
      </c>
      <c r="J70" s="18">
        <f t="shared" si="6"/>
        <v>3.58</v>
      </c>
      <c r="K70" s="18">
        <f t="shared" si="6"/>
        <v>9.0000000000000011E-2</v>
      </c>
      <c r="L70" s="18">
        <f t="shared" si="6"/>
        <v>1.21</v>
      </c>
      <c r="M70" s="18">
        <f t="shared" si="6"/>
        <v>348.72</v>
      </c>
      <c r="N70" s="18">
        <f t="shared" si="6"/>
        <v>334.9</v>
      </c>
      <c r="O70" s="18">
        <f t="shared" si="6"/>
        <v>62.29</v>
      </c>
      <c r="P70" s="18">
        <f t="shared" si="6"/>
        <v>2.04</v>
      </c>
    </row>
    <row r="71" spans="1:16" x14ac:dyDescent="0.25">
      <c r="A71" s="17"/>
      <c r="B71" s="17"/>
      <c r="C71" s="20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1:16" x14ac:dyDescent="0.25">
      <c r="A72" s="18" t="s">
        <v>31</v>
      </c>
      <c r="B72" s="19">
        <v>429</v>
      </c>
      <c r="C72" s="20" t="s">
        <v>66</v>
      </c>
      <c r="D72" s="23">
        <v>60</v>
      </c>
      <c r="E72" s="17">
        <v>53.91</v>
      </c>
      <c r="F72" s="17">
        <v>0.81</v>
      </c>
      <c r="G72" s="17">
        <v>3.65</v>
      </c>
      <c r="H72" s="17">
        <v>4.72</v>
      </c>
      <c r="I72" s="17">
        <v>0.01</v>
      </c>
      <c r="J72" s="17">
        <v>5.7</v>
      </c>
      <c r="K72" s="17">
        <v>0</v>
      </c>
      <c r="L72" s="17">
        <v>1.64</v>
      </c>
      <c r="M72" s="17">
        <v>21.09</v>
      </c>
      <c r="N72" s="17">
        <v>24.51</v>
      </c>
      <c r="O72" s="17">
        <v>12.54</v>
      </c>
      <c r="P72" s="17">
        <v>0.8</v>
      </c>
    </row>
    <row r="73" spans="1:16" ht="30" x14ac:dyDescent="0.25">
      <c r="A73" s="17"/>
      <c r="B73" s="19">
        <v>745</v>
      </c>
      <c r="C73" s="20" t="s">
        <v>67</v>
      </c>
      <c r="D73" s="23" t="s">
        <v>47</v>
      </c>
      <c r="E73" s="17">
        <v>102.8</v>
      </c>
      <c r="F73" s="17">
        <v>4.3499999999999996</v>
      </c>
      <c r="G73" s="17">
        <v>7.34</v>
      </c>
      <c r="H73" s="17">
        <v>7.92</v>
      </c>
      <c r="I73" s="17">
        <v>0.05</v>
      </c>
      <c r="J73" s="17">
        <v>18.04</v>
      </c>
      <c r="K73" s="17">
        <v>0.21</v>
      </c>
      <c r="L73" s="17">
        <v>1.92</v>
      </c>
      <c r="M73" s="17">
        <v>33.19</v>
      </c>
      <c r="N73" s="17">
        <v>40.01</v>
      </c>
      <c r="O73" s="17">
        <v>17.79</v>
      </c>
      <c r="P73" s="17">
        <v>0.63</v>
      </c>
    </row>
    <row r="74" spans="1:16" x14ac:dyDescent="0.25">
      <c r="A74" s="17"/>
      <c r="B74" s="19">
        <v>629</v>
      </c>
      <c r="C74" s="20" t="s">
        <v>68</v>
      </c>
      <c r="D74" s="23">
        <v>150</v>
      </c>
      <c r="E74" s="17">
        <v>177.5</v>
      </c>
      <c r="F74" s="17">
        <v>9.7899999999999991</v>
      </c>
      <c r="G74" s="17">
        <v>8.99</v>
      </c>
      <c r="H74" s="17">
        <v>24.13</v>
      </c>
      <c r="I74" s="17">
        <v>0.05</v>
      </c>
      <c r="J74" s="17">
        <v>9.9</v>
      </c>
      <c r="K74" s="17">
        <v>0.02</v>
      </c>
      <c r="L74" s="17">
        <v>1.91</v>
      </c>
      <c r="M74" s="17">
        <v>10.61</v>
      </c>
      <c r="N74" s="17">
        <v>9.66</v>
      </c>
      <c r="O74" s="17">
        <v>1.63</v>
      </c>
      <c r="P74" s="17">
        <v>0.05</v>
      </c>
    </row>
    <row r="75" spans="1:16" x14ac:dyDescent="0.25">
      <c r="A75" s="17"/>
      <c r="B75" s="19">
        <v>871</v>
      </c>
      <c r="C75" s="20" t="s">
        <v>37</v>
      </c>
      <c r="D75" s="23">
        <v>200</v>
      </c>
      <c r="E75" s="17">
        <v>262.49</v>
      </c>
      <c r="F75" s="17">
        <v>7.19</v>
      </c>
      <c r="G75" s="17">
        <v>6.24</v>
      </c>
      <c r="H75" s="17">
        <v>43.19</v>
      </c>
      <c r="I75" s="17">
        <v>7.0000000000000007E-2</v>
      </c>
      <c r="J75" s="17">
        <v>0</v>
      </c>
      <c r="K75" s="17">
        <v>0.03</v>
      </c>
      <c r="L75" s="17">
        <v>1.1100000000000001</v>
      </c>
      <c r="M75" s="17">
        <v>5.42</v>
      </c>
      <c r="N75" s="17">
        <v>51.46</v>
      </c>
      <c r="O75" s="17">
        <v>9.2100000000000009</v>
      </c>
      <c r="P75" s="17">
        <v>1.08</v>
      </c>
    </row>
    <row r="76" spans="1:16" x14ac:dyDescent="0.25">
      <c r="A76" s="17"/>
      <c r="B76" s="19">
        <v>755</v>
      </c>
      <c r="C76" s="20" t="s">
        <v>69</v>
      </c>
      <c r="D76" s="23">
        <v>200</v>
      </c>
      <c r="E76" s="17">
        <v>92.81</v>
      </c>
      <c r="F76" s="17">
        <v>0.34</v>
      </c>
      <c r="G76" s="17">
        <v>0</v>
      </c>
      <c r="H76" s="17">
        <v>23.65</v>
      </c>
      <c r="I76" s="17">
        <v>0</v>
      </c>
      <c r="J76" s="17">
        <v>0.45</v>
      </c>
      <c r="K76" s="17">
        <v>0</v>
      </c>
      <c r="L76" s="17">
        <v>0.27</v>
      </c>
      <c r="M76" s="17">
        <v>11.89</v>
      </c>
      <c r="N76" s="17">
        <v>12.33</v>
      </c>
      <c r="O76" s="17">
        <v>15.16</v>
      </c>
      <c r="P76" s="17">
        <v>0.45</v>
      </c>
    </row>
    <row r="77" spans="1:16" x14ac:dyDescent="0.25">
      <c r="A77" s="17"/>
      <c r="B77" s="19">
        <v>571</v>
      </c>
      <c r="C77" s="20" t="s">
        <v>39</v>
      </c>
      <c r="D77" s="23">
        <v>40</v>
      </c>
      <c r="E77" s="17">
        <v>98</v>
      </c>
      <c r="F77" s="17">
        <v>2.72</v>
      </c>
      <c r="G77" s="17">
        <v>0.52</v>
      </c>
      <c r="H77" s="17">
        <v>16.28</v>
      </c>
      <c r="I77" s="17">
        <v>0.02</v>
      </c>
      <c r="J77" s="17">
        <v>0</v>
      </c>
      <c r="K77" s="17">
        <v>0</v>
      </c>
      <c r="L77" s="17">
        <v>0</v>
      </c>
      <c r="M77" s="17">
        <v>4.2</v>
      </c>
      <c r="N77" s="17">
        <v>18.96</v>
      </c>
      <c r="O77" s="17">
        <v>5.64</v>
      </c>
      <c r="P77" s="17">
        <v>0.47</v>
      </c>
    </row>
    <row r="78" spans="1:16" x14ac:dyDescent="0.25">
      <c r="A78" s="17"/>
      <c r="B78" s="18"/>
      <c r="C78" s="22" t="s">
        <v>30</v>
      </c>
      <c r="D78" s="18">
        <v>795</v>
      </c>
      <c r="E78" s="18">
        <f t="shared" ref="E78:P78" si="7">SUM(E72:E77)</f>
        <v>787.51</v>
      </c>
      <c r="F78" s="18">
        <f t="shared" si="7"/>
        <v>25.2</v>
      </c>
      <c r="G78" s="18">
        <f t="shared" si="7"/>
        <v>26.74</v>
      </c>
      <c r="H78" s="18">
        <f t="shared" si="7"/>
        <v>119.88999999999999</v>
      </c>
      <c r="I78" s="18">
        <f t="shared" si="7"/>
        <v>0.2</v>
      </c>
      <c r="J78" s="18">
        <f t="shared" si="7"/>
        <v>34.090000000000003</v>
      </c>
      <c r="K78" s="18">
        <f t="shared" si="7"/>
        <v>0.26</v>
      </c>
      <c r="L78" s="18">
        <f t="shared" si="7"/>
        <v>6.85</v>
      </c>
      <c r="M78" s="18">
        <f t="shared" si="7"/>
        <v>86.4</v>
      </c>
      <c r="N78" s="18">
        <f t="shared" si="7"/>
        <v>156.93</v>
      </c>
      <c r="O78" s="18">
        <f t="shared" si="7"/>
        <v>61.97</v>
      </c>
      <c r="P78" s="18">
        <f t="shared" si="7"/>
        <v>3.4800000000000004</v>
      </c>
    </row>
    <row r="79" spans="1:16" x14ac:dyDescent="0.25">
      <c r="A79" s="17"/>
      <c r="B79" s="17"/>
      <c r="C79" s="20"/>
      <c r="D79" s="17"/>
      <c r="E79" s="17"/>
      <c r="F79" s="17"/>
      <c r="G79" s="8" t="s">
        <v>70</v>
      </c>
      <c r="H79" s="8"/>
      <c r="I79" s="8"/>
      <c r="J79" s="17"/>
      <c r="K79" s="17"/>
      <c r="L79" s="17"/>
      <c r="M79" s="17"/>
      <c r="N79" s="17"/>
      <c r="O79" s="17"/>
      <c r="P79" s="17"/>
    </row>
    <row r="80" spans="1:16" ht="15" customHeight="1" x14ac:dyDescent="0.25">
      <c r="A80" s="17"/>
      <c r="B80" s="7" t="s">
        <v>6</v>
      </c>
      <c r="C80" s="6" t="s">
        <v>7</v>
      </c>
      <c r="D80" s="6" t="s">
        <v>8</v>
      </c>
      <c r="E80" s="7" t="s">
        <v>9</v>
      </c>
      <c r="F80" s="7"/>
      <c r="G80" s="7"/>
      <c r="H80" s="7"/>
      <c r="I80" s="5" t="s">
        <v>10</v>
      </c>
      <c r="J80" s="5"/>
      <c r="K80" s="5"/>
      <c r="L80" s="5"/>
      <c r="M80" s="5"/>
      <c r="N80" s="5"/>
      <c r="O80" s="5"/>
      <c r="P80" s="5"/>
    </row>
    <row r="81" spans="1:18" x14ac:dyDescent="0.25">
      <c r="A81" s="17"/>
      <c r="B81" s="7"/>
      <c r="C81" s="6"/>
      <c r="D81" s="6"/>
      <c r="E81" s="18" t="s">
        <v>11</v>
      </c>
      <c r="F81" s="18" t="s">
        <v>12</v>
      </c>
      <c r="G81" s="18" t="s">
        <v>13</v>
      </c>
      <c r="H81" s="18" t="s">
        <v>14</v>
      </c>
      <c r="I81" s="18" t="s">
        <v>15</v>
      </c>
      <c r="J81" s="18" t="s">
        <v>16</v>
      </c>
      <c r="K81" s="18" t="s">
        <v>17</v>
      </c>
      <c r="L81" s="18" t="s">
        <v>18</v>
      </c>
      <c r="M81" s="18" t="s">
        <v>19</v>
      </c>
      <c r="N81" s="18" t="s">
        <v>20</v>
      </c>
      <c r="O81" s="18" t="s">
        <v>21</v>
      </c>
      <c r="P81" s="18" t="s">
        <v>22</v>
      </c>
    </row>
    <row r="82" spans="1:18" ht="27.75" customHeight="1" x14ac:dyDescent="0.25">
      <c r="A82" s="18" t="s">
        <v>23</v>
      </c>
      <c r="B82" s="19">
        <v>746</v>
      </c>
      <c r="C82" s="20" t="s">
        <v>71</v>
      </c>
      <c r="D82" s="23">
        <v>250</v>
      </c>
      <c r="E82" s="17">
        <v>149.97999999999999</v>
      </c>
      <c r="F82" s="17">
        <v>5.73</v>
      </c>
      <c r="G82" s="17">
        <v>5.16</v>
      </c>
      <c r="H82" s="17">
        <v>21.27</v>
      </c>
      <c r="I82" s="17">
        <v>0.08</v>
      </c>
      <c r="J82" s="17">
        <v>0.81</v>
      </c>
      <c r="K82" s="17">
        <v>0.03</v>
      </c>
      <c r="L82" s="17">
        <v>0.32</v>
      </c>
      <c r="M82" s="17">
        <v>154.28</v>
      </c>
      <c r="N82" s="17">
        <v>130.5</v>
      </c>
      <c r="O82" s="17">
        <v>20.7</v>
      </c>
      <c r="P82" s="17">
        <v>0.45</v>
      </c>
    </row>
    <row r="83" spans="1:18" x14ac:dyDescent="0.25">
      <c r="A83" s="18"/>
      <c r="B83" s="19">
        <v>402</v>
      </c>
      <c r="C83" s="20" t="s">
        <v>24</v>
      </c>
      <c r="D83" s="23">
        <v>25</v>
      </c>
      <c r="E83" s="17">
        <v>90</v>
      </c>
      <c r="F83" s="17">
        <v>5.75</v>
      </c>
      <c r="G83" s="17">
        <v>5.97</v>
      </c>
      <c r="H83" s="17">
        <v>0</v>
      </c>
      <c r="I83" s="17">
        <v>0.01</v>
      </c>
      <c r="J83" s="17">
        <v>0.17</v>
      </c>
      <c r="K83" s="17">
        <v>0.06</v>
      </c>
      <c r="L83" s="17">
        <v>0.13</v>
      </c>
      <c r="M83" s="17">
        <v>220</v>
      </c>
      <c r="N83" s="17">
        <v>125</v>
      </c>
      <c r="O83" s="17">
        <v>8.75</v>
      </c>
      <c r="P83" s="17">
        <v>0.25</v>
      </c>
    </row>
    <row r="84" spans="1:18" x14ac:dyDescent="0.25">
      <c r="A84" s="17"/>
      <c r="B84" s="19">
        <v>724</v>
      </c>
      <c r="C84" s="20" t="s">
        <v>72</v>
      </c>
      <c r="D84" s="23">
        <v>200</v>
      </c>
      <c r="E84" s="17">
        <v>85.28</v>
      </c>
      <c r="F84" s="17">
        <v>0.39</v>
      </c>
      <c r="G84" s="17">
        <v>0.1</v>
      </c>
      <c r="H84" s="17">
        <v>22.53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</row>
    <row r="85" spans="1:18" x14ac:dyDescent="0.25">
      <c r="A85" s="17"/>
      <c r="B85" s="19">
        <v>569</v>
      </c>
      <c r="C85" s="20" t="s">
        <v>28</v>
      </c>
      <c r="D85" s="23">
        <v>40</v>
      </c>
      <c r="E85" s="17">
        <v>95.2</v>
      </c>
      <c r="F85" s="17">
        <v>3.04</v>
      </c>
      <c r="G85" s="17">
        <v>0.32</v>
      </c>
      <c r="H85" s="17">
        <v>19.440000000000001</v>
      </c>
      <c r="I85" s="17">
        <v>0.04</v>
      </c>
      <c r="J85" s="17">
        <v>0</v>
      </c>
      <c r="K85" s="17">
        <v>0</v>
      </c>
      <c r="L85" s="17">
        <v>0.04</v>
      </c>
      <c r="M85" s="17">
        <v>8</v>
      </c>
      <c r="N85" s="17">
        <v>26</v>
      </c>
      <c r="O85" s="17">
        <v>5.6</v>
      </c>
      <c r="P85" s="17">
        <v>0.44</v>
      </c>
    </row>
    <row r="86" spans="1:18" x14ac:dyDescent="0.25">
      <c r="A86" s="17"/>
      <c r="B86" s="19">
        <v>910</v>
      </c>
      <c r="C86" s="20" t="s">
        <v>73</v>
      </c>
      <c r="D86" s="23">
        <v>100</v>
      </c>
      <c r="E86" s="17">
        <v>45</v>
      </c>
      <c r="F86" s="17">
        <v>0.4</v>
      </c>
      <c r="G86" s="17">
        <v>0.4</v>
      </c>
      <c r="H86" s="17">
        <v>9.8000000000000007</v>
      </c>
      <c r="I86" s="17">
        <v>0.03</v>
      </c>
      <c r="J86" s="17">
        <v>4</v>
      </c>
      <c r="K86" s="17">
        <v>0.01</v>
      </c>
      <c r="L86" s="17">
        <v>0.4</v>
      </c>
      <c r="M86" s="17">
        <v>10</v>
      </c>
      <c r="N86" s="17">
        <v>8</v>
      </c>
      <c r="O86" s="17">
        <v>2</v>
      </c>
      <c r="P86" s="17">
        <v>1</v>
      </c>
    </row>
    <row r="87" spans="1:18" x14ac:dyDescent="0.25">
      <c r="A87" s="17"/>
      <c r="B87" s="17"/>
      <c r="C87" s="22" t="s">
        <v>30</v>
      </c>
      <c r="D87" s="18">
        <v>615</v>
      </c>
      <c r="E87" s="18">
        <f t="shared" ref="E87:P87" si="8">SUM(E82:E86)</f>
        <v>465.46</v>
      </c>
      <c r="F87" s="18">
        <f t="shared" si="8"/>
        <v>15.31</v>
      </c>
      <c r="G87" s="18">
        <f t="shared" si="8"/>
        <v>11.95</v>
      </c>
      <c r="H87" s="18">
        <f t="shared" si="8"/>
        <v>73.039999999999992</v>
      </c>
      <c r="I87" s="18">
        <f t="shared" si="8"/>
        <v>0.16</v>
      </c>
      <c r="J87" s="18">
        <f t="shared" si="8"/>
        <v>4.9800000000000004</v>
      </c>
      <c r="K87" s="18">
        <f t="shared" si="8"/>
        <v>9.9999999999999992E-2</v>
      </c>
      <c r="L87" s="18">
        <f t="shared" si="8"/>
        <v>0.89</v>
      </c>
      <c r="M87" s="18">
        <f t="shared" si="8"/>
        <v>392.28</v>
      </c>
      <c r="N87" s="18">
        <f t="shared" si="8"/>
        <v>289.5</v>
      </c>
      <c r="O87" s="18">
        <f t="shared" si="8"/>
        <v>37.049999999999997</v>
      </c>
      <c r="P87" s="18">
        <f t="shared" si="8"/>
        <v>2.1399999999999997</v>
      </c>
    </row>
    <row r="88" spans="1:18" x14ac:dyDescent="0.25">
      <c r="A88" s="17"/>
      <c r="B88" s="17"/>
      <c r="C88" s="20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1:18" x14ac:dyDescent="0.25">
      <c r="A89" s="17"/>
      <c r="B89" s="17"/>
      <c r="C89" s="20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1:18" x14ac:dyDescent="0.25">
      <c r="A90" s="18" t="s">
        <v>31</v>
      </c>
      <c r="B90" s="19">
        <v>436</v>
      </c>
      <c r="C90" s="20" t="s">
        <v>74</v>
      </c>
      <c r="D90" s="23">
        <v>60</v>
      </c>
      <c r="E90" s="17">
        <v>24.8</v>
      </c>
      <c r="F90" s="17">
        <v>0.64</v>
      </c>
      <c r="G90" s="17">
        <v>0.11</v>
      </c>
      <c r="H90" s="17">
        <v>5.46</v>
      </c>
      <c r="I90" s="17">
        <v>0.03</v>
      </c>
      <c r="J90" s="17">
        <v>2.85</v>
      </c>
      <c r="K90" s="17">
        <v>0.9</v>
      </c>
      <c r="L90" s="17">
        <v>0.24</v>
      </c>
      <c r="M90" s="17">
        <v>13.65</v>
      </c>
      <c r="N90" s="17">
        <v>25.95</v>
      </c>
      <c r="O90" s="17">
        <v>17.399999999999999</v>
      </c>
      <c r="P90" s="17">
        <v>0.46</v>
      </c>
    </row>
    <row r="91" spans="1:18" ht="30" x14ac:dyDescent="0.25">
      <c r="A91" s="18"/>
      <c r="B91" s="19">
        <v>749</v>
      </c>
      <c r="C91" s="20" t="s">
        <v>75</v>
      </c>
      <c r="D91" s="23" t="s">
        <v>47</v>
      </c>
      <c r="E91" s="17">
        <v>132.56</v>
      </c>
      <c r="F91" s="17">
        <v>4.66</v>
      </c>
      <c r="G91" s="17">
        <v>7.41</v>
      </c>
      <c r="H91" s="17">
        <v>15.39</v>
      </c>
      <c r="I91" s="17">
        <v>0.08</v>
      </c>
      <c r="J91" s="17">
        <v>6.04</v>
      </c>
      <c r="K91" s="17">
        <v>0.23</v>
      </c>
      <c r="L91" s="17">
        <v>1.94</v>
      </c>
      <c r="M91" s="17">
        <v>17.98</v>
      </c>
      <c r="N91" s="17">
        <v>60.32</v>
      </c>
      <c r="O91" s="17">
        <v>21.08</v>
      </c>
      <c r="P91" s="17">
        <v>0.78</v>
      </c>
    </row>
    <row r="92" spans="1:18" x14ac:dyDescent="0.25">
      <c r="A92" s="17"/>
      <c r="B92" s="19">
        <v>662</v>
      </c>
      <c r="C92" s="20" t="s">
        <v>76</v>
      </c>
      <c r="D92" s="21" t="s">
        <v>36</v>
      </c>
      <c r="E92" s="17">
        <v>175.65</v>
      </c>
      <c r="F92" s="17">
        <v>16.149999999999999</v>
      </c>
      <c r="G92" s="17">
        <v>17.25</v>
      </c>
      <c r="H92" s="17">
        <v>13.24</v>
      </c>
      <c r="I92" s="17">
        <v>0.01</v>
      </c>
      <c r="J92" s="17">
        <v>0.06</v>
      </c>
      <c r="K92" s="17">
        <v>0.01</v>
      </c>
      <c r="L92" s="17">
        <v>1.56</v>
      </c>
      <c r="M92" s="17">
        <v>16.690000000000001</v>
      </c>
      <c r="N92" s="17">
        <v>9.99</v>
      </c>
      <c r="O92" s="17">
        <v>1.61</v>
      </c>
      <c r="P92" s="17">
        <v>0.05</v>
      </c>
    </row>
    <row r="93" spans="1:18" x14ac:dyDescent="0.25">
      <c r="A93" s="17"/>
      <c r="B93" s="19">
        <v>874</v>
      </c>
      <c r="C93" s="20" t="s">
        <v>77</v>
      </c>
      <c r="D93" s="23">
        <v>200</v>
      </c>
      <c r="E93" s="17">
        <v>266.89999999999998</v>
      </c>
      <c r="F93" s="17">
        <v>4.91</v>
      </c>
      <c r="G93" s="17">
        <v>8.14</v>
      </c>
      <c r="H93" s="17">
        <v>47.83</v>
      </c>
      <c r="I93" s="17">
        <v>0.03</v>
      </c>
      <c r="J93" s="17">
        <v>0</v>
      </c>
      <c r="K93" s="17">
        <v>0.04</v>
      </c>
      <c r="L93" s="17">
        <v>0.38</v>
      </c>
      <c r="M93" s="17">
        <v>3.48</v>
      </c>
      <c r="N93" s="17">
        <v>82.62</v>
      </c>
      <c r="O93" s="17">
        <v>25.56</v>
      </c>
      <c r="P93" s="17">
        <v>0.69</v>
      </c>
      <c r="Q93" s="25"/>
      <c r="R93" s="25"/>
    </row>
    <row r="94" spans="1:18" x14ac:dyDescent="0.25">
      <c r="A94" s="17"/>
      <c r="B94" s="19">
        <v>730</v>
      </c>
      <c r="C94" s="20" t="s">
        <v>51</v>
      </c>
      <c r="D94" s="23">
        <v>200</v>
      </c>
      <c r="E94" s="17">
        <v>126.05</v>
      </c>
      <c r="F94" s="17">
        <v>0.56999999999999995</v>
      </c>
      <c r="G94" s="17">
        <v>0</v>
      </c>
      <c r="H94" s="17">
        <v>32.21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7">
        <v>0</v>
      </c>
    </row>
    <row r="95" spans="1:18" x14ac:dyDescent="0.25">
      <c r="A95" s="17"/>
      <c r="B95" s="19">
        <v>851</v>
      </c>
      <c r="C95" s="20" t="s">
        <v>39</v>
      </c>
      <c r="D95" s="23">
        <v>40</v>
      </c>
      <c r="E95" s="17">
        <v>98</v>
      </c>
      <c r="F95" s="17">
        <v>2.72</v>
      </c>
      <c r="G95" s="17">
        <v>0.52</v>
      </c>
      <c r="H95" s="17">
        <v>16.28</v>
      </c>
      <c r="I95" s="17">
        <v>0.02</v>
      </c>
      <c r="J95" s="17">
        <v>0</v>
      </c>
      <c r="K95" s="17">
        <v>0</v>
      </c>
      <c r="L95" s="17">
        <v>0</v>
      </c>
      <c r="M95" s="17">
        <v>4.2</v>
      </c>
      <c r="N95" s="17">
        <v>18.96</v>
      </c>
      <c r="O95" s="17">
        <v>5.64</v>
      </c>
      <c r="P95" s="17">
        <v>0.47</v>
      </c>
    </row>
    <row r="96" spans="1:18" x14ac:dyDescent="0.25">
      <c r="A96" s="17"/>
      <c r="B96" s="17"/>
      <c r="C96" s="22" t="s">
        <v>30</v>
      </c>
      <c r="D96" s="18">
        <v>805</v>
      </c>
      <c r="E96" s="18">
        <f t="shared" ref="E96:P96" si="9">SUM(E90:E95)</f>
        <v>823.95999999999992</v>
      </c>
      <c r="F96" s="18">
        <f t="shared" si="9"/>
        <v>29.65</v>
      </c>
      <c r="G96" s="18">
        <f t="shared" si="9"/>
        <v>33.43</v>
      </c>
      <c r="H96" s="18">
        <f t="shared" si="9"/>
        <v>130.41</v>
      </c>
      <c r="I96" s="18">
        <f t="shared" si="9"/>
        <v>0.16999999999999998</v>
      </c>
      <c r="J96" s="18">
        <f t="shared" si="9"/>
        <v>8.9500000000000011</v>
      </c>
      <c r="K96" s="18">
        <f t="shared" si="9"/>
        <v>1.1800000000000002</v>
      </c>
      <c r="L96" s="18">
        <f t="shared" si="9"/>
        <v>4.12</v>
      </c>
      <c r="M96" s="18">
        <f t="shared" si="9"/>
        <v>56.000000000000007</v>
      </c>
      <c r="N96" s="18">
        <f t="shared" si="9"/>
        <v>197.84</v>
      </c>
      <c r="O96" s="18">
        <f t="shared" si="9"/>
        <v>71.289999999999992</v>
      </c>
      <c r="P96" s="18">
        <f t="shared" si="9"/>
        <v>2.4500000000000002</v>
      </c>
    </row>
    <row r="97" spans="1:17" x14ac:dyDescent="0.25">
      <c r="A97" s="17"/>
      <c r="B97" s="17"/>
      <c r="C97" s="20"/>
      <c r="D97" s="17"/>
      <c r="E97" s="17"/>
      <c r="F97" s="17"/>
      <c r="G97" s="8" t="s">
        <v>78</v>
      </c>
      <c r="H97" s="8"/>
      <c r="I97" s="8"/>
      <c r="J97" s="17"/>
      <c r="K97" s="17"/>
      <c r="L97" s="17"/>
      <c r="M97" s="17"/>
      <c r="N97" s="17"/>
      <c r="O97" s="17"/>
      <c r="P97" s="17"/>
    </row>
    <row r="98" spans="1:17" ht="15" customHeight="1" x14ac:dyDescent="0.25">
      <c r="A98" s="17"/>
      <c r="B98" s="7" t="s">
        <v>6</v>
      </c>
      <c r="C98" s="6" t="s">
        <v>7</v>
      </c>
      <c r="D98" s="6" t="s">
        <v>8</v>
      </c>
      <c r="E98" s="7" t="s">
        <v>9</v>
      </c>
      <c r="F98" s="7"/>
      <c r="G98" s="7"/>
      <c r="H98" s="7"/>
      <c r="I98" s="7" t="s">
        <v>10</v>
      </c>
      <c r="J98" s="7"/>
      <c r="K98" s="7"/>
      <c r="L98" s="7"/>
      <c r="M98" s="7"/>
      <c r="N98" s="7"/>
      <c r="O98" s="7"/>
      <c r="P98" s="7"/>
    </row>
    <row r="99" spans="1:17" x14ac:dyDescent="0.25">
      <c r="A99" s="17"/>
      <c r="B99" s="7"/>
      <c r="C99" s="6"/>
      <c r="D99" s="6"/>
      <c r="E99" s="18" t="s">
        <v>11</v>
      </c>
      <c r="F99" s="18" t="s">
        <v>12</v>
      </c>
      <c r="G99" s="18" t="s">
        <v>13</v>
      </c>
      <c r="H99" s="18" t="s">
        <v>14</v>
      </c>
      <c r="I99" s="18" t="s">
        <v>15</v>
      </c>
      <c r="J99" s="18" t="s">
        <v>16</v>
      </c>
      <c r="K99" s="18" t="s">
        <v>17</v>
      </c>
      <c r="L99" s="18" t="s">
        <v>18</v>
      </c>
      <c r="M99" s="18" t="s">
        <v>19</v>
      </c>
      <c r="N99" s="18" t="s">
        <v>20</v>
      </c>
      <c r="O99" s="18" t="s">
        <v>21</v>
      </c>
      <c r="P99" s="18" t="s">
        <v>22</v>
      </c>
    </row>
    <row r="100" spans="1:17" x14ac:dyDescent="0.25">
      <c r="A100" s="18" t="s">
        <v>23</v>
      </c>
      <c r="B100" s="19">
        <v>879</v>
      </c>
      <c r="C100" s="20" t="s">
        <v>79</v>
      </c>
      <c r="D100" s="23" t="s">
        <v>80</v>
      </c>
      <c r="E100" s="17">
        <v>295.70999999999998</v>
      </c>
      <c r="F100" s="17">
        <v>9.4</v>
      </c>
      <c r="G100" s="17">
        <v>11.85</v>
      </c>
      <c r="H100" s="17">
        <v>37.090000000000003</v>
      </c>
      <c r="I100" s="17">
        <v>0.03</v>
      </c>
      <c r="J100" s="17">
        <v>1.3</v>
      </c>
      <c r="K100" s="17">
        <v>0.06</v>
      </c>
      <c r="L100" s="17">
        <v>0.1</v>
      </c>
      <c r="M100" s="17">
        <v>121.18</v>
      </c>
      <c r="N100" s="17">
        <v>92.07</v>
      </c>
      <c r="O100" s="17">
        <v>13.86</v>
      </c>
      <c r="P100" s="17">
        <v>0.12</v>
      </c>
    </row>
    <row r="101" spans="1:17" x14ac:dyDescent="0.25">
      <c r="A101" s="18"/>
      <c r="B101" s="19">
        <v>729</v>
      </c>
      <c r="C101" s="20" t="s">
        <v>81</v>
      </c>
      <c r="D101" s="23">
        <v>40</v>
      </c>
      <c r="E101" s="17">
        <v>62.84</v>
      </c>
      <c r="F101" s="17">
        <v>5.08</v>
      </c>
      <c r="G101" s="17">
        <v>4.5999999999999996</v>
      </c>
      <c r="H101" s="17">
        <v>0.28000000000000003</v>
      </c>
      <c r="I101" s="17">
        <v>0.03</v>
      </c>
      <c r="J101" s="17">
        <v>0</v>
      </c>
      <c r="K101" s="17">
        <v>0.1</v>
      </c>
      <c r="L101" s="17">
        <v>0.24</v>
      </c>
      <c r="M101" s="17">
        <v>22</v>
      </c>
      <c r="N101" s="17">
        <v>76.8</v>
      </c>
      <c r="O101" s="17">
        <v>4.8</v>
      </c>
      <c r="P101" s="17">
        <v>1</v>
      </c>
    </row>
    <row r="102" spans="1:17" x14ac:dyDescent="0.25">
      <c r="A102" s="17"/>
      <c r="B102" s="19">
        <v>697</v>
      </c>
      <c r="C102" s="20" t="s">
        <v>27</v>
      </c>
      <c r="D102" s="23">
        <v>200</v>
      </c>
      <c r="E102" s="17">
        <v>146.30000000000001</v>
      </c>
      <c r="F102" s="17">
        <v>3.3</v>
      </c>
      <c r="G102" s="17">
        <v>2.73</v>
      </c>
      <c r="H102" s="17">
        <v>24.96</v>
      </c>
      <c r="I102" s="17">
        <v>0.04</v>
      </c>
      <c r="J102" s="17">
        <v>1.3</v>
      </c>
      <c r="K102" s="17">
        <v>0.02</v>
      </c>
      <c r="L102" s="17">
        <v>0</v>
      </c>
      <c r="M102" s="17">
        <v>120</v>
      </c>
      <c r="N102" s="17">
        <v>90</v>
      </c>
      <c r="O102" s="17">
        <v>14</v>
      </c>
      <c r="P102" s="17">
        <v>0.1</v>
      </c>
    </row>
    <row r="103" spans="1:17" x14ac:dyDescent="0.25">
      <c r="A103" s="17"/>
      <c r="B103" s="19">
        <v>569</v>
      </c>
      <c r="C103" s="20" t="s">
        <v>28</v>
      </c>
      <c r="D103" s="23">
        <v>50</v>
      </c>
      <c r="E103" s="17">
        <v>119</v>
      </c>
      <c r="F103" s="17">
        <v>3.8</v>
      </c>
      <c r="G103" s="17">
        <v>0.4</v>
      </c>
      <c r="H103" s="17">
        <v>24.3</v>
      </c>
      <c r="I103" s="17">
        <v>0.05</v>
      </c>
      <c r="J103" s="17">
        <v>0</v>
      </c>
      <c r="K103" s="17">
        <v>0</v>
      </c>
      <c r="L103" s="17">
        <v>0.05</v>
      </c>
      <c r="M103" s="17">
        <v>10</v>
      </c>
      <c r="N103" s="17">
        <v>32.5</v>
      </c>
      <c r="O103" s="17">
        <v>7</v>
      </c>
      <c r="P103" s="17">
        <v>0.55000000000000004</v>
      </c>
    </row>
    <row r="104" spans="1:17" x14ac:dyDescent="0.25">
      <c r="A104" s="17"/>
      <c r="B104" s="17"/>
      <c r="C104" s="22" t="s">
        <v>30</v>
      </c>
      <c r="D104" s="18">
        <v>500</v>
      </c>
      <c r="E104" s="18">
        <f t="shared" ref="E104:P104" si="10">SUM(E100:E103)</f>
        <v>623.84999999999991</v>
      </c>
      <c r="F104" s="18">
        <f t="shared" si="10"/>
        <v>21.580000000000002</v>
      </c>
      <c r="G104" s="18">
        <f t="shared" si="10"/>
        <v>19.579999999999998</v>
      </c>
      <c r="H104" s="18">
        <f t="shared" si="10"/>
        <v>86.63000000000001</v>
      </c>
      <c r="I104" s="18">
        <f t="shared" si="10"/>
        <v>0.15000000000000002</v>
      </c>
      <c r="J104" s="18">
        <f t="shared" si="10"/>
        <v>2.6</v>
      </c>
      <c r="K104" s="18">
        <f t="shared" si="10"/>
        <v>0.18</v>
      </c>
      <c r="L104" s="18">
        <f t="shared" si="10"/>
        <v>0.38999999999999996</v>
      </c>
      <c r="M104" s="18">
        <f t="shared" si="10"/>
        <v>273.18</v>
      </c>
      <c r="N104" s="18">
        <f t="shared" si="10"/>
        <v>291.37</v>
      </c>
      <c r="O104" s="18">
        <f t="shared" si="10"/>
        <v>39.659999999999997</v>
      </c>
      <c r="P104" s="18">
        <f t="shared" si="10"/>
        <v>1.7700000000000002</v>
      </c>
    </row>
    <row r="105" spans="1:17" x14ac:dyDescent="0.25">
      <c r="A105" s="17"/>
      <c r="B105" s="17"/>
      <c r="C105" s="20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</row>
    <row r="106" spans="1:17" x14ac:dyDescent="0.25">
      <c r="A106" s="17"/>
      <c r="B106" s="17"/>
      <c r="C106" s="20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</row>
    <row r="107" spans="1:17" x14ac:dyDescent="0.25">
      <c r="A107" s="18" t="s">
        <v>31</v>
      </c>
      <c r="B107" s="19">
        <v>429</v>
      </c>
      <c r="C107" s="20" t="s">
        <v>66</v>
      </c>
      <c r="D107" s="23">
        <v>60</v>
      </c>
      <c r="E107" s="17">
        <v>53.91</v>
      </c>
      <c r="F107" s="17">
        <v>0.81</v>
      </c>
      <c r="G107" s="17">
        <v>3.65</v>
      </c>
      <c r="H107" s="17">
        <v>4.72</v>
      </c>
      <c r="I107" s="17">
        <v>0.01</v>
      </c>
      <c r="J107" s="17">
        <v>5.7</v>
      </c>
      <c r="K107" s="17">
        <v>0</v>
      </c>
      <c r="L107" s="17">
        <v>1.64</v>
      </c>
      <c r="M107" s="17">
        <v>21.09</v>
      </c>
      <c r="N107" s="17">
        <v>24.51</v>
      </c>
      <c r="O107" s="17">
        <v>12.54</v>
      </c>
      <c r="P107" s="17">
        <v>0.8</v>
      </c>
    </row>
    <row r="108" spans="1:17" x14ac:dyDescent="0.25">
      <c r="A108" s="18"/>
      <c r="B108" s="19">
        <v>458</v>
      </c>
      <c r="C108" s="20" t="s">
        <v>82</v>
      </c>
      <c r="D108" s="23" t="s">
        <v>34</v>
      </c>
      <c r="E108" s="17">
        <v>111.08</v>
      </c>
      <c r="F108" s="17">
        <v>4.43</v>
      </c>
      <c r="G108" s="17">
        <v>6.35</v>
      </c>
      <c r="H108" s="17">
        <v>13.25</v>
      </c>
      <c r="I108" s="17">
        <v>0.04</v>
      </c>
      <c r="J108" s="17">
        <v>14.4</v>
      </c>
      <c r="K108" s="17">
        <v>0.18</v>
      </c>
      <c r="L108" s="17">
        <v>1.88</v>
      </c>
      <c r="M108" s="17">
        <v>18.8</v>
      </c>
      <c r="N108" s="17">
        <v>40.08</v>
      </c>
      <c r="O108" s="17">
        <v>16.600000000000001</v>
      </c>
      <c r="P108" s="17">
        <v>0.52</v>
      </c>
      <c r="Q108" s="25"/>
    </row>
    <row r="109" spans="1:17" x14ac:dyDescent="0.25">
      <c r="A109" s="17"/>
      <c r="B109" s="19">
        <v>652</v>
      </c>
      <c r="C109" s="20" t="s">
        <v>83</v>
      </c>
      <c r="D109" s="23" t="s">
        <v>84</v>
      </c>
      <c r="E109" s="17">
        <v>161.44</v>
      </c>
      <c r="F109" s="17">
        <v>8.39</v>
      </c>
      <c r="G109" s="17">
        <v>9.5399999999999991</v>
      </c>
      <c r="H109" s="17">
        <v>11.54</v>
      </c>
      <c r="I109" s="17">
        <v>0.05</v>
      </c>
      <c r="J109" s="17">
        <v>1.6</v>
      </c>
      <c r="K109" s="17">
        <v>0.01</v>
      </c>
      <c r="L109" s="17">
        <v>2.41</v>
      </c>
      <c r="M109" s="17">
        <v>30.86</v>
      </c>
      <c r="N109" s="17">
        <v>96.23</v>
      </c>
      <c r="O109" s="17">
        <v>13.62</v>
      </c>
      <c r="P109" s="17">
        <v>1.28</v>
      </c>
    </row>
    <row r="110" spans="1:17" x14ac:dyDescent="0.25">
      <c r="A110" s="17"/>
      <c r="B110" s="19">
        <v>871</v>
      </c>
      <c r="C110" s="20" t="s">
        <v>37</v>
      </c>
      <c r="D110" s="23">
        <v>200</v>
      </c>
      <c r="E110" s="17">
        <v>262.49</v>
      </c>
      <c r="F110" s="17">
        <v>7.19</v>
      </c>
      <c r="G110" s="17">
        <v>6.24</v>
      </c>
      <c r="H110" s="17">
        <v>43.19</v>
      </c>
      <c r="I110" s="17">
        <v>7.0000000000000007E-2</v>
      </c>
      <c r="J110" s="17">
        <v>0</v>
      </c>
      <c r="K110" s="17">
        <v>0.03</v>
      </c>
      <c r="L110" s="17">
        <v>1.1100000000000001</v>
      </c>
      <c r="M110" s="17">
        <v>5.42</v>
      </c>
      <c r="N110" s="17">
        <v>51.46</v>
      </c>
      <c r="O110" s="17">
        <v>9.2100000000000009</v>
      </c>
      <c r="P110" s="17">
        <v>1.08</v>
      </c>
    </row>
    <row r="111" spans="1:17" x14ac:dyDescent="0.25">
      <c r="A111" s="17"/>
      <c r="B111" s="19">
        <v>707</v>
      </c>
      <c r="C111" s="20" t="s">
        <v>61</v>
      </c>
      <c r="D111" s="23">
        <v>200</v>
      </c>
      <c r="E111" s="17">
        <v>108.83</v>
      </c>
      <c r="F111" s="17">
        <v>0.36</v>
      </c>
      <c r="G111" s="17">
        <v>0</v>
      </c>
      <c r="H111" s="17">
        <v>28.06</v>
      </c>
      <c r="I111" s="17">
        <v>0.03</v>
      </c>
      <c r="J111" s="17">
        <v>0</v>
      </c>
      <c r="K111" s="17">
        <v>0</v>
      </c>
      <c r="L111" s="17">
        <v>0.1</v>
      </c>
      <c r="M111" s="17">
        <v>15.87</v>
      </c>
      <c r="N111" s="17">
        <v>25.59</v>
      </c>
      <c r="O111" s="17">
        <v>8.33</v>
      </c>
      <c r="P111" s="17">
        <v>0.6</v>
      </c>
    </row>
    <row r="112" spans="1:17" x14ac:dyDescent="0.25">
      <c r="A112" s="17"/>
      <c r="B112" s="19">
        <v>851</v>
      </c>
      <c r="C112" s="20" t="s">
        <v>39</v>
      </c>
      <c r="D112" s="23">
        <v>40</v>
      </c>
      <c r="E112" s="17">
        <v>98</v>
      </c>
      <c r="F112" s="17">
        <v>2.72</v>
      </c>
      <c r="G112" s="17">
        <v>0.52</v>
      </c>
      <c r="H112" s="17">
        <v>16.28</v>
      </c>
      <c r="I112" s="17">
        <v>0.02</v>
      </c>
      <c r="J112" s="17">
        <v>0</v>
      </c>
      <c r="K112" s="17">
        <v>0</v>
      </c>
      <c r="L112" s="17">
        <v>0</v>
      </c>
      <c r="M112" s="17">
        <v>4.2</v>
      </c>
      <c r="N112" s="17">
        <v>18.96</v>
      </c>
      <c r="O112" s="17">
        <v>5.64</v>
      </c>
      <c r="P112" s="17">
        <v>0.47</v>
      </c>
    </row>
    <row r="113" spans="1:16" x14ac:dyDescent="0.25">
      <c r="A113" s="17"/>
      <c r="B113" s="17"/>
      <c r="C113" s="22" t="s">
        <v>30</v>
      </c>
      <c r="D113" s="18">
        <v>805</v>
      </c>
      <c r="E113" s="18">
        <f t="shared" ref="E113:P113" si="11">SUM(E107:E112)</f>
        <v>795.75000000000011</v>
      </c>
      <c r="F113" s="18">
        <f t="shared" si="11"/>
        <v>23.9</v>
      </c>
      <c r="G113" s="18">
        <f t="shared" si="11"/>
        <v>26.3</v>
      </c>
      <c r="H113" s="18">
        <f t="shared" si="11"/>
        <v>117.03999999999999</v>
      </c>
      <c r="I113" s="18">
        <f t="shared" si="11"/>
        <v>0.22</v>
      </c>
      <c r="J113" s="18">
        <f t="shared" si="11"/>
        <v>21.700000000000003</v>
      </c>
      <c r="K113" s="18">
        <f t="shared" si="11"/>
        <v>0.22</v>
      </c>
      <c r="L113" s="18">
        <f t="shared" si="11"/>
        <v>7.14</v>
      </c>
      <c r="M113" s="18">
        <f t="shared" si="11"/>
        <v>96.240000000000009</v>
      </c>
      <c r="N113" s="18">
        <f t="shared" si="11"/>
        <v>256.83</v>
      </c>
      <c r="O113" s="18">
        <f t="shared" si="11"/>
        <v>65.94</v>
      </c>
      <c r="P113" s="18">
        <f t="shared" si="11"/>
        <v>4.75</v>
      </c>
    </row>
    <row r="114" spans="1:16" x14ac:dyDescent="0.25">
      <c r="A114" s="17"/>
      <c r="B114" s="17"/>
      <c r="C114" s="20"/>
      <c r="D114" s="17"/>
      <c r="E114" s="17"/>
      <c r="F114" s="17"/>
      <c r="G114" s="8" t="s">
        <v>85</v>
      </c>
      <c r="H114" s="8"/>
      <c r="I114" s="8"/>
      <c r="J114" s="17"/>
      <c r="K114" s="17"/>
      <c r="L114" s="17"/>
      <c r="M114" s="17"/>
      <c r="N114" s="17"/>
      <c r="O114" s="17"/>
      <c r="P114" s="17"/>
    </row>
    <row r="115" spans="1:16" ht="15" customHeight="1" x14ac:dyDescent="0.25">
      <c r="A115" s="17"/>
      <c r="B115" s="7" t="s">
        <v>6</v>
      </c>
      <c r="C115" s="6" t="s">
        <v>7</v>
      </c>
      <c r="D115" s="6" t="s">
        <v>8</v>
      </c>
      <c r="E115" s="7" t="s">
        <v>9</v>
      </c>
      <c r="F115" s="7"/>
      <c r="G115" s="7"/>
      <c r="H115" s="7"/>
      <c r="I115" s="7" t="s">
        <v>10</v>
      </c>
      <c r="J115" s="7"/>
      <c r="K115" s="7"/>
      <c r="L115" s="7"/>
      <c r="M115" s="7"/>
      <c r="N115" s="7"/>
      <c r="O115" s="7"/>
      <c r="P115" s="7"/>
    </row>
    <row r="116" spans="1:16" x14ac:dyDescent="0.25">
      <c r="A116" s="17"/>
      <c r="B116" s="7"/>
      <c r="C116" s="6"/>
      <c r="D116" s="6"/>
      <c r="E116" s="18" t="s">
        <v>11</v>
      </c>
      <c r="F116" s="18" t="s">
        <v>12</v>
      </c>
      <c r="G116" s="18" t="s">
        <v>13</v>
      </c>
      <c r="H116" s="18" t="s">
        <v>14</v>
      </c>
      <c r="I116" s="18" t="s">
        <v>15</v>
      </c>
      <c r="J116" s="18" t="s">
        <v>16</v>
      </c>
      <c r="K116" s="18" t="s">
        <v>17</v>
      </c>
      <c r="L116" s="18" t="s">
        <v>18</v>
      </c>
      <c r="M116" s="18" t="s">
        <v>19</v>
      </c>
      <c r="N116" s="18" t="s">
        <v>20</v>
      </c>
      <c r="O116" s="18" t="s">
        <v>21</v>
      </c>
      <c r="P116" s="18" t="s">
        <v>22</v>
      </c>
    </row>
    <row r="117" spans="1:16" x14ac:dyDescent="0.25">
      <c r="A117" s="18" t="s">
        <v>23</v>
      </c>
      <c r="B117" s="19">
        <v>733</v>
      </c>
      <c r="C117" s="20" t="s">
        <v>44</v>
      </c>
      <c r="D117" s="23">
        <v>40</v>
      </c>
      <c r="E117" s="17">
        <v>146.19999999999999</v>
      </c>
      <c r="F117" s="17">
        <v>2.36</v>
      </c>
      <c r="G117" s="17">
        <v>8.49</v>
      </c>
      <c r="H117" s="17">
        <v>14.66</v>
      </c>
      <c r="I117" s="17">
        <v>0.03</v>
      </c>
      <c r="J117" s="17">
        <v>0</v>
      </c>
      <c r="K117" s="17">
        <v>0.04</v>
      </c>
      <c r="L117" s="17">
        <v>0.13</v>
      </c>
      <c r="M117" s="17">
        <v>8.4</v>
      </c>
      <c r="N117" s="17">
        <v>22.5</v>
      </c>
      <c r="O117" s="17">
        <v>4.2</v>
      </c>
      <c r="P117" s="17">
        <v>0.35</v>
      </c>
    </row>
    <row r="118" spans="1:16" x14ac:dyDescent="0.25">
      <c r="A118" s="18"/>
      <c r="B118" s="19">
        <v>887</v>
      </c>
      <c r="C118" s="20" t="s">
        <v>86</v>
      </c>
      <c r="D118" s="21" t="s">
        <v>26</v>
      </c>
      <c r="E118" s="17">
        <v>194.84</v>
      </c>
      <c r="F118" s="17">
        <v>5.51</v>
      </c>
      <c r="G118" s="17">
        <v>7.35</v>
      </c>
      <c r="H118" s="17">
        <v>27.02</v>
      </c>
      <c r="I118" s="17">
        <v>0.09</v>
      </c>
      <c r="J118" s="17">
        <v>0.97</v>
      </c>
      <c r="K118" s="17">
        <v>0.04</v>
      </c>
      <c r="L118" s="17">
        <v>0.06</v>
      </c>
      <c r="M118" s="17">
        <v>115.93</v>
      </c>
      <c r="N118" s="17">
        <v>179.52</v>
      </c>
      <c r="O118" s="17">
        <v>26.56</v>
      </c>
      <c r="P118" s="17">
        <v>0.67</v>
      </c>
    </row>
    <row r="119" spans="1:16" x14ac:dyDescent="0.25">
      <c r="A119" s="17"/>
      <c r="B119" s="19">
        <v>724</v>
      </c>
      <c r="C119" s="20" t="s">
        <v>43</v>
      </c>
      <c r="D119" s="23">
        <v>200</v>
      </c>
      <c r="E119" s="17">
        <v>143</v>
      </c>
      <c r="F119" s="17">
        <v>3.97</v>
      </c>
      <c r="G119" s="17">
        <v>3.42</v>
      </c>
      <c r="H119" s="17">
        <v>26.08</v>
      </c>
      <c r="I119" s="17">
        <v>0.04</v>
      </c>
      <c r="J119" s="17">
        <v>1.3</v>
      </c>
      <c r="K119" s="17">
        <v>0.02</v>
      </c>
      <c r="L119" s="17">
        <v>0.01</v>
      </c>
      <c r="M119" s="17">
        <v>125.12</v>
      </c>
      <c r="N119" s="17">
        <v>116.2</v>
      </c>
      <c r="O119" s="17">
        <v>31</v>
      </c>
      <c r="P119" s="17">
        <v>0.98</v>
      </c>
    </row>
    <row r="120" spans="1:16" x14ac:dyDescent="0.25">
      <c r="A120" s="17"/>
      <c r="B120" s="19">
        <v>569</v>
      </c>
      <c r="C120" s="20" t="s">
        <v>28</v>
      </c>
      <c r="D120" s="23">
        <v>20</v>
      </c>
      <c r="E120" s="17">
        <v>47.6</v>
      </c>
      <c r="F120" s="17">
        <v>1.52</v>
      </c>
      <c r="G120" s="17">
        <v>0.16</v>
      </c>
      <c r="H120" s="17">
        <v>9.7200000000000006</v>
      </c>
      <c r="I120" s="17">
        <v>0.02</v>
      </c>
      <c r="J120" s="17">
        <v>0</v>
      </c>
      <c r="K120" s="17">
        <v>0</v>
      </c>
      <c r="L120" s="17">
        <v>0.02</v>
      </c>
      <c r="M120" s="17">
        <v>4</v>
      </c>
      <c r="N120" s="17">
        <v>13</v>
      </c>
      <c r="O120" s="17">
        <v>2.8</v>
      </c>
      <c r="P120" s="17">
        <v>0.22</v>
      </c>
    </row>
    <row r="121" spans="1:16" x14ac:dyDescent="0.25">
      <c r="A121" s="17"/>
      <c r="B121" s="19">
        <v>698</v>
      </c>
      <c r="C121" s="20" t="s">
        <v>29</v>
      </c>
      <c r="D121" s="21">
        <v>100</v>
      </c>
      <c r="E121" s="24">
        <v>45</v>
      </c>
      <c r="F121" s="24">
        <v>0.4</v>
      </c>
      <c r="G121" s="24">
        <v>0.4</v>
      </c>
      <c r="H121" s="24">
        <v>9.8000000000000007</v>
      </c>
      <c r="I121" s="24">
        <v>0.03</v>
      </c>
      <c r="J121" s="24">
        <v>4</v>
      </c>
      <c r="K121" s="24">
        <v>0.01</v>
      </c>
      <c r="L121" s="24">
        <v>0.4</v>
      </c>
      <c r="M121" s="24">
        <v>10</v>
      </c>
      <c r="N121" s="24">
        <v>8</v>
      </c>
      <c r="O121" s="24">
        <v>2</v>
      </c>
      <c r="P121" s="24">
        <v>1</v>
      </c>
    </row>
    <row r="122" spans="1:16" x14ac:dyDescent="0.25">
      <c r="A122" s="17"/>
      <c r="B122" s="17"/>
      <c r="C122" s="22" t="s">
        <v>30</v>
      </c>
      <c r="D122" s="18">
        <v>515</v>
      </c>
      <c r="E122" s="18">
        <f t="shared" ref="E122:P122" si="12">SUM(E117:E121)</f>
        <v>576.64</v>
      </c>
      <c r="F122" s="18">
        <f t="shared" si="12"/>
        <v>13.76</v>
      </c>
      <c r="G122" s="18">
        <f t="shared" si="12"/>
        <v>19.819999999999997</v>
      </c>
      <c r="H122" s="18">
        <f t="shared" si="12"/>
        <v>87.279999999999987</v>
      </c>
      <c r="I122" s="18">
        <f t="shared" si="12"/>
        <v>0.21</v>
      </c>
      <c r="J122" s="18">
        <f t="shared" si="12"/>
        <v>6.27</v>
      </c>
      <c r="K122" s="18">
        <f t="shared" si="12"/>
        <v>0.11</v>
      </c>
      <c r="L122" s="18">
        <f t="shared" si="12"/>
        <v>0.62</v>
      </c>
      <c r="M122" s="18">
        <f t="shared" si="12"/>
        <v>263.45000000000005</v>
      </c>
      <c r="N122" s="18">
        <f t="shared" si="12"/>
        <v>339.22</v>
      </c>
      <c r="O122" s="18">
        <f t="shared" si="12"/>
        <v>66.56</v>
      </c>
      <c r="P122" s="18">
        <f t="shared" si="12"/>
        <v>3.22</v>
      </c>
    </row>
    <row r="123" spans="1:16" x14ac:dyDescent="0.25">
      <c r="A123" s="17"/>
      <c r="B123" s="17"/>
      <c r="C123" s="20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</row>
    <row r="124" spans="1:16" x14ac:dyDescent="0.25">
      <c r="A124" s="17"/>
      <c r="B124" s="17"/>
      <c r="C124" s="20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1:16" x14ac:dyDescent="0.25">
      <c r="A125" s="18" t="s">
        <v>31</v>
      </c>
      <c r="B125" s="19">
        <v>436</v>
      </c>
      <c r="C125" s="20" t="s">
        <v>74</v>
      </c>
      <c r="D125" s="23">
        <v>60</v>
      </c>
      <c r="E125" s="17">
        <v>27.8</v>
      </c>
      <c r="F125" s="17">
        <v>5.48</v>
      </c>
      <c r="G125" s="17">
        <v>0.11</v>
      </c>
      <c r="H125" s="17">
        <v>5.46</v>
      </c>
      <c r="I125" s="17">
        <v>0.03</v>
      </c>
      <c r="J125" s="17">
        <v>2.85</v>
      </c>
      <c r="K125" s="17">
        <v>0.9</v>
      </c>
      <c r="L125" s="17">
        <v>0.24</v>
      </c>
      <c r="M125" s="17">
        <v>13.65</v>
      </c>
      <c r="N125" s="17">
        <v>25.95</v>
      </c>
      <c r="O125" s="17">
        <v>17.399999999999999</v>
      </c>
      <c r="P125" s="17">
        <v>0.47</v>
      </c>
    </row>
    <row r="126" spans="1:16" x14ac:dyDescent="0.25">
      <c r="A126" s="18"/>
      <c r="B126" s="19">
        <v>726</v>
      </c>
      <c r="C126" s="20" t="s">
        <v>33</v>
      </c>
      <c r="D126" s="23">
        <v>200</v>
      </c>
      <c r="E126" s="17">
        <v>141.91</v>
      </c>
      <c r="F126" s="17">
        <v>7.02</v>
      </c>
      <c r="G126" s="17">
        <v>6.64</v>
      </c>
      <c r="H126" s="17">
        <v>17.420000000000002</v>
      </c>
      <c r="I126" s="17">
        <v>0.18</v>
      </c>
      <c r="J126" s="17">
        <v>10.98</v>
      </c>
      <c r="K126" s="17">
        <v>0.22</v>
      </c>
      <c r="L126" s="17">
        <v>1.96</v>
      </c>
      <c r="M126" s="17">
        <v>27.78</v>
      </c>
      <c r="N126" s="17">
        <v>70.3</v>
      </c>
      <c r="O126" s="17">
        <v>29.14</v>
      </c>
      <c r="P126" s="17">
        <v>1.64</v>
      </c>
    </row>
    <row r="127" spans="1:16" x14ac:dyDescent="0.25">
      <c r="A127" s="17"/>
      <c r="B127" s="19">
        <v>617</v>
      </c>
      <c r="C127" s="20" t="s">
        <v>87</v>
      </c>
      <c r="D127" s="23" t="s">
        <v>88</v>
      </c>
      <c r="E127" s="17">
        <v>131.04</v>
      </c>
      <c r="F127" s="17">
        <v>13.84</v>
      </c>
      <c r="G127" s="17">
        <v>7.5</v>
      </c>
      <c r="H127" s="17">
        <v>12.64</v>
      </c>
      <c r="I127" s="17">
        <v>1.1200000000000001</v>
      </c>
      <c r="J127" s="17">
        <v>2.29</v>
      </c>
      <c r="K127" s="17">
        <v>0.03</v>
      </c>
      <c r="L127" s="17">
        <v>0.33</v>
      </c>
      <c r="M127" s="17">
        <v>34.96</v>
      </c>
      <c r="N127" s="17">
        <v>99.51</v>
      </c>
      <c r="O127" s="17">
        <v>17.309999999999999</v>
      </c>
      <c r="P127" s="17">
        <v>0.12</v>
      </c>
    </row>
    <row r="128" spans="1:16" ht="30" x14ac:dyDescent="0.25">
      <c r="A128" s="17"/>
      <c r="B128" s="19">
        <v>746</v>
      </c>
      <c r="C128" s="20" t="s">
        <v>50</v>
      </c>
      <c r="D128" s="23">
        <v>155</v>
      </c>
      <c r="E128" s="17">
        <v>266.45999999999998</v>
      </c>
      <c r="F128" s="17">
        <v>8.68</v>
      </c>
      <c r="G128" s="17">
        <v>6.31</v>
      </c>
      <c r="H128" s="17">
        <v>42.64</v>
      </c>
      <c r="I128" s="17">
        <v>0.21</v>
      </c>
      <c r="J128" s="17">
        <v>0</v>
      </c>
      <c r="K128" s="17">
        <v>0.02</v>
      </c>
      <c r="L128" s="17">
        <v>0.61</v>
      </c>
      <c r="M128" s="17">
        <v>14.9</v>
      </c>
      <c r="N128" s="17">
        <v>205.9</v>
      </c>
      <c r="O128" s="17">
        <v>137.19999999999999</v>
      </c>
      <c r="P128" s="17">
        <v>4.6100000000000003</v>
      </c>
    </row>
    <row r="129" spans="1:16" x14ac:dyDescent="0.25">
      <c r="A129" s="17"/>
      <c r="B129" s="19">
        <v>721</v>
      </c>
      <c r="C129" s="20" t="s">
        <v>89</v>
      </c>
      <c r="D129" s="23">
        <v>200</v>
      </c>
      <c r="E129" s="17">
        <v>108.96</v>
      </c>
      <c r="F129" s="17">
        <v>0.16</v>
      </c>
      <c r="G129" s="17">
        <v>0.16</v>
      </c>
      <c r="H129" s="17">
        <v>27.87</v>
      </c>
      <c r="I129" s="17">
        <v>0.01</v>
      </c>
      <c r="J129" s="17">
        <v>1.6</v>
      </c>
      <c r="K129" s="17">
        <v>0</v>
      </c>
      <c r="L129" s="17">
        <v>0.16</v>
      </c>
      <c r="M129" s="17">
        <v>4</v>
      </c>
      <c r="N129" s="17">
        <v>3.2</v>
      </c>
      <c r="O129" s="17">
        <v>0.8</v>
      </c>
      <c r="P129" s="17">
        <v>0.4</v>
      </c>
    </row>
    <row r="130" spans="1:16" x14ac:dyDescent="0.25">
      <c r="A130" s="17"/>
      <c r="B130" s="19">
        <v>851</v>
      </c>
      <c r="C130" s="20" t="s">
        <v>39</v>
      </c>
      <c r="D130" s="23">
        <v>40</v>
      </c>
      <c r="E130" s="17">
        <v>98</v>
      </c>
      <c r="F130" s="17">
        <v>2.72</v>
      </c>
      <c r="G130" s="17">
        <v>0.52</v>
      </c>
      <c r="H130" s="17">
        <v>16.28</v>
      </c>
      <c r="I130" s="17">
        <v>0.02</v>
      </c>
      <c r="J130" s="17">
        <v>0</v>
      </c>
      <c r="K130" s="17">
        <v>0</v>
      </c>
      <c r="L130" s="17">
        <v>0</v>
      </c>
      <c r="M130" s="17">
        <v>4.2</v>
      </c>
      <c r="N130" s="17">
        <v>18.96</v>
      </c>
      <c r="O130" s="17">
        <v>5.64</v>
      </c>
      <c r="P130" s="17">
        <v>0.47</v>
      </c>
    </row>
    <row r="131" spans="1:16" x14ac:dyDescent="0.25">
      <c r="A131" s="17"/>
      <c r="B131" s="17"/>
      <c r="C131" s="22" t="s">
        <v>30</v>
      </c>
      <c r="D131" s="18">
        <v>775</v>
      </c>
      <c r="E131" s="18">
        <f t="shared" ref="E131:P131" si="13">SUM(E125:E130)</f>
        <v>774.17000000000007</v>
      </c>
      <c r="F131" s="18">
        <f t="shared" si="13"/>
        <v>37.899999999999991</v>
      </c>
      <c r="G131" s="18">
        <f t="shared" si="13"/>
        <v>21.24</v>
      </c>
      <c r="H131" s="18">
        <f t="shared" si="13"/>
        <v>122.31</v>
      </c>
      <c r="I131" s="18">
        <f t="shared" si="13"/>
        <v>1.57</v>
      </c>
      <c r="J131" s="18">
        <f t="shared" si="13"/>
        <v>17.720000000000002</v>
      </c>
      <c r="K131" s="18">
        <f t="shared" si="13"/>
        <v>1.1700000000000002</v>
      </c>
      <c r="L131" s="18">
        <f t="shared" si="13"/>
        <v>3.3000000000000003</v>
      </c>
      <c r="M131" s="18">
        <f t="shared" si="13"/>
        <v>99.490000000000009</v>
      </c>
      <c r="N131" s="18">
        <f t="shared" si="13"/>
        <v>423.81999999999994</v>
      </c>
      <c r="O131" s="18">
        <f t="shared" si="13"/>
        <v>207.48999999999998</v>
      </c>
      <c r="P131" s="18">
        <f t="shared" si="13"/>
        <v>7.71</v>
      </c>
    </row>
    <row r="132" spans="1:16" x14ac:dyDescent="0.25">
      <c r="A132" s="17"/>
      <c r="B132" s="17"/>
      <c r="C132" s="20"/>
      <c r="D132" s="17"/>
      <c r="E132" s="17"/>
      <c r="F132" s="17"/>
      <c r="G132" s="8" t="s">
        <v>90</v>
      </c>
      <c r="H132" s="8"/>
      <c r="I132" s="8"/>
      <c r="J132" s="17"/>
      <c r="K132" s="17"/>
      <c r="L132" s="17"/>
      <c r="M132" s="17"/>
      <c r="N132" s="17"/>
      <c r="O132" s="17"/>
      <c r="P132" s="17"/>
    </row>
    <row r="133" spans="1:16" ht="15" customHeight="1" x14ac:dyDescent="0.25">
      <c r="A133" s="17"/>
      <c r="B133" s="7" t="s">
        <v>6</v>
      </c>
      <c r="C133" s="6" t="s">
        <v>7</v>
      </c>
      <c r="D133" s="6" t="s">
        <v>8</v>
      </c>
      <c r="E133" s="7" t="s">
        <v>9</v>
      </c>
      <c r="F133" s="7"/>
      <c r="G133" s="7"/>
      <c r="H133" s="7"/>
      <c r="I133" s="7" t="s">
        <v>10</v>
      </c>
      <c r="J133" s="7"/>
      <c r="K133" s="7"/>
      <c r="L133" s="7"/>
      <c r="M133" s="7"/>
      <c r="N133" s="7"/>
      <c r="O133" s="7"/>
      <c r="P133" s="7"/>
    </row>
    <row r="134" spans="1:16" x14ac:dyDescent="0.25">
      <c r="A134" s="17"/>
      <c r="B134" s="7"/>
      <c r="C134" s="6"/>
      <c r="D134" s="6"/>
      <c r="E134" s="18" t="s">
        <v>11</v>
      </c>
      <c r="F134" s="18" t="s">
        <v>12</v>
      </c>
      <c r="G134" s="18" t="s">
        <v>13</v>
      </c>
      <c r="H134" s="18" t="s">
        <v>14</v>
      </c>
      <c r="I134" s="18" t="s">
        <v>15</v>
      </c>
      <c r="J134" s="18" t="s">
        <v>16</v>
      </c>
      <c r="K134" s="18" t="s">
        <v>17</v>
      </c>
      <c r="L134" s="18" t="s">
        <v>18</v>
      </c>
      <c r="M134" s="18" t="s">
        <v>19</v>
      </c>
      <c r="N134" s="18" t="s">
        <v>20</v>
      </c>
      <c r="O134" s="18" t="s">
        <v>21</v>
      </c>
      <c r="P134" s="18" t="s">
        <v>22</v>
      </c>
    </row>
    <row r="135" spans="1:16" ht="30" x14ac:dyDescent="0.25">
      <c r="A135" s="18" t="s">
        <v>23</v>
      </c>
      <c r="B135" s="19">
        <v>744</v>
      </c>
      <c r="C135" s="20" t="s">
        <v>91</v>
      </c>
      <c r="D135" s="21">
        <v>170</v>
      </c>
      <c r="E135" s="17">
        <v>416.87</v>
      </c>
      <c r="F135" s="17">
        <v>25.24</v>
      </c>
      <c r="G135" s="17">
        <v>19.02</v>
      </c>
      <c r="H135" s="17">
        <v>35.94</v>
      </c>
      <c r="I135" s="17">
        <v>0.09</v>
      </c>
      <c r="J135" s="17">
        <v>0.57999999999999996</v>
      </c>
      <c r="K135" s="17">
        <v>0.1</v>
      </c>
      <c r="L135" s="17">
        <v>0.65</v>
      </c>
      <c r="M135" s="17">
        <v>302.04000000000002</v>
      </c>
      <c r="N135" s="17">
        <v>370.65</v>
      </c>
      <c r="O135" s="17">
        <v>39.880000000000003</v>
      </c>
      <c r="P135" s="17">
        <v>0.93</v>
      </c>
    </row>
    <row r="136" spans="1:16" x14ac:dyDescent="0.25">
      <c r="A136" s="17"/>
      <c r="B136" s="19">
        <v>728</v>
      </c>
      <c r="C136" s="20" t="s">
        <v>72</v>
      </c>
      <c r="D136" s="23" t="s">
        <v>65</v>
      </c>
      <c r="E136" s="17">
        <v>56.85</v>
      </c>
      <c r="F136" s="17">
        <v>0.1</v>
      </c>
      <c r="G136" s="17">
        <v>0.03</v>
      </c>
      <c r="H136" s="17">
        <v>14.99</v>
      </c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7">
        <v>0</v>
      </c>
    </row>
    <row r="137" spans="1:16" x14ac:dyDescent="0.25">
      <c r="A137" s="17"/>
      <c r="B137" s="19">
        <v>392</v>
      </c>
      <c r="C137" s="20" t="s">
        <v>53</v>
      </c>
      <c r="D137" s="23">
        <v>50</v>
      </c>
      <c r="E137" s="17">
        <v>162.80000000000001</v>
      </c>
      <c r="F137" s="17">
        <v>5.77</v>
      </c>
      <c r="G137" s="17">
        <v>7.95</v>
      </c>
      <c r="H137" s="17">
        <v>14.62</v>
      </c>
      <c r="I137" s="17">
        <v>0.04</v>
      </c>
      <c r="J137" s="17">
        <v>0.1</v>
      </c>
      <c r="K137" s="17">
        <v>0.06</v>
      </c>
      <c r="L137" s="17">
        <v>0.16</v>
      </c>
      <c r="M137" s="17">
        <v>139.19999999999999</v>
      </c>
      <c r="N137" s="17">
        <v>96</v>
      </c>
      <c r="O137" s="17">
        <v>9.4499999999999993</v>
      </c>
      <c r="P137" s="17">
        <v>0.49</v>
      </c>
    </row>
    <row r="138" spans="1:16" x14ac:dyDescent="0.25">
      <c r="A138" s="17"/>
      <c r="B138" s="19">
        <v>569</v>
      </c>
      <c r="C138" s="20" t="s">
        <v>28</v>
      </c>
      <c r="D138" s="23">
        <v>50</v>
      </c>
      <c r="E138" s="17">
        <v>119</v>
      </c>
      <c r="F138" s="17">
        <v>3.8</v>
      </c>
      <c r="G138" s="17">
        <v>0.4</v>
      </c>
      <c r="H138" s="17">
        <v>24.3</v>
      </c>
      <c r="I138" s="17">
        <v>0.05</v>
      </c>
      <c r="J138" s="17">
        <v>0</v>
      </c>
      <c r="K138" s="17">
        <v>0</v>
      </c>
      <c r="L138" s="17">
        <v>0.05</v>
      </c>
      <c r="M138" s="17">
        <v>10</v>
      </c>
      <c r="N138" s="17">
        <v>32.5</v>
      </c>
      <c r="O138" s="17">
        <v>7</v>
      </c>
      <c r="P138" s="17">
        <v>0.55000000000000004</v>
      </c>
    </row>
    <row r="139" spans="1:16" x14ac:dyDescent="0.25">
      <c r="A139" s="17"/>
      <c r="B139" s="19">
        <v>729</v>
      </c>
      <c r="C139" s="20" t="s">
        <v>81</v>
      </c>
      <c r="D139" s="23">
        <v>40</v>
      </c>
      <c r="E139" s="17">
        <v>62.8</v>
      </c>
      <c r="F139" s="17">
        <v>5.08</v>
      </c>
      <c r="G139" s="17">
        <v>4.5999999999999996</v>
      </c>
      <c r="H139" s="17">
        <v>0.28000000000000003</v>
      </c>
      <c r="I139" s="17">
        <v>0.03</v>
      </c>
      <c r="J139" s="17">
        <v>0</v>
      </c>
      <c r="K139" s="17">
        <v>0.1</v>
      </c>
      <c r="L139" s="17">
        <v>0.24</v>
      </c>
      <c r="M139" s="17">
        <v>22</v>
      </c>
      <c r="N139" s="17">
        <v>76.8</v>
      </c>
      <c r="O139" s="17">
        <v>4.8</v>
      </c>
      <c r="P139" s="17">
        <v>1</v>
      </c>
    </row>
    <row r="140" spans="1:16" x14ac:dyDescent="0.25">
      <c r="A140" s="17"/>
      <c r="B140" s="17"/>
      <c r="C140" s="22" t="s">
        <v>92</v>
      </c>
      <c r="D140" s="18">
        <v>510</v>
      </c>
      <c r="E140" s="18">
        <f t="shared" ref="E140:P140" si="14">SUM(E135:E139)</f>
        <v>818.31999999999994</v>
      </c>
      <c r="F140" s="18">
        <f t="shared" si="14"/>
        <v>39.989999999999995</v>
      </c>
      <c r="G140" s="18">
        <f t="shared" si="14"/>
        <v>32</v>
      </c>
      <c r="H140" s="18">
        <f t="shared" si="14"/>
        <v>90.13</v>
      </c>
      <c r="I140" s="18">
        <f t="shared" si="14"/>
        <v>0.21</v>
      </c>
      <c r="J140" s="18">
        <f t="shared" si="14"/>
        <v>0.67999999999999994</v>
      </c>
      <c r="K140" s="18">
        <f t="shared" si="14"/>
        <v>0.26</v>
      </c>
      <c r="L140" s="18">
        <f t="shared" si="14"/>
        <v>1.1000000000000001</v>
      </c>
      <c r="M140" s="18">
        <f t="shared" si="14"/>
        <v>473.24</v>
      </c>
      <c r="N140" s="18">
        <f t="shared" si="14"/>
        <v>575.94999999999993</v>
      </c>
      <c r="O140" s="18">
        <f t="shared" si="14"/>
        <v>61.129999999999995</v>
      </c>
      <c r="P140" s="18">
        <f t="shared" si="14"/>
        <v>2.9699999999999998</v>
      </c>
    </row>
    <row r="141" spans="1:16" x14ac:dyDescent="0.25">
      <c r="A141" s="17"/>
      <c r="B141" s="17"/>
      <c r="C141" s="20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</row>
    <row r="142" spans="1:16" x14ac:dyDescent="0.25">
      <c r="A142" s="18" t="s">
        <v>31</v>
      </c>
      <c r="B142" s="19">
        <v>25</v>
      </c>
      <c r="C142" s="20" t="s">
        <v>45</v>
      </c>
      <c r="D142" s="23">
        <v>60</v>
      </c>
      <c r="E142" s="17">
        <v>74.599999999999994</v>
      </c>
      <c r="F142" s="17">
        <v>0.8</v>
      </c>
      <c r="G142" s="17">
        <v>6.06</v>
      </c>
      <c r="H142" s="17">
        <v>4.1100000000000003</v>
      </c>
      <c r="I142" s="17">
        <v>0.03</v>
      </c>
      <c r="J142" s="17">
        <v>7.77</v>
      </c>
      <c r="K142" s="17">
        <v>0.13</v>
      </c>
      <c r="L142" s="17">
        <v>2.72</v>
      </c>
      <c r="M142" s="17">
        <v>15.39</v>
      </c>
      <c r="N142" s="17">
        <v>24.65</v>
      </c>
      <c r="O142" s="17">
        <v>11.12</v>
      </c>
      <c r="P142" s="17">
        <v>0.46</v>
      </c>
    </row>
    <row r="143" spans="1:16" ht="30" x14ac:dyDescent="0.25">
      <c r="A143" s="17"/>
      <c r="B143" s="19">
        <v>742</v>
      </c>
      <c r="C143" s="20" t="s">
        <v>93</v>
      </c>
      <c r="D143" s="23">
        <v>250</v>
      </c>
      <c r="E143" s="17">
        <v>138.19</v>
      </c>
      <c r="F143" s="17">
        <v>5.47</v>
      </c>
      <c r="G143" s="17">
        <v>8.84</v>
      </c>
      <c r="H143" s="17">
        <v>14.64</v>
      </c>
      <c r="I143" s="17">
        <v>0.05</v>
      </c>
      <c r="J143" s="17">
        <v>12.05</v>
      </c>
      <c r="K143" s="17">
        <v>0.27</v>
      </c>
      <c r="L143" s="17">
        <v>2.39</v>
      </c>
      <c r="M143" s="17">
        <v>43.8</v>
      </c>
      <c r="N143" s="17">
        <v>52.79</v>
      </c>
      <c r="O143" s="17">
        <v>26.85</v>
      </c>
      <c r="P143" s="17">
        <v>1.1499999999999999</v>
      </c>
    </row>
    <row r="144" spans="1:16" ht="30" x14ac:dyDescent="0.25">
      <c r="A144" s="18"/>
      <c r="B144" s="19">
        <v>621</v>
      </c>
      <c r="C144" s="20" t="s">
        <v>94</v>
      </c>
      <c r="D144" s="23" t="s">
        <v>36</v>
      </c>
      <c r="E144" s="17">
        <v>86.38</v>
      </c>
      <c r="F144" s="17">
        <v>5.49</v>
      </c>
      <c r="G144" s="17">
        <v>6.16</v>
      </c>
      <c r="H144" s="17">
        <v>7.95</v>
      </c>
      <c r="I144" s="17">
        <v>0.02</v>
      </c>
      <c r="J144" s="17">
        <v>0.87</v>
      </c>
      <c r="K144" s="17">
        <v>0.02</v>
      </c>
      <c r="L144" s="17">
        <v>2.19</v>
      </c>
      <c r="M144" s="17">
        <v>21.05</v>
      </c>
      <c r="N144" s="17">
        <v>15.09</v>
      </c>
      <c r="O144" s="17">
        <v>7.86</v>
      </c>
      <c r="P144" s="17">
        <v>0.14000000000000001</v>
      </c>
    </row>
    <row r="145" spans="1:16" x14ac:dyDescent="0.25">
      <c r="A145" s="17"/>
      <c r="B145" s="19">
        <v>876</v>
      </c>
      <c r="C145" s="20" t="s">
        <v>60</v>
      </c>
      <c r="D145" s="23">
        <v>210</v>
      </c>
      <c r="E145" s="17">
        <v>231.82</v>
      </c>
      <c r="F145" s="17">
        <v>4.45</v>
      </c>
      <c r="G145" s="17">
        <v>11.48</v>
      </c>
      <c r="H145" s="17">
        <v>27.79</v>
      </c>
      <c r="I145" s="17">
        <v>0.2</v>
      </c>
      <c r="J145" s="17">
        <v>7.3</v>
      </c>
      <c r="K145" s="17">
        <v>0.24</v>
      </c>
      <c r="L145" s="17">
        <v>0.31</v>
      </c>
      <c r="M145" s="17">
        <v>52.24</v>
      </c>
      <c r="N145" s="17">
        <v>115.81</v>
      </c>
      <c r="O145" s="17">
        <v>38.97</v>
      </c>
      <c r="P145" s="17">
        <v>1.4</v>
      </c>
    </row>
    <row r="146" spans="1:16" x14ac:dyDescent="0.25">
      <c r="A146" s="17"/>
      <c r="B146" s="19">
        <v>730</v>
      </c>
      <c r="C146" s="20" t="s">
        <v>95</v>
      </c>
      <c r="D146" s="23">
        <v>200</v>
      </c>
      <c r="E146" s="17">
        <v>126.05</v>
      </c>
      <c r="F146" s="17">
        <v>0.56999999999999995</v>
      </c>
      <c r="G146" s="17">
        <v>0</v>
      </c>
      <c r="H146" s="17">
        <v>32.21</v>
      </c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7">
        <v>0</v>
      </c>
    </row>
    <row r="147" spans="1:16" x14ac:dyDescent="0.25">
      <c r="A147" s="17"/>
      <c r="B147" s="19">
        <v>851</v>
      </c>
      <c r="C147" s="20" t="s">
        <v>39</v>
      </c>
      <c r="D147" s="23">
        <v>40</v>
      </c>
      <c r="E147" s="17">
        <v>98</v>
      </c>
      <c r="F147" s="17">
        <v>2.72</v>
      </c>
      <c r="G147" s="17">
        <v>0.52</v>
      </c>
      <c r="H147" s="17">
        <v>16.28</v>
      </c>
      <c r="I147" s="17">
        <v>0.02</v>
      </c>
      <c r="J147" s="17">
        <v>0</v>
      </c>
      <c r="K147" s="17">
        <v>0</v>
      </c>
      <c r="L147" s="17">
        <v>0</v>
      </c>
      <c r="M147" s="17">
        <v>4.2</v>
      </c>
      <c r="N147" s="17">
        <v>18.96</v>
      </c>
      <c r="O147" s="17">
        <v>5.64</v>
      </c>
      <c r="P147" s="17">
        <v>0.47</v>
      </c>
    </row>
    <row r="148" spans="1:16" x14ac:dyDescent="0.25">
      <c r="A148" s="17"/>
      <c r="B148" s="17"/>
      <c r="C148" s="22" t="s">
        <v>30</v>
      </c>
      <c r="D148" s="18">
        <v>880</v>
      </c>
      <c r="E148" s="18">
        <f t="shared" ref="E148:P148" si="15">SUM(E142:E147)</f>
        <v>755.04</v>
      </c>
      <c r="F148" s="18">
        <f t="shared" si="15"/>
        <v>19.5</v>
      </c>
      <c r="G148" s="18">
        <f t="shared" si="15"/>
        <v>33.06</v>
      </c>
      <c r="H148" s="18">
        <f t="shared" si="15"/>
        <v>102.97999999999999</v>
      </c>
      <c r="I148" s="18">
        <f t="shared" si="15"/>
        <v>0.32000000000000006</v>
      </c>
      <c r="J148" s="18">
        <f t="shared" si="15"/>
        <v>27.990000000000002</v>
      </c>
      <c r="K148" s="18">
        <f t="shared" si="15"/>
        <v>0.66</v>
      </c>
      <c r="L148" s="18">
        <f t="shared" si="15"/>
        <v>7.61</v>
      </c>
      <c r="M148" s="18">
        <f t="shared" si="15"/>
        <v>136.67999999999998</v>
      </c>
      <c r="N148" s="18">
        <f t="shared" si="15"/>
        <v>227.3</v>
      </c>
      <c r="O148" s="18">
        <f t="shared" si="15"/>
        <v>90.44</v>
      </c>
      <c r="P148" s="18">
        <f t="shared" si="15"/>
        <v>3.62</v>
      </c>
    </row>
    <row r="149" spans="1:16" x14ac:dyDescent="0.25">
      <c r="A149" s="17"/>
      <c r="B149" s="17"/>
      <c r="C149" s="20"/>
      <c r="D149" s="17"/>
      <c r="E149" s="17"/>
      <c r="F149" s="17"/>
      <c r="G149" s="8" t="s">
        <v>96</v>
      </c>
      <c r="H149" s="8"/>
      <c r="I149" s="8"/>
      <c r="J149" s="17"/>
      <c r="K149" s="17"/>
      <c r="L149" s="17"/>
      <c r="M149" s="17"/>
      <c r="N149" s="17"/>
      <c r="O149" s="17"/>
      <c r="P149" s="17"/>
    </row>
    <row r="150" spans="1:16" ht="15" customHeight="1" x14ac:dyDescent="0.25">
      <c r="A150" s="17"/>
      <c r="B150" s="7" t="s">
        <v>6</v>
      </c>
      <c r="C150" s="6" t="s">
        <v>7</v>
      </c>
      <c r="D150" s="6" t="s">
        <v>8</v>
      </c>
      <c r="E150" s="7" t="s">
        <v>9</v>
      </c>
      <c r="F150" s="7"/>
      <c r="G150" s="7"/>
      <c r="H150" s="7"/>
      <c r="I150" s="7" t="s">
        <v>10</v>
      </c>
      <c r="J150" s="7"/>
      <c r="K150" s="7"/>
      <c r="L150" s="7"/>
      <c r="M150" s="7"/>
      <c r="N150" s="7"/>
      <c r="O150" s="7"/>
      <c r="P150" s="7"/>
    </row>
    <row r="151" spans="1:16" x14ac:dyDescent="0.25">
      <c r="A151" s="17"/>
      <c r="B151" s="7"/>
      <c r="C151" s="6"/>
      <c r="D151" s="6"/>
      <c r="E151" s="18" t="s">
        <v>11</v>
      </c>
      <c r="F151" s="18" t="s">
        <v>12</v>
      </c>
      <c r="G151" s="18" t="s">
        <v>13</v>
      </c>
      <c r="H151" s="18" t="s">
        <v>14</v>
      </c>
      <c r="I151" s="18" t="s">
        <v>15</v>
      </c>
      <c r="J151" s="18" t="s">
        <v>16</v>
      </c>
      <c r="K151" s="18" t="s">
        <v>17</v>
      </c>
      <c r="L151" s="18" t="s">
        <v>18</v>
      </c>
      <c r="M151" s="18" t="s">
        <v>19</v>
      </c>
      <c r="N151" s="18" t="s">
        <v>20</v>
      </c>
      <c r="O151" s="18" t="s">
        <v>21</v>
      </c>
      <c r="P151" s="18" t="s">
        <v>22</v>
      </c>
    </row>
    <row r="152" spans="1:16" x14ac:dyDescent="0.25">
      <c r="A152" s="18" t="s">
        <v>23</v>
      </c>
      <c r="B152" s="19">
        <v>401</v>
      </c>
      <c r="C152" s="20" t="s">
        <v>97</v>
      </c>
      <c r="D152" s="23">
        <v>10</v>
      </c>
      <c r="E152" s="17">
        <v>74.8</v>
      </c>
      <c r="F152" s="17">
        <v>0.08</v>
      </c>
      <c r="G152" s="17">
        <v>8.25</v>
      </c>
      <c r="H152" s="17">
        <v>0.08</v>
      </c>
      <c r="I152" s="17">
        <v>0</v>
      </c>
      <c r="J152" s="17">
        <v>0</v>
      </c>
      <c r="K152" s="17">
        <v>0.04</v>
      </c>
      <c r="L152" s="17">
        <v>0.1</v>
      </c>
      <c r="M152" s="17">
        <v>2.4</v>
      </c>
      <c r="N152" s="17">
        <v>3</v>
      </c>
      <c r="O152" s="17">
        <v>0</v>
      </c>
      <c r="P152" s="17">
        <v>0.02</v>
      </c>
    </row>
    <row r="153" spans="1:16" x14ac:dyDescent="0.25">
      <c r="A153" s="17"/>
      <c r="B153" s="19">
        <v>741</v>
      </c>
      <c r="C153" s="20" t="s">
        <v>25</v>
      </c>
      <c r="D153" s="21" t="s">
        <v>26</v>
      </c>
      <c r="E153" s="17">
        <v>218.12</v>
      </c>
      <c r="F153" s="17">
        <v>6.48</v>
      </c>
      <c r="G153" s="17">
        <v>7.31</v>
      </c>
      <c r="H153" s="17">
        <v>32.06</v>
      </c>
      <c r="I153" s="17">
        <v>0.14000000000000001</v>
      </c>
      <c r="J153" s="17">
        <v>0.97</v>
      </c>
      <c r="K153" s="17">
        <v>0.04</v>
      </c>
      <c r="L153" s="17">
        <v>0.16</v>
      </c>
      <c r="M153" s="17">
        <v>100.18</v>
      </c>
      <c r="N153" s="17">
        <v>153.66</v>
      </c>
      <c r="O153" s="17">
        <v>40.799999999999997</v>
      </c>
      <c r="P153" s="17">
        <v>1.07</v>
      </c>
    </row>
    <row r="154" spans="1:16" x14ac:dyDescent="0.25">
      <c r="A154" s="18"/>
      <c r="B154" s="19">
        <v>597</v>
      </c>
      <c r="C154" s="20" t="s">
        <v>38</v>
      </c>
      <c r="D154" s="23">
        <v>200</v>
      </c>
      <c r="E154" s="17">
        <v>33</v>
      </c>
      <c r="F154" s="17">
        <v>0.54</v>
      </c>
      <c r="G154" s="17">
        <v>0.1</v>
      </c>
      <c r="H154" s="17">
        <v>8.58</v>
      </c>
      <c r="I154" s="17">
        <v>0</v>
      </c>
      <c r="J154" s="17">
        <v>1.38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7">
        <v>0</v>
      </c>
    </row>
    <row r="155" spans="1:16" x14ac:dyDescent="0.25">
      <c r="A155" s="17"/>
      <c r="B155" s="19">
        <v>569</v>
      </c>
      <c r="C155" s="20" t="s">
        <v>28</v>
      </c>
      <c r="D155" s="23">
        <v>40</v>
      </c>
      <c r="E155" s="17">
        <v>95.2</v>
      </c>
      <c r="F155" s="17">
        <v>3.04</v>
      </c>
      <c r="G155" s="17">
        <v>0.32</v>
      </c>
      <c r="H155" s="17">
        <v>19.440000000000001</v>
      </c>
      <c r="I155" s="17">
        <v>0.04</v>
      </c>
      <c r="J155" s="17">
        <v>0</v>
      </c>
      <c r="K155" s="17">
        <v>0</v>
      </c>
      <c r="L155" s="17">
        <v>0.04</v>
      </c>
      <c r="M155" s="17">
        <v>8</v>
      </c>
      <c r="N155" s="17">
        <v>26</v>
      </c>
      <c r="O155" s="17">
        <v>5.6</v>
      </c>
      <c r="P155" s="17">
        <v>0.44</v>
      </c>
    </row>
    <row r="156" spans="1:16" x14ac:dyDescent="0.25">
      <c r="A156" s="17"/>
      <c r="B156" s="19">
        <v>605</v>
      </c>
      <c r="C156" s="20" t="s">
        <v>98</v>
      </c>
      <c r="D156" s="23">
        <v>100</v>
      </c>
      <c r="E156" s="17">
        <v>42</v>
      </c>
      <c r="F156" s="17">
        <v>0.4</v>
      </c>
      <c r="G156" s="17">
        <v>0.3</v>
      </c>
      <c r="H156" s="17">
        <v>9.5</v>
      </c>
      <c r="I156" s="17">
        <v>0.02</v>
      </c>
      <c r="J156" s="17">
        <v>5</v>
      </c>
      <c r="K156" s="17">
        <v>0</v>
      </c>
      <c r="L156" s="17">
        <v>0.4</v>
      </c>
      <c r="M156" s="17">
        <v>19</v>
      </c>
      <c r="N156" s="17">
        <v>16</v>
      </c>
      <c r="O156" s="17">
        <v>12</v>
      </c>
      <c r="P156" s="17">
        <v>2.2999999999999998</v>
      </c>
    </row>
    <row r="157" spans="1:16" x14ac:dyDescent="0.25">
      <c r="A157" s="17"/>
      <c r="B157" s="26"/>
      <c r="C157" s="22" t="s">
        <v>30</v>
      </c>
      <c r="D157" s="18">
        <v>505</v>
      </c>
      <c r="E157" s="18">
        <f t="shared" ref="E157:P157" si="16">SUM(E152:E156)</f>
        <v>463.12</v>
      </c>
      <c r="F157" s="18">
        <f t="shared" si="16"/>
        <v>10.540000000000001</v>
      </c>
      <c r="G157" s="18">
        <f t="shared" si="16"/>
        <v>16.279999999999998</v>
      </c>
      <c r="H157" s="18">
        <f t="shared" si="16"/>
        <v>69.66</v>
      </c>
      <c r="I157" s="18">
        <f t="shared" si="16"/>
        <v>0.2</v>
      </c>
      <c r="J157" s="18">
        <f t="shared" si="16"/>
        <v>7.35</v>
      </c>
      <c r="K157" s="18">
        <f t="shared" si="16"/>
        <v>0.08</v>
      </c>
      <c r="L157" s="18">
        <f t="shared" si="16"/>
        <v>0.7</v>
      </c>
      <c r="M157" s="18">
        <f t="shared" si="16"/>
        <v>129.58000000000001</v>
      </c>
      <c r="N157" s="18">
        <f t="shared" si="16"/>
        <v>198.66</v>
      </c>
      <c r="O157" s="18">
        <f t="shared" si="16"/>
        <v>58.4</v>
      </c>
      <c r="P157" s="18">
        <f t="shared" si="16"/>
        <v>3.83</v>
      </c>
    </row>
    <row r="158" spans="1:16" x14ac:dyDescent="0.25">
      <c r="A158" s="18"/>
      <c r="B158" s="19"/>
      <c r="C158" s="20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</row>
    <row r="159" spans="1:16" ht="30" x14ac:dyDescent="0.25">
      <c r="A159" s="18" t="s">
        <v>31</v>
      </c>
      <c r="B159" s="19">
        <v>369</v>
      </c>
      <c r="C159" s="20" t="s">
        <v>57</v>
      </c>
      <c r="D159" s="23">
        <v>60</v>
      </c>
      <c r="E159" s="17">
        <v>50.03</v>
      </c>
      <c r="F159" s="17">
        <v>0.96</v>
      </c>
      <c r="G159" s="17">
        <v>3</v>
      </c>
      <c r="H159" s="17">
        <v>4.6100000000000003</v>
      </c>
      <c r="I159" s="17">
        <v>0.01</v>
      </c>
      <c r="J159" s="17">
        <v>15.18</v>
      </c>
      <c r="K159" s="17">
        <v>0</v>
      </c>
      <c r="L159" s="17">
        <v>1.38</v>
      </c>
      <c r="M159" s="17">
        <v>25.19</v>
      </c>
      <c r="N159" s="17">
        <v>18.55</v>
      </c>
      <c r="O159" s="17">
        <v>8.6199999999999992</v>
      </c>
      <c r="P159" s="17">
        <v>0.34</v>
      </c>
    </row>
    <row r="160" spans="1:16" x14ac:dyDescent="0.25">
      <c r="A160" s="17"/>
      <c r="B160" s="19">
        <v>817</v>
      </c>
      <c r="C160" s="20" t="s">
        <v>99</v>
      </c>
      <c r="D160" s="23">
        <v>250</v>
      </c>
      <c r="E160" s="17">
        <v>148.68</v>
      </c>
      <c r="F160" s="17">
        <v>6.28</v>
      </c>
      <c r="G160" s="17">
        <v>5.74</v>
      </c>
      <c r="H160" s="17">
        <v>22.74</v>
      </c>
      <c r="I160" s="17">
        <v>0.11</v>
      </c>
      <c r="J160" s="17">
        <v>14.85</v>
      </c>
      <c r="K160" s="17">
        <v>0.28000000000000003</v>
      </c>
      <c r="L160" s="17">
        <v>1.38</v>
      </c>
      <c r="M160" s="17">
        <v>15.2</v>
      </c>
      <c r="N160" s="17">
        <v>63.5</v>
      </c>
      <c r="O160" s="17">
        <v>24.05</v>
      </c>
      <c r="P160" s="17">
        <v>0.98</v>
      </c>
    </row>
    <row r="161" spans="1:16" x14ac:dyDescent="0.25">
      <c r="A161" s="18"/>
      <c r="B161" s="19">
        <v>611</v>
      </c>
      <c r="C161" s="20" t="s">
        <v>100</v>
      </c>
      <c r="D161" s="23">
        <v>230</v>
      </c>
      <c r="E161" s="17">
        <v>430.9</v>
      </c>
      <c r="F161" s="17">
        <v>19.16</v>
      </c>
      <c r="G161" s="17">
        <v>23.89</v>
      </c>
      <c r="H161" s="17">
        <v>59.12</v>
      </c>
      <c r="I161" s="17">
        <v>7.0000000000000007E-2</v>
      </c>
      <c r="J161" s="17">
        <v>6.45</v>
      </c>
      <c r="K161" s="17">
        <v>0.3</v>
      </c>
      <c r="L161" s="17">
        <v>5.72</v>
      </c>
      <c r="M161" s="17">
        <v>20.85</v>
      </c>
      <c r="N161" s="17">
        <v>107.39</v>
      </c>
      <c r="O161" s="17">
        <v>38.61</v>
      </c>
      <c r="P161" s="17">
        <v>1.02</v>
      </c>
    </row>
    <row r="162" spans="1:16" x14ac:dyDescent="0.25">
      <c r="A162" s="17"/>
      <c r="B162" s="19">
        <v>755</v>
      </c>
      <c r="C162" s="20" t="s">
        <v>69</v>
      </c>
      <c r="D162" s="23">
        <v>200</v>
      </c>
      <c r="E162" s="17">
        <v>92.81</v>
      </c>
      <c r="F162" s="17">
        <v>0.34</v>
      </c>
      <c r="G162" s="17">
        <v>0</v>
      </c>
      <c r="H162" s="17">
        <v>23.65</v>
      </c>
      <c r="I162" s="17">
        <v>0</v>
      </c>
      <c r="J162" s="17">
        <v>0.45</v>
      </c>
      <c r="K162" s="17">
        <v>0</v>
      </c>
      <c r="L162" s="17">
        <v>0.27</v>
      </c>
      <c r="M162" s="17">
        <v>11.89</v>
      </c>
      <c r="N162" s="17">
        <v>12.33</v>
      </c>
      <c r="O162" s="17">
        <v>15.16</v>
      </c>
      <c r="P162" s="17">
        <v>0.45</v>
      </c>
    </row>
    <row r="163" spans="1:16" x14ac:dyDescent="0.25">
      <c r="A163" s="17"/>
      <c r="B163" s="19">
        <v>851</v>
      </c>
      <c r="C163" s="20" t="s">
        <v>39</v>
      </c>
      <c r="D163" s="23">
        <v>40</v>
      </c>
      <c r="E163" s="17">
        <v>98</v>
      </c>
      <c r="F163" s="17">
        <v>2.72</v>
      </c>
      <c r="G163" s="17">
        <v>0.52</v>
      </c>
      <c r="H163" s="17">
        <v>16.28</v>
      </c>
      <c r="I163" s="17">
        <v>0.02</v>
      </c>
      <c r="J163" s="17">
        <v>0</v>
      </c>
      <c r="K163" s="17">
        <v>0</v>
      </c>
      <c r="L163" s="17">
        <v>0.56000000000000005</v>
      </c>
      <c r="M163" s="17">
        <v>4.2</v>
      </c>
      <c r="N163" s="17">
        <v>18.96</v>
      </c>
      <c r="O163" s="17">
        <v>5.64</v>
      </c>
      <c r="P163" s="17">
        <v>0.47</v>
      </c>
    </row>
    <row r="164" spans="1:16" x14ac:dyDescent="0.25">
      <c r="A164" s="17"/>
      <c r="B164" s="17"/>
      <c r="C164" s="22" t="s">
        <v>30</v>
      </c>
      <c r="D164" s="18">
        <v>780</v>
      </c>
      <c r="E164" s="18">
        <f t="shared" ref="E164:P164" si="17">SUM(E159:E163)</f>
        <v>820.42000000000007</v>
      </c>
      <c r="F164" s="18">
        <f t="shared" si="17"/>
        <v>29.459999999999997</v>
      </c>
      <c r="G164" s="18">
        <f t="shared" si="17"/>
        <v>33.150000000000006</v>
      </c>
      <c r="H164" s="18">
        <f t="shared" si="17"/>
        <v>126.4</v>
      </c>
      <c r="I164" s="18">
        <f t="shared" si="17"/>
        <v>0.21</v>
      </c>
      <c r="J164" s="18">
        <f t="shared" si="17"/>
        <v>36.930000000000007</v>
      </c>
      <c r="K164" s="18">
        <f t="shared" si="17"/>
        <v>0.58000000000000007</v>
      </c>
      <c r="L164" s="18">
        <f t="shared" si="17"/>
        <v>9.31</v>
      </c>
      <c r="M164" s="18">
        <f t="shared" si="17"/>
        <v>77.33</v>
      </c>
      <c r="N164" s="18">
        <f t="shared" si="17"/>
        <v>220.73000000000002</v>
      </c>
      <c r="O164" s="18">
        <f t="shared" si="17"/>
        <v>92.08</v>
      </c>
      <c r="P164" s="18">
        <f t="shared" si="17"/>
        <v>3.26</v>
      </c>
    </row>
    <row r="165" spans="1:16" x14ac:dyDescent="0.25">
      <c r="A165" s="17"/>
      <c r="B165" s="17"/>
      <c r="C165" s="22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</row>
    <row r="166" spans="1:16" x14ac:dyDescent="0.25">
      <c r="A166" s="17"/>
      <c r="B166" s="17"/>
      <c r="C166" s="20"/>
      <c r="D166" s="17"/>
      <c r="E166" s="17"/>
      <c r="F166" s="17"/>
      <c r="G166" s="8" t="s">
        <v>101</v>
      </c>
      <c r="H166" s="8"/>
      <c r="I166" s="8"/>
      <c r="J166" s="17"/>
      <c r="K166" s="17"/>
      <c r="L166" s="17"/>
      <c r="M166" s="17"/>
      <c r="N166" s="17"/>
      <c r="O166" s="17"/>
      <c r="P166" s="17"/>
    </row>
    <row r="167" spans="1:16" ht="15" customHeight="1" x14ac:dyDescent="0.25">
      <c r="A167" s="17"/>
      <c r="B167" s="7" t="s">
        <v>6</v>
      </c>
      <c r="C167" s="4" t="s">
        <v>7</v>
      </c>
      <c r="D167" s="6" t="s">
        <v>8</v>
      </c>
      <c r="E167" s="7" t="s">
        <v>9</v>
      </c>
      <c r="F167" s="7"/>
      <c r="G167" s="7"/>
      <c r="H167" s="7"/>
      <c r="I167" s="7" t="s">
        <v>10</v>
      </c>
      <c r="J167" s="7"/>
      <c r="K167" s="7"/>
      <c r="L167" s="7"/>
      <c r="M167" s="7"/>
      <c r="N167" s="7"/>
      <c r="O167" s="7"/>
      <c r="P167" s="7"/>
    </row>
    <row r="168" spans="1:16" x14ac:dyDescent="0.25">
      <c r="A168" s="17"/>
      <c r="B168" s="7"/>
      <c r="C168" s="4"/>
      <c r="D168" s="6"/>
      <c r="E168" s="18" t="s">
        <v>11</v>
      </c>
      <c r="F168" s="18" t="s">
        <v>12</v>
      </c>
      <c r="G168" s="18" t="s">
        <v>13</v>
      </c>
      <c r="H168" s="18" t="s">
        <v>14</v>
      </c>
      <c r="I168" s="18" t="s">
        <v>15</v>
      </c>
      <c r="J168" s="18" t="s">
        <v>16</v>
      </c>
      <c r="K168" s="18" t="s">
        <v>17</v>
      </c>
      <c r="L168" s="18" t="s">
        <v>18</v>
      </c>
      <c r="M168" s="18" t="s">
        <v>19</v>
      </c>
      <c r="N168" s="18" t="s">
        <v>20</v>
      </c>
      <c r="O168" s="18" t="s">
        <v>21</v>
      </c>
      <c r="P168" s="18" t="s">
        <v>22</v>
      </c>
    </row>
    <row r="169" spans="1:16" x14ac:dyDescent="0.25">
      <c r="A169" s="18" t="s">
        <v>23</v>
      </c>
      <c r="B169" s="19">
        <v>733</v>
      </c>
      <c r="C169" s="20" t="s">
        <v>44</v>
      </c>
      <c r="D169" s="23">
        <v>40</v>
      </c>
      <c r="E169" s="17">
        <v>146.19999999999999</v>
      </c>
      <c r="F169" s="17">
        <v>2.36</v>
      </c>
      <c r="G169" s="17">
        <v>8.49</v>
      </c>
      <c r="H169" s="17">
        <v>14.66</v>
      </c>
      <c r="I169" s="17">
        <v>0.03</v>
      </c>
      <c r="J169" s="17">
        <v>0</v>
      </c>
      <c r="K169" s="17">
        <v>0.04</v>
      </c>
      <c r="L169" s="17">
        <v>0.13</v>
      </c>
      <c r="M169" s="17">
        <v>8.4</v>
      </c>
      <c r="N169" s="17">
        <v>22.5</v>
      </c>
      <c r="O169" s="17">
        <v>4.2</v>
      </c>
      <c r="P169" s="17">
        <v>0.35</v>
      </c>
    </row>
    <row r="170" spans="1:16" x14ac:dyDescent="0.25">
      <c r="A170" s="17"/>
      <c r="B170" s="19">
        <v>882</v>
      </c>
      <c r="C170" s="20" t="s">
        <v>102</v>
      </c>
      <c r="D170" s="21" t="s">
        <v>26</v>
      </c>
      <c r="E170" s="17">
        <v>233.83</v>
      </c>
      <c r="F170" s="17">
        <v>9.18</v>
      </c>
      <c r="G170" s="17">
        <v>9.2200000000000006</v>
      </c>
      <c r="H170" s="17">
        <v>27.69</v>
      </c>
      <c r="I170" s="17">
        <v>0.05</v>
      </c>
      <c r="J170" s="17">
        <v>0.14000000000000001</v>
      </c>
      <c r="K170" s="17">
        <v>7.0000000000000007E-2</v>
      </c>
      <c r="L170" s="17">
        <v>0.83</v>
      </c>
      <c r="M170" s="17">
        <v>65.05</v>
      </c>
      <c r="N170" s="17">
        <v>10.050000000000001</v>
      </c>
      <c r="O170" s="17">
        <v>12.14</v>
      </c>
      <c r="P170" s="17">
        <v>0.87</v>
      </c>
    </row>
    <row r="171" spans="1:16" x14ac:dyDescent="0.25">
      <c r="A171" s="18"/>
      <c r="B171" s="19">
        <v>724</v>
      </c>
      <c r="C171" s="20" t="s">
        <v>43</v>
      </c>
      <c r="D171" s="23">
        <v>200</v>
      </c>
      <c r="E171" s="17">
        <v>143</v>
      </c>
      <c r="F171" s="17">
        <v>3.97</v>
      </c>
      <c r="G171" s="17">
        <v>3.42</v>
      </c>
      <c r="H171" s="17">
        <v>26.08</v>
      </c>
      <c r="I171" s="17">
        <v>0.04</v>
      </c>
      <c r="J171" s="17">
        <v>1.3</v>
      </c>
      <c r="K171" s="17">
        <v>0.02</v>
      </c>
      <c r="L171" s="17">
        <v>0.01</v>
      </c>
      <c r="M171" s="17">
        <v>125.12</v>
      </c>
      <c r="N171" s="17">
        <v>116.2</v>
      </c>
      <c r="O171" s="17">
        <v>31</v>
      </c>
      <c r="P171" s="17">
        <v>0.98</v>
      </c>
    </row>
    <row r="172" spans="1:16" x14ac:dyDescent="0.25">
      <c r="A172" s="17"/>
      <c r="B172" s="19">
        <v>569</v>
      </c>
      <c r="C172" s="20" t="s">
        <v>28</v>
      </c>
      <c r="D172" s="23">
        <v>40</v>
      </c>
      <c r="E172" s="17">
        <v>95.2</v>
      </c>
      <c r="F172" s="17">
        <v>3.04</v>
      </c>
      <c r="G172" s="17">
        <v>0.32</v>
      </c>
      <c r="H172" s="17">
        <v>19.440000000000001</v>
      </c>
      <c r="I172" s="17">
        <v>0.04</v>
      </c>
      <c r="J172" s="17">
        <v>0</v>
      </c>
      <c r="K172" s="17">
        <v>0</v>
      </c>
      <c r="L172" s="17">
        <v>0.04</v>
      </c>
      <c r="M172" s="17">
        <v>8</v>
      </c>
      <c r="N172" s="17">
        <v>26</v>
      </c>
      <c r="O172" s="17">
        <v>5.6</v>
      </c>
      <c r="P172" s="17">
        <v>0.44</v>
      </c>
    </row>
    <row r="173" spans="1:16" x14ac:dyDescent="0.25">
      <c r="A173" s="17"/>
      <c r="B173" s="19">
        <v>698</v>
      </c>
      <c r="C173" s="20" t="s">
        <v>29</v>
      </c>
      <c r="D173" s="21">
        <v>100</v>
      </c>
      <c r="E173" s="24">
        <v>45</v>
      </c>
      <c r="F173" s="24">
        <v>0.4</v>
      </c>
      <c r="G173" s="24">
        <v>0.4</v>
      </c>
      <c r="H173" s="24">
        <v>9.8000000000000007</v>
      </c>
      <c r="I173" s="24">
        <v>0.03</v>
      </c>
      <c r="J173" s="24">
        <v>4</v>
      </c>
      <c r="K173" s="24">
        <v>0.01</v>
      </c>
      <c r="L173" s="24">
        <v>0.4</v>
      </c>
      <c r="M173" s="24">
        <v>10</v>
      </c>
      <c r="N173" s="24">
        <v>8</v>
      </c>
      <c r="O173" s="24">
        <v>2</v>
      </c>
      <c r="P173" s="24">
        <v>1</v>
      </c>
    </row>
    <row r="174" spans="1:16" x14ac:dyDescent="0.25">
      <c r="A174" s="17"/>
      <c r="B174" s="17"/>
      <c r="C174" s="20" t="s">
        <v>30</v>
      </c>
      <c r="D174" s="18">
        <v>535</v>
      </c>
      <c r="E174" s="18">
        <f t="shared" ref="E174:P174" si="18">SUM(E169:E173)</f>
        <v>663.23</v>
      </c>
      <c r="F174" s="18">
        <f t="shared" si="18"/>
        <v>18.95</v>
      </c>
      <c r="G174" s="18">
        <f t="shared" si="18"/>
        <v>21.85</v>
      </c>
      <c r="H174" s="18">
        <f t="shared" si="18"/>
        <v>97.67</v>
      </c>
      <c r="I174" s="18">
        <f t="shared" si="18"/>
        <v>0.19</v>
      </c>
      <c r="J174" s="18">
        <f t="shared" si="18"/>
        <v>5.4399999999999995</v>
      </c>
      <c r="K174" s="18">
        <f t="shared" si="18"/>
        <v>0.14000000000000001</v>
      </c>
      <c r="L174" s="18">
        <f t="shared" si="18"/>
        <v>1.4100000000000001</v>
      </c>
      <c r="M174" s="18">
        <f t="shared" si="18"/>
        <v>216.57</v>
      </c>
      <c r="N174" s="18">
        <f t="shared" si="18"/>
        <v>182.75</v>
      </c>
      <c r="O174" s="18">
        <f t="shared" si="18"/>
        <v>54.940000000000005</v>
      </c>
      <c r="P174" s="18">
        <f t="shared" si="18"/>
        <v>3.64</v>
      </c>
    </row>
    <row r="175" spans="1:16" x14ac:dyDescent="0.25">
      <c r="A175" s="18"/>
      <c r="B175" s="17"/>
      <c r="C175" s="20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</row>
    <row r="176" spans="1:16" x14ac:dyDescent="0.25">
      <c r="A176" s="17"/>
      <c r="B176" s="17"/>
      <c r="C176" s="20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</row>
    <row r="177" spans="1:16" x14ac:dyDescent="0.25">
      <c r="A177" s="18" t="s">
        <v>31</v>
      </c>
      <c r="B177" s="19">
        <v>739</v>
      </c>
      <c r="C177" s="20" t="s">
        <v>32</v>
      </c>
      <c r="D177" s="23">
        <v>60</v>
      </c>
      <c r="E177" s="17">
        <v>51.64</v>
      </c>
      <c r="F177" s="17">
        <v>0.89</v>
      </c>
      <c r="G177" s="17">
        <v>3.05</v>
      </c>
      <c r="H177" s="17">
        <v>5.39</v>
      </c>
      <c r="I177" s="17">
        <v>0.02</v>
      </c>
      <c r="J177" s="17">
        <v>21.6</v>
      </c>
      <c r="K177" s="17">
        <v>0.12</v>
      </c>
      <c r="L177" s="17">
        <v>1.39</v>
      </c>
      <c r="M177" s="17">
        <v>24.34</v>
      </c>
      <c r="N177" s="17">
        <v>17.98</v>
      </c>
      <c r="O177" s="17">
        <v>9.85</v>
      </c>
      <c r="P177" s="17">
        <v>0.33</v>
      </c>
    </row>
    <row r="178" spans="1:16" x14ac:dyDescent="0.25">
      <c r="A178" s="17"/>
      <c r="B178" s="19">
        <v>458</v>
      </c>
      <c r="C178" s="20" t="s">
        <v>82</v>
      </c>
      <c r="D178" s="23">
        <v>200</v>
      </c>
      <c r="E178" s="17">
        <v>111.08</v>
      </c>
      <c r="F178" s="17">
        <v>4.43</v>
      </c>
      <c r="G178" s="17">
        <v>6.35</v>
      </c>
      <c r="H178" s="17">
        <v>13.25</v>
      </c>
      <c r="I178" s="17">
        <v>0.04</v>
      </c>
      <c r="J178" s="17">
        <v>14.4</v>
      </c>
      <c r="K178" s="17">
        <v>0.18</v>
      </c>
      <c r="L178" s="17">
        <v>1.88</v>
      </c>
      <c r="M178" s="17">
        <v>18.8</v>
      </c>
      <c r="N178" s="17">
        <v>40.08</v>
      </c>
      <c r="O178" s="17">
        <v>16.600000000000001</v>
      </c>
      <c r="P178" s="17">
        <v>0.52</v>
      </c>
    </row>
    <row r="179" spans="1:16" x14ac:dyDescent="0.25">
      <c r="A179" s="18"/>
      <c r="B179" s="19">
        <v>613</v>
      </c>
      <c r="C179" s="20" t="s">
        <v>35</v>
      </c>
      <c r="D179" s="23" t="s">
        <v>36</v>
      </c>
      <c r="E179" s="17">
        <v>112.91</v>
      </c>
      <c r="F179" s="17">
        <v>5.74</v>
      </c>
      <c r="G179" s="17">
        <v>7.21</v>
      </c>
      <c r="H179" s="17">
        <v>15.66</v>
      </c>
      <c r="I179" s="17">
        <v>0.51</v>
      </c>
      <c r="J179" s="17">
        <v>11.05</v>
      </c>
      <c r="K179" s="17">
        <v>0.14000000000000001</v>
      </c>
      <c r="L179" s="17">
        <v>1.64</v>
      </c>
      <c r="M179" s="17">
        <v>17.760000000000002</v>
      </c>
      <c r="N179" s="17">
        <v>64.64</v>
      </c>
      <c r="O179" s="17">
        <v>21.98</v>
      </c>
      <c r="P179" s="17">
        <v>1.33</v>
      </c>
    </row>
    <row r="180" spans="1:16" x14ac:dyDescent="0.25">
      <c r="A180" s="18"/>
      <c r="B180" s="19">
        <v>588</v>
      </c>
      <c r="C180" s="20" t="s">
        <v>103</v>
      </c>
      <c r="D180" s="23" t="s">
        <v>26</v>
      </c>
      <c r="E180" s="17">
        <v>274.72000000000003</v>
      </c>
      <c r="F180" s="17">
        <v>8.8800000000000008</v>
      </c>
      <c r="G180" s="17">
        <v>6.7</v>
      </c>
      <c r="H180" s="17">
        <v>43.6</v>
      </c>
      <c r="I180" s="17">
        <v>0.22</v>
      </c>
      <c r="J180" s="17">
        <v>0</v>
      </c>
      <c r="K180" s="17">
        <v>0.02</v>
      </c>
      <c r="L180" s="17">
        <v>0.63</v>
      </c>
      <c r="M180" s="17">
        <v>15.3</v>
      </c>
      <c r="N180" s="17">
        <v>210.6</v>
      </c>
      <c r="O180" s="17">
        <v>140.27000000000001</v>
      </c>
      <c r="P180" s="17">
        <v>4.71</v>
      </c>
    </row>
    <row r="181" spans="1:16" x14ac:dyDescent="0.25">
      <c r="A181" s="17"/>
      <c r="B181" s="19">
        <v>707</v>
      </c>
      <c r="C181" s="20" t="s">
        <v>61</v>
      </c>
      <c r="D181" s="23">
        <v>200</v>
      </c>
      <c r="E181" s="17">
        <v>108.83</v>
      </c>
      <c r="F181" s="17">
        <v>0.36</v>
      </c>
      <c r="G181" s="17">
        <v>0</v>
      </c>
      <c r="H181" s="17">
        <v>28.06</v>
      </c>
      <c r="I181" s="17">
        <v>0.03</v>
      </c>
      <c r="J181" s="17">
        <v>0</v>
      </c>
      <c r="K181" s="17">
        <v>0</v>
      </c>
      <c r="L181" s="17">
        <v>0.1</v>
      </c>
      <c r="M181" s="17">
        <v>15.87</v>
      </c>
      <c r="N181" s="17">
        <v>25.59</v>
      </c>
      <c r="O181" s="17">
        <v>8.33</v>
      </c>
      <c r="P181" s="17">
        <v>0.6</v>
      </c>
    </row>
    <row r="182" spans="1:16" x14ac:dyDescent="0.25">
      <c r="A182" s="17"/>
      <c r="B182" s="19">
        <v>851</v>
      </c>
      <c r="C182" s="20" t="s">
        <v>39</v>
      </c>
      <c r="D182" s="23">
        <v>40</v>
      </c>
      <c r="E182" s="17">
        <v>98</v>
      </c>
      <c r="F182" s="17">
        <v>2.72</v>
      </c>
      <c r="G182" s="17">
        <v>0.52</v>
      </c>
      <c r="H182" s="17">
        <v>14.28</v>
      </c>
      <c r="I182" s="17">
        <v>0.02</v>
      </c>
      <c r="J182" s="17">
        <v>0</v>
      </c>
      <c r="K182" s="17">
        <v>0</v>
      </c>
      <c r="L182" s="17">
        <v>0</v>
      </c>
      <c r="M182" s="17">
        <v>4.2</v>
      </c>
      <c r="N182" s="17">
        <v>18.96</v>
      </c>
      <c r="O182" s="17">
        <v>5.64</v>
      </c>
      <c r="P182" s="17">
        <v>0.47</v>
      </c>
    </row>
    <row r="183" spans="1:16" x14ac:dyDescent="0.25">
      <c r="A183" s="17"/>
      <c r="B183" s="17"/>
      <c r="C183" s="22" t="s">
        <v>30</v>
      </c>
      <c r="D183" s="18">
        <v>755</v>
      </c>
      <c r="E183" s="18">
        <f t="shared" ref="E183:P183" si="19">SUM(E177:E182)</f>
        <v>757.18000000000006</v>
      </c>
      <c r="F183" s="18">
        <f t="shared" si="19"/>
        <v>23.019999999999996</v>
      </c>
      <c r="G183" s="18">
        <f t="shared" si="19"/>
        <v>23.83</v>
      </c>
      <c r="H183" s="18">
        <f t="shared" si="19"/>
        <v>120.24000000000001</v>
      </c>
      <c r="I183" s="18">
        <f t="shared" si="19"/>
        <v>0.84000000000000008</v>
      </c>
      <c r="J183" s="18">
        <f t="shared" si="19"/>
        <v>47.05</v>
      </c>
      <c r="K183" s="18">
        <f t="shared" si="19"/>
        <v>0.46</v>
      </c>
      <c r="L183" s="18">
        <f t="shared" si="19"/>
        <v>5.6399999999999988</v>
      </c>
      <c r="M183" s="18">
        <f t="shared" si="19"/>
        <v>96.27000000000001</v>
      </c>
      <c r="N183" s="18">
        <f t="shared" si="19"/>
        <v>377.84999999999997</v>
      </c>
      <c r="O183" s="18">
        <f t="shared" si="19"/>
        <v>202.67000000000002</v>
      </c>
      <c r="P183" s="18">
        <f t="shared" si="19"/>
        <v>7.96</v>
      </c>
    </row>
    <row r="184" spans="1:16" x14ac:dyDescent="0.25">
      <c r="A184" s="17"/>
      <c r="B184" s="17"/>
      <c r="C184" s="20"/>
      <c r="D184" s="17"/>
      <c r="E184" s="17"/>
      <c r="F184" s="17"/>
      <c r="G184" s="8" t="s">
        <v>104</v>
      </c>
      <c r="H184" s="8"/>
      <c r="I184" s="8"/>
      <c r="J184" s="17"/>
      <c r="K184" s="17"/>
      <c r="L184" s="17"/>
      <c r="M184" s="17"/>
      <c r="N184" s="17"/>
      <c r="O184" s="17"/>
      <c r="P184" s="17"/>
    </row>
    <row r="185" spans="1:16" ht="15" customHeight="1" x14ac:dyDescent="0.25">
      <c r="A185" s="17"/>
      <c r="B185" s="7" t="s">
        <v>6</v>
      </c>
      <c r="C185" s="6" t="s">
        <v>7</v>
      </c>
      <c r="D185" s="6" t="s">
        <v>8</v>
      </c>
      <c r="E185" s="7" t="s">
        <v>9</v>
      </c>
      <c r="F185" s="7"/>
      <c r="G185" s="7"/>
      <c r="H185" s="7"/>
      <c r="I185" s="7" t="s">
        <v>10</v>
      </c>
      <c r="J185" s="7"/>
      <c r="K185" s="7"/>
      <c r="L185" s="7"/>
      <c r="M185" s="7"/>
      <c r="N185" s="7"/>
      <c r="O185" s="7"/>
      <c r="P185" s="7"/>
    </row>
    <row r="186" spans="1:16" x14ac:dyDescent="0.25">
      <c r="A186" s="17"/>
      <c r="B186" s="7"/>
      <c r="C186" s="6"/>
      <c r="D186" s="6"/>
      <c r="E186" s="18" t="s">
        <v>11</v>
      </c>
      <c r="F186" s="18" t="s">
        <v>12</v>
      </c>
      <c r="G186" s="18" t="s">
        <v>13</v>
      </c>
      <c r="H186" s="18" t="s">
        <v>14</v>
      </c>
      <c r="I186" s="18" t="s">
        <v>15</v>
      </c>
      <c r="J186" s="18" t="s">
        <v>16</v>
      </c>
      <c r="K186" s="18" t="s">
        <v>17</v>
      </c>
      <c r="L186" s="18" t="s">
        <v>18</v>
      </c>
      <c r="M186" s="18" t="s">
        <v>19</v>
      </c>
      <c r="N186" s="18" t="s">
        <v>20</v>
      </c>
      <c r="O186" s="18" t="s">
        <v>21</v>
      </c>
      <c r="P186" s="18" t="s">
        <v>22</v>
      </c>
    </row>
    <row r="187" spans="1:16" x14ac:dyDescent="0.25">
      <c r="A187" s="18" t="s">
        <v>23</v>
      </c>
      <c r="B187" s="19">
        <v>879</v>
      </c>
      <c r="C187" s="20" t="s">
        <v>79</v>
      </c>
      <c r="D187" s="23" t="s">
        <v>80</v>
      </c>
      <c r="E187" s="17">
        <v>295.70999999999998</v>
      </c>
      <c r="F187" s="17">
        <v>9.4</v>
      </c>
      <c r="G187" s="17">
        <v>11.95</v>
      </c>
      <c r="H187" s="17">
        <v>37.090000000000003</v>
      </c>
      <c r="I187" s="17">
        <v>0.03</v>
      </c>
      <c r="J187" s="17">
        <v>1.3</v>
      </c>
      <c r="K187" s="17">
        <v>0.06</v>
      </c>
      <c r="L187" s="17">
        <v>0.1</v>
      </c>
      <c r="M187" s="17">
        <v>121.18</v>
      </c>
      <c r="N187" s="17">
        <v>92.07</v>
      </c>
      <c r="O187" s="17">
        <v>13.86</v>
      </c>
      <c r="P187" s="17">
        <v>0.12</v>
      </c>
    </row>
    <row r="188" spans="1:16" x14ac:dyDescent="0.25">
      <c r="A188" s="17"/>
      <c r="B188" s="19">
        <v>697</v>
      </c>
      <c r="C188" s="20" t="s">
        <v>105</v>
      </c>
      <c r="D188" s="23">
        <v>200</v>
      </c>
      <c r="E188" s="17">
        <v>146.30000000000001</v>
      </c>
      <c r="F188" s="17">
        <v>3.3</v>
      </c>
      <c r="G188" s="17">
        <v>2.73</v>
      </c>
      <c r="H188" s="17">
        <v>24.9</v>
      </c>
      <c r="I188" s="17">
        <v>0.04</v>
      </c>
      <c r="J188" s="17">
        <v>1.3</v>
      </c>
      <c r="K188" s="17">
        <v>0.02</v>
      </c>
      <c r="L188" s="17">
        <v>0</v>
      </c>
      <c r="M188" s="17">
        <v>120</v>
      </c>
      <c r="N188" s="17">
        <v>90</v>
      </c>
      <c r="O188" s="17">
        <v>14</v>
      </c>
      <c r="P188" s="17">
        <v>0.1</v>
      </c>
    </row>
    <row r="189" spans="1:16" x14ac:dyDescent="0.25">
      <c r="A189" s="18"/>
      <c r="B189" s="19">
        <v>569</v>
      </c>
      <c r="C189" s="20" t="s">
        <v>28</v>
      </c>
      <c r="D189" s="23">
        <v>40</v>
      </c>
      <c r="E189" s="17">
        <v>95.2</v>
      </c>
      <c r="F189" s="17">
        <v>3.04</v>
      </c>
      <c r="G189" s="17">
        <v>0.32</v>
      </c>
      <c r="H189" s="17">
        <v>19.440000000000001</v>
      </c>
      <c r="I189" s="17">
        <v>0.04</v>
      </c>
      <c r="J189" s="17">
        <v>0</v>
      </c>
      <c r="K189" s="17">
        <v>0</v>
      </c>
      <c r="L189" s="17">
        <v>0.04</v>
      </c>
      <c r="M189" s="17">
        <v>8</v>
      </c>
      <c r="N189" s="17">
        <v>26</v>
      </c>
      <c r="O189" s="17">
        <v>5.6</v>
      </c>
      <c r="P189" s="17">
        <v>0.44</v>
      </c>
    </row>
    <row r="190" spans="1:16" x14ac:dyDescent="0.25">
      <c r="A190" s="17"/>
      <c r="B190" s="19">
        <v>698</v>
      </c>
      <c r="C190" s="20" t="s">
        <v>73</v>
      </c>
      <c r="D190" s="23">
        <v>100</v>
      </c>
      <c r="E190" s="17">
        <v>45</v>
      </c>
      <c r="F190" s="17">
        <v>0.4</v>
      </c>
      <c r="G190" s="17">
        <v>0.4</v>
      </c>
      <c r="H190" s="17">
        <v>9.8000000000000007</v>
      </c>
      <c r="I190" s="17">
        <v>0.03</v>
      </c>
      <c r="J190" s="17">
        <v>4</v>
      </c>
      <c r="K190" s="17">
        <v>0.01</v>
      </c>
      <c r="L190" s="17">
        <v>0.4</v>
      </c>
      <c r="M190" s="17">
        <v>10</v>
      </c>
      <c r="N190" s="17">
        <v>8</v>
      </c>
      <c r="O190" s="17">
        <v>2</v>
      </c>
      <c r="P190" s="17">
        <v>1</v>
      </c>
    </row>
    <row r="191" spans="1:16" x14ac:dyDescent="0.25">
      <c r="A191" s="17"/>
      <c r="B191" s="17"/>
      <c r="C191" s="22" t="s">
        <v>30</v>
      </c>
      <c r="D191" s="18">
        <v>550</v>
      </c>
      <c r="E191" s="18">
        <f t="shared" ref="E191:P191" si="20">SUM(E187:E190)</f>
        <v>582.21</v>
      </c>
      <c r="F191" s="18">
        <f t="shared" si="20"/>
        <v>16.139999999999997</v>
      </c>
      <c r="G191" s="18">
        <f t="shared" si="20"/>
        <v>15.4</v>
      </c>
      <c r="H191" s="18">
        <f t="shared" si="20"/>
        <v>91.23</v>
      </c>
      <c r="I191" s="18">
        <f t="shared" si="20"/>
        <v>0.14000000000000001</v>
      </c>
      <c r="J191" s="18">
        <f t="shared" si="20"/>
        <v>6.6</v>
      </c>
      <c r="K191" s="18">
        <f t="shared" si="20"/>
        <v>0.09</v>
      </c>
      <c r="L191" s="18">
        <f t="shared" si="20"/>
        <v>0.54</v>
      </c>
      <c r="M191" s="18">
        <f t="shared" si="20"/>
        <v>259.18</v>
      </c>
      <c r="N191" s="18">
        <f t="shared" si="20"/>
        <v>216.07</v>
      </c>
      <c r="O191" s="18">
        <f t="shared" si="20"/>
        <v>35.46</v>
      </c>
      <c r="P191" s="18">
        <f t="shared" si="20"/>
        <v>1.6600000000000001</v>
      </c>
    </row>
    <row r="192" spans="1:16" x14ac:dyDescent="0.25">
      <c r="A192" s="17"/>
      <c r="B192" s="17"/>
      <c r="C192" s="20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</row>
    <row r="193" spans="1:16" x14ac:dyDescent="0.25">
      <c r="A193" s="17"/>
      <c r="B193" s="17"/>
      <c r="C193" s="20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</row>
    <row r="194" spans="1:16" x14ac:dyDescent="0.25">
      <c r="A194" s="18" t="s">
        <v>31</v>
      </c>
      <c r="B194" s="19">
        <v>429</v>
      </c>
      <c r="C194" s="20" t="s">
        <v>66</v>
      </c>
      <c r="D194" s="23">
        <v>60</v>
      </c>
      <c r="E194" s="17">
        <v>53.91</v>
      </c>
      <c r="F194" s="17">
        <v>0.81</v>
      </c>
      <c r="G194" s="17">
        <v>3.65</v>
      </c>
      <c r="H194" s="17">
        <v>4.72</v>
      </c>
      <c r="I194" s="17">
        <v>0.01</v>
      </c>
      <c r="J194" s="17">
        <v>5.7</v>
      </c>
      <c r="K194" s="17">
        <v>0</v>
      </c>
      <c r="L194" s="17">
        <v>1.64</v>
      </c>
      <c r="M194" s="17">
        <v>21.09</v>
      </c>
      <c r="N194" s="17">
        <v>24.51</v>
      </c>
      <c r="O194" s="17">
        <v>12.54</v>
      </c>
      <c r="P194" s="17">
        <v>0.8</v>
      </c>
    </row>
    <row r="195" spans="1:16" ht="30" x14ac:dyDescent="0.25">
      <c r="A195" s="17"/>
      <c r="B195" s="19">
        <v>745</v>
      </c>
      <c r="C195" s="20" t="s">
        <v>67</v>
      </c>
      <c r="D195" s="23">
        <v>205</v>
      </c>
      <c r="E195" s="17">
        <v>102.8</v>
      </c>
      <c r="F195" s="17">
        <v>4.3499999999999996</v>
      </c>
      <c r="G195" s="17">
        <v>7.34</v>
      </c>
      <c r="H195" s="17">
        <v>7.92</v>
      </c>
      <c r="I195" s="17">
        <v>0.05</v>
      </c>
      <c r="J195" s="17">
        <v>18.04</v>
      </c>
      <c r="K195" s="17">
        <v>0.21</v>
      </c>
      <c r="L195" s="17">
        <v>1.92</v>
      </c>
      <c r="M195" s="17">
        <v>33.19</v>
      </c>
      <c r="N195" s="17">
        <v>40.01</v>
      </c>
      <c r="O195" s="17">
        <v>17.79</v>
      </c>
      <c r="P195" s="17">
        <v>0.63</v>
      </c>
    </row>
    <row r="196" spans="1:16" x14ac:dyDescent="0.25">
      <c r="A196" s="17"/>
      <c r="B196" s="19">
        <v>626</v>
      </c>
      <c r="C196" s="20" t="s">
        <v>106</v>
      </c>
      <c r="D196" s="21">
        <v>220</v>
      </c>
      <c r="E196" s="17">
        <v>337.59</v>
      </c>
      <c r="F196" s="17">
        <v>28.48</v>
      </c>
      <c r="G196" s="17">
        <v>24.5</v>
      </c>
      <c r="H196" s="17">
        <v>37</v>
      </c>
      <c r="I196" s="17">
        <v>0.14000000000000001</v>
      </c>
      <c r="J196" s="17">
        <v>14.55</v>
      </c>
      <c r="K196" s="17">
        <v>0.17</v>
      </c>
      <c r="L196" s="17">
        <v>0.25</v>
      </c>
      <c r="M196" s="17">
        <v>15.94</v>
      </c>
      <c r="N196" s="17">
        <v>73.849999999999994</v>
      </c>
      <c r="O196" s="17">
        <v>26.94</v>
      </c>
      <c r="P196" s="17">
        <v>1.03</v>
      </c>
    </row>
    <row r="197" spans="1:16" x14ac:dyDescent="0.25">
      <c r="A197" s="17"/>
      <c r="B197" s="19">
        <v>728</v>
      </c>
      <c r="C197" s="20" t="s">
        <v>72</v>
      </c>
      <c r="D197" s="23">
        <v>200</v>
      </c>
      <c r="E197" s="17">
        <v>56.85</v>
      </c>
      <c r="F197" s="17">
        <v>0.1</v>
      </c>
      <c r="G197" s="17">
        <v>0.03</v>
      </c>
      <c r="H197" s="17">
        <v>14.99</v>
      </c>
      <c r="I197" s="17">
        <v>0</v>
      </c>
      <c r="J197" s="17">
        <v>0</v>
      </c>
      <c r="K197" s="17">
        <v>0</v>
      </c>
      <c r="L197" s="17">
        <v>0</v>
      </c>
      <c r="M197" s="17">
        <v>0</v>
      </c>
      <c r="N197" s="17">
        <v>0</v>
      </c>
      <c r="O197" s="17">
        <v>0</v>
      </c>
      <c r="P197" s="17">
        <v>0</v>
      </c>
    </row>
    <row r="198" spans="1:16" x14ac:dyDescent="0.25">
      <c r="A198" s="17"/>
      <c r="B198" s="19">
        <v>851</v>
      </c>
      <c r="C198" s="20" t="s">
        <v>39</v>
      </c>
      <c r="D198" s="23">
        <v>40</v>
      </c>
      <c r="E198" s="17">
        <v>98</v>
      </c>
      <c r="F198" s="17">
        <v>2.72</v>
      </c>
      <c r="G198" s="17">
        <v>0.52</v>
      </c>
      <c r="H198" s="17">
        <v>16.28</v>
      </c>
      <c r="I198" s="17">
        <v>0.02</v>
      </c>
      <c r="J198" s="17">
        <v>0</v>
      </c>
      <c r="K198" s="17">
        <v>0</v>
      </c>
      <c r="L198" s="17">
        <v>0.56000000000000005</v>
      </c>
      <c r="M198" s="17">
        <v>4.2</v>
      </c>
      <c r="N198" s="17">
        <v>18.96</v>
      </c>
      <c r="O198" s="17">
        <v>5.64</v>
      </c>
      <c r="P198" s="17">
        <v>0.47</v>
      </c>
    </row>
    <row r="199" spans="1:16" x14ac:dyDescent="0.25">
      <c r="A199" s="17"/>
      <c r="B199" s="17"/>
      <c r="C199" s="22" t="s">
        <v>30</v>
      </c>
      <c r="D199" s="18">
        <v>725</v>
      </c>
      <c r="E199" s="18">
        <f t="shared" ref="E199:P199" si="21">SUM(E194:E198)</f>
        <v>649.15</v>
      </c>
      <c r="F199" s="18">
        <f t="shared" si="21"/>
        <v>36.46</v>
      </c>
      <c r="G199" s="18">
        <f t="shared" si="21"/>
        <v>36.040000000000006</v>
      </c>
      <c r="H199" s="18">
        <f t="shared" si="21"/>
        <v>80.91</v>
      </c>
      <c r="I199" s="18">
        <f t="shared" si="21"/>
        <v>0.22</v>
      </c>
      <c r="J199" s="18">
        <f t="shared" si="21"/>
        <v>38.29</v>
      </c>
      <c r="K199" s="18">
        <f t="shared" si="21"/>
        <v>0.38</v>
      </c>
      <c r="L199" s="18">
        <f t="shared" si="21"/>
        <v>4.3699999999999992</v>
      </c>
      <c r="M199" s="18">
        <f t="shared" si="21"/>
        <v>74.42</v>
      </c>
      <c r="N199" s="18">
        <f t="shared" si="21"/>
        <v>157.33000000000001</v>
      </c>
      <c r="O199" s="18">
        <f t="shared" si="21"/>
        <v>62.91</v>
      </c>
      <c r="P199" s="18">
        <f t="shared" si="21"/>
        <v>2.9299999999999997</v>
      </c>
    </row>
    <row r="200" spans="1:16" x14ac:dyDescent="0.25">
      <c r="A200" s="17"/>
      <c r="B200" s="17"/>
      <c r="C200" s="20"/>
      <c r="D200" s="17"/>
      <c r="E200" s="17"/>
      <c r="F200" s="17"/>
      <c r="G200" s="8" t="s">
        <v>107</v>
      </c>
      <c r="H200" s="8"/>
      <c r="I200" s="8"/>
      <c r="J200" s="17"/>
      <c r="K200" s="17"/>
      <c r="L200" s="17"/>
      <c r="M200" s="17"/>
      <c r="N200" s="17"/>
      <c r="O200" s="17"/>
      <c r="P200" s="17"/>
    </row>
    <row r="201" spans="1:16" ht="15" customHeight="1" x14ac:dyDescent="0.25">
      <c r="A201" s="17"/>
      <c r="B201" s="7" t="s">
        <v>6</v>
      </c>
      <c r="C201" s="6" t="s">
        <v>7</v>
      </c>
      <c r="D201" s="6" t="s">
        <v>8</v>
      </c>
      <c r="E201" s="7" t="s">
        <v>9</v>
      </c>
      <c r="F201" s="7"/>
      <c r="G201" s="7"/>
      <c r="H201" s="7"/>
      <c r="I201" s="7" t="s">
        <v>10</v>
      </c>
      <c r="J201" s="7"/>
      <c r="K201" s="7"/>
      <c r="L201" s="7"/>
      <c r="M201" s="7"/>
      <c r="N201" s="7"/>
      <c r="O201" s="7"/>
      <c r="P201" s="7"/>
    </row>
    <row r="202" spans="1:16" x14ac:dyDescent="0.25">
      <c r="A202" s="17"/>
      <c r="B202" s="7"/>
      <c r="C202" s="6"/>
      <c r="D202" s="6"/>
      <c r="E202" s="18" t="s">
        <v>11</v>
      </c>
      <c r="F202" s="18" t="s">
        <v>12</v>
      </c>
      <c r="G202" s="18" t="s">
        <v>13</v>
      </c>
      <c r="H202" s="18" t="s">
        <v>14</v>
      </c>
      <c r="I202" s="18" t="s">
        <v>15</v>
      </c>
      <c r="J202" s="18" t="s">
        <v>16</v>
      </c>
      <c r="K202" s="18" t="s">
        <v>17</v>
      </c>
      <c r="L202" s="18" t="s">
        <v>18</v>
      </c>
      <c r="M202" s="18" t="s">
        <v>19</v>
      </c>
      <c r="N202" s="18" t="s">
        <v>20</v>
      </c>
      <c r="O202" s="18" t="s">
        <v>21</v>
      </c>
      <c r="P202" s="18" t="s">
        <v>22</v>
      </c>
    </row>
    <row r="203" spans="1:16" ht="30" x14ac:dyDescent="0.25">
      <c r="A203" s="18" t="s">
        <v>23</v>
      </c>
      <c r="B203" s="19">
        <v>735</v>
      </c>
      <c r="C203" s="20" t="s">
        <v>108</v>
      </c>
      <c r="D203" s="27">
        <v>150</v>
      </c>
      <c r="E203" s="17">
        <v>213.4</v>
      </c>
      <c r="F203" s="17">
        <v>4.1500000000000004</v>
      </c>
      <c r="G203" s="17">
        <v>5.7</v>
      </c>
      <c r="H203" s="17">
        <v>36.53</v>
      </c>
      <c r="I203" s="17">
        <v>0.03</v>
      </c>
      <c r="J203" s="17">
        <v>0.11</v>
      </c>
      <c r="K203" s="21" t="s">
        <v>109</v>
      </c>
      <c r="L203" s="17">
        <v>1.55</v>
      </c>
      <c r="M203" s="17">
        <v>67.92</v>
      </c>
      <c r="N203" s="17">
        <v>93.18</v>
      </c>
      <c r="O203" s="17">
        <v>21.11</v>
      </c>
      <c r="P203" s="17">
        <v>0.49</v>
      </c>
    </row>
    <row r="204" spans="1:16" x14ac:dyDescent="0.25">
      <c r="A204" s="17"/>
      <c r="B204" s="19">
        <v>736</v>
      </c>
      <c r="C204" s="20" t="s">
        <v>55</v>
      </c>
      <c r="D204" s="23" t="s">
        <v>56</v>
      </c>
      <c r="E204" s="17">
        <v>59.16</v>
      </c>
      <c r="F204" s="17">
        <v>0.16</v>
      </c>
      <c r="G204" s="17">
        <v>0.03</v>
      </c>
      <c r="H204" s="17">
        <v>15.2</v>
      </c>
      <c r="I204" s="17">
        <v>0</v>
      </c>
      <c r="J204" s="17">
        <v>2.8</v>
      </c>
      <c r="K204" s="17">
        <v>0</v>
      </c>
      <c r="L204" s="17">
        <v>0.01</v>
      </c>
      <c r="M204" s="17">
        <v>2.8</v>
      </c>
      <c r="N204" s="17">
        <v>1.54</v>
      </c>
      <c r="O204" s="17">
        <v>0.84</v>
      </c>
      <c r="P204" s="17">
        <v>0.04</v>
      </c>
    </row>
    <row r="205" spans="1:16" x14ac:dyDescent="0.25">
      <c r="A205" s="17"/>
      <c r="B205" s="19">
        <v>569</v>
      </c>
      <c r="C205" s="20" t="s">
        <v>28</v>
      </c>
      <c r="D205" s="23">
        <v>20</v>
      </c>
      <c r="E205" s="17">
        <v>47.6</v>
      </c>
      <c r="F205" s="17">
        <v>1.52</v>
      </c>
      <c r="G205" s="17">
        <v>0.16</v>
      </c>
      <c r="H205" s="17">
        <v>9.7200000000000006</v>
      </c>
      <c r="I205" s="17">
        <v>0.02</v>
      </c>
      <c r="J205" s="17">
        <v>0</v>
      </c>
      <c r="K205" s="17">
        <v>0</v>
      </c>
      <c r="L205" s="17">
        <v>0.02</v>
      </c>
      <c r="M205" s="17">
        <v>4</v>
      </c>
      <c r="N205" s="17">
        <v>13</v>
      </c>
      <c r="O205" s="17">
        <v>2.8</v>
      </c>
      <c r="P205" s="17">
        <v>0.22</v>
      </c>
    </row>
    <row r="206" spans="1:16" x14ac:dyDescent="0.25">
      <c r="A206" s="18"/>
      <c r="B206" s="19">
        <v>722</v>
      </c>
      <c r="C206" s="20" t="s">
        <v>86</v>
      </c>
      <c r="D206" s="23">
        <v>210</v>
      </c>
      <c r="E206" s="17">
        <v>289.93</v>
      </c>
      <c r="F206" s="17">
        <v>7.41</v>
      </c>
      <c r="G206" s="17">
        <v>11.51</v>
      </c>
      <c r="H206" s="17">
        <v>39.840000000000003</v>
      </c>
      <c r="I206" s="17">
        <v>0.12</v>
      </c>
      <c r="J206" s="17">
        <v>1.3</v>
      </c>
      <c r="K206" s="17">
        <v>0.06</v>
      </c>
      <c r="L206" s="17">
        <v>0.1</v>
      </c>
      <c r="M206" s="17">
        <v>156.05000000000001</v>
      </c>
      <c r="N206" s="17">
        <v>241.51</v>
      </c>
      <c r="O206" s="17">
        <v>35.64</v>
      </c>
      <c r="P206" s="17">
        <v>0.9</v>
      </c>
    </row>
    <row r="207" spans="1:16" x14ac:dyDescent="0.25">
      <c r="A207" s="17"/>
      <c r="B207" s="19">
        <v>729</v>
      </c>
      <c r="C207" s="20" t="s">
        <v>81</v>
      </c>
      <c r="D207" s="23">
        <v>40</v>
      </c>
      <c r="E207" s="17">
        <v>62.8</v>
      </c>
      <c r="F207" s="17">
        <v>5.08</v>
      </c>
      <c r="G207" s="17">
        <v>4.5999999999999996</v>
      </c>
      <c r="H207" s="17">
        <v>0.28000000000000003</v>
      </c>
      <c r="I207" s="17">
        <v>0.03</v>
      </c>
      <c r="J207" s="17">
        <v>0</v>
      </c>
      <c r="K207" s="17">
        <v>0.1</v>
      </c>
      <c r="L207" s="17">
        <v>0.24</v>
      </c>
      <c r="M207" s="17">
        <v>22</v>
      </c>
      <c r="N207" s="17">
        <v>76.8</v>
      </c>
      <c r="O207" s="17">
        <v>4.8</v>
      </c>
      <c r="P207" s="17">
        <v>1</v>
      </c>
    </row>
    <row r="208" spans="1:16" x14ac:dyDescent="0.25">
      <c r="A208" s="17"/>
      <c r="B208" s="17"/>
      <c r="C208" s="22" t="s">
        <v>30</v>
      </c>
      <c r="D208" s="28">
        <v>620</v>
      </c>
      <c r="E208" s="18">
        <f t="shared" ref="E208:P208" si="22">SUM(E203:E207)</f>
        <v>672.89</v>
      </c>
      <c r="F208" s="18">
        <f t="shared" si="22"/>
        <v>18.32</v>
      </c>
      <c r="G208" s="18">
        <f t="shared" si="22"/>
        <v>22</v>
      </c>
      <c r="H208" s="18">
        <f t="shared" si="22"/>
        <v>101.57000000000001</v>
      </c>
      <c r="I208" s="18">
        <f t="shared" si="22"/>
        <v>0.19999999999999998</v>
      </c>
      <c r="J208" s="18">
        <f t="shared" si="22"/>
        <v>4.21</v>
      </c>
      <c r="K208" s="18">
        <f t="shared" si="22"/>
        <v>0.16</v>
      </c>
      <c r="L208" s="18">
        <f t="shared" si="22"/>
        <v>1.9200000000000002</v>
      </c>
      <c r="M208" s="18">
        <f t="shared" si="22"/>
        <v>252.77</v>
      </c>
      <c r="N208" s="18">
        <f t="shared" si="22"/>
        <v>426.03000000000003</v>
      </c>
      <c r="O208" s="18">
        <f t="shared" si="22"/>
        <v>65.19</v>
      </c>
      <c r="P208" s="18">
        <f t="shared" si="22"/>
        <v>2.65</v>
      </c>
    </row>
    <row r="209" spans="1:16" x14ac:dyDescent="0.25">
      <c r="A209" s="17"/>
      <c r="B209" s="17"/>
      <c r="C209" s="22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</row>
    <row r="210" spans="1:16" x14ac:dyDescent="0.25">
      <c r="A210" s="17"/>
      <c r="B210" s="17"/>
      <c r="C210" s="20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</row>
    <row r="211" spans="1:16" x14ac:dyDescent="0.25">
      <c r="A211" s="18" t="s">
        <v>31</v>
      </c>
      <c r="B211" s="29">
        <v>731</v>
      </c>
      <c r="C211" s="20" t="s">
        <v>110</v>
      </c>
      <c r="D211" s="23">
        <v>60</v>
      </c>
      <c r="E211" s="17">
        <v>50.03</v>
      </c>
      <c r="F211" s="17">
        <v>0.96</v>
      </c>
      <c r="G211" s="17">
        <v>3</v>
      </c>
      <c r="H211" s="17">
        <v>4.6100000000000003</v>
      </c>
      <c r="I211" s="17">
        <v>0.01</v>
      </c>
      <c r="J211" s="17">
        <v>15.18</v>
      </c>
      <c r="K211" s="17">
        <v>0</v>
      </c>
      <c r="L211" s="17">
        <v>1.38</v>
      </c>
      <c r="M211" s="17">
        <v>25.19</v>
      </c>
      <c r="N211" s="17">
        <v>18.55</v>
      </c>
      <c r="O211" s="17">
        <v>8.6199999999999992</v>
      </c>
      <c r="P211" s="17">
        <v>0.34</v>
      </c>
    </row>
    <row r="212" spans="1:16" x14ac:dyDescent="0.25">
      <c r="A212" s="17"/>
      <c r="B212" s="19">
        <v>458</v>
      </c>
      <c r="C212" s="20" t="s">
        <v>82</v>
      </c>
      <c r="D212" s="23" t="s">
        <v>34</v>
      </c>
      <c r="E212" s="17">
        <v>111.08</v>
      </c>
      <c r="F212" s="17">
        <v>4.43</v>
      </c>
      <c r="G212" s="17">
        <v>6.35</v>
      </c>
      <c r="H212" s="17">
        <v>13.25</v>
      </c>
      <c r="I212" s="17">
        <v>0.04</v>
      </c>
      <c r="J212" s="17">
        <v>14.4</v>
      </c>
      <c r="K212" s="17">
        <v>0.18</v>
      </c>
      <c r="L212" s="17">
        <v>1.88</v>
      </c>
      <c r="M212" s="17">
        <v>18.8</v>
      </c>
      <c r="N212" s="17">
        <v>40.08</v>
      </c>
      <c r="O212" s="17">
        <v>16.600000000000001</v>
      </c>
      <c r="P212" s="17">
        <v>0.52</v>
      </c>
    </row>
    <row r="213" spans="1:16" x14ac:dyDescent="0.25">
      <c r="A213" s="17"/>
      <c r="B213" s="19">
        <v>737</v>
      </c>
      <c r="C213" s="20" t="s">
        <v>111</v>
      </c>
      <c r="D213" s="23" t="s">
        <v>36</v>
      </c>
      <c r="E213" s="17">
        <v>136.61000000000001</v>
      </c>
      <c r="F213" s="17">
        <v>8.2799999999999994</v>
      </c>
      <c r="G213" s="17">
        <v>7.18</v>
      </c>
      <c r="H213" s="17">
        <v>10.79</v>
      </c>
      <c r="I213" s="17">
        <v>0.05</v>
      </c>
      <c r="J213" s="17">
        <v>1.52</v>
      </c>
      <c r="K213" s="17">
        <v>0.02</v>
      </c>
      <c r="L213" s="17">
        <v>1.53</v>
      </c>
      <c r="M213" s="17">
        <v>30.06</v>
      </c>
      <c r="N213" s="17">
        <v>93.11</v>
      </c>
      <c r="O213" s="17">
        <v>15.29</v>
      </c>
      <c r="P213" s="17">
        <v>1.35</v>
      </c>
    </row>
    <row r="214" spans="1:16" x14ac:dyDescent="0.25">
      <c r="A214" s="18"/>
      <c r="B214" s="19">
        <v>876</v>
      </c>
      <c r="C214" s="20" t="s">
        <v>60</v>
      </c>
      <c r="D214" s="23">
        <v>200</v>
      </c>
      <c r="E214" s="17">
        <v>220.78</v>
      </c>
      <c r="F214" s="17">
        <v>4.24</v>
      </c>
      <c r="G214" s="17">
        <v>10.93</v>
      </c>
      <c r="H214" s="17">
        <v>26.41</v>
      </c>
      <c r="I214" s="17">
        <v>0.19</v>
      </c>
      <c r="J214" s="17">
        <v>6.96</v>
      </c>
      <c r="K214" s="17">
        <v>0.23</v>
      </c>
      <c r="L214" s="17">
        <v>0.28999999999999998</v>
      </c>
      <c r="M214" s="17">
        <v>49.75</v>
      </c>
      <c r="N214" s="17">
        <v>110.3</v>
      </c>
      <c r="O214" s="17">
        <v>37.119999999999997</v>
      </c>
      <c r="P214" s="17">
        <v>1.33</v>
      </c>
    </row>
    <row r="215" spans="1:16" x14ac:dyDescent="0.25">
      <c r="A215" s="17"/>
      <c r="B215" s="19">
        <v>712</v>
      </c>
      <c r="C215" s="20" t="s">
        <v>69</v>
      </c>
      <c r="D215" s="23">
        <v>200</v>
      </c>
      <c r="E215" s="17">
        <v>92.81</v>
      </c>
      <c r="F215" s="17">
        <v>0.34</v>
      </c>
      <c r="G215" s="17">
        <v>0</v>
      </c>
      <c r="H215" s="17">
        <v>23.65</v>
      </c>
      <c r="I215" s="17">
        <v>0</v>
      </c>
      <c r="J215" s="17">
        <v>0.45</v>
      </c>
      <c r="K215" s="17">
        <v>0</v>
      </c>
      <c r="L215" s="17">
        <v>0.27</v>
      </c>
      <c r="M215" s="17">
        <v>11.89</v>
      </c>
      <c r="N215" s="17">
        <v>12.33</v>
      </c>
      <c r="O215" s="17">
        <v>15.16</v>
      </c>
      <c r="P215" s="17">
        <v>0.45</v>
      </c>
    </row>
    <row r="216" spans="1:16" x14ac:dyDescent="0.25">
      <c r="A216" s="17"/>
      <c r="B216" s="19">
        <v>851</v>
      </c>
      <c r="C216" s="20" t="s">
        <v>39</v>
      </c>
      <c r="D216" s="23">
        <v>40</v>
      </c>
      <c r="E216" s="17">
        <v>98</v>
      </c>
      <c r="F216" s="17">
        <v>2.72</v>
      </c>
      <c r="G216" s="17">
        <v>0.52</v>
      </c>
      <c r="H216" s="17">
        <v>16.28</v>
      </c>
      <c r="I216" s="17">
        <v>0.02</v>
      </c>
      <c r="J216" s="17">
        <v>0</v>
      </c>
      <c r="K216" s="17">
        <v>0</v>
      </c>
      <c r="L216" s="17">
        <v>0</v>
      </c>
      <c r="M216" s="17">
        <v>4.2</v>
      </c>
      <c r="N216" s="17">
        <v>18.96</v>
      </c>
      <c r="O216" s="17">
        <v>5.64</v>
      </c>
      <c r="P216" s="17">
        <v>0.47</v>
      </c>
    </row>
    <row r="217" spans="1:16" x14ac:dyDescent="0.25">
      <c r="A217" s="17"/>
      <c r="B217" s="17"/>
      <c r="C217" s="22" t="s">
        <v>30</v>
      </c>
      <c r="D217" s="18">
        <v>800</v>
      </c>
      <c r="E217" s="18">
        <f t="shared" ref="E217:P217" si="23">SUM(E211:E216)</f>
        <v>709.31</v>
      </c>
      <c r="F217" s="18">
        <f t="shared" si="23"/>
        <v>20.969999999999995</v>
      </c>
      <c r="G217" s="18">
        <f t="shared" si="23"/>
        <v>27.98</v>
      </c>
      <c r="H217" s="18">
        <f t="shared" si="23"/>
        <v>94.990000000000009</v>
      </c>
      <c r="I217" s="18">
        <f t="shared" si="23"/>
        <v>0.31000000000000005</v>
      </c>
      <c r="J217" s="18">
        <f t="shared" si="23"/>
        <v>38.51</v>
      </c>
      <c r="K217" s="18">
        <f t="shared" si="23"/>
        <v>0.43</v>
      </c>
      <c r="L217" s="18">
        <f t="shared" si="23"/>
        <v>5.35</v>
      </c>
      <c r="M217" s="18">
        <f t="shared" si="23"/>
        <v>139.88999999999999</v>
      </c>
      <c r="N217" s="18">
        <f t="shared" si="23"/>
        <v>293.33</v>
      </c>
      <c r="O217" s="18">
        <f t="shared" si="23"/>
        <v>98.429999999999993</v>
      </c>
      <c r="P217" s="18">
        <f t="shared" si="23"/>
        <v>4.46</v>
      </c>
    </row>
    <row r="218" spans="1:16" x14ac:dyDescent="0.25">
      <c r="A218" s="17"/>
      <c r="B218" s="17"/>
      <c r="C218" s="22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</row>
    <row r="219" spans="1:16" x14ac:dyDescent="0.25">
      <c r="A219" s="17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</row>
    <row r="220" spans="1:16" x14ac:dyDescent="0.25">
      <c r="A220" s="30"/>
      <c r="B220" s="30"/>
      <c r="C220" s="31" t="s">
        <v>112</v>
      </c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</row>
    <row r="221" spans="1:16" x14ac:dyDescent="0.25">
      <c r="A221" s="30"/>
      <c r="B221" s="30"/>
      <c r="C221" s="31" t="s">
        <v>113</v>
      </c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</row>
    <row r="223" spans="1:16" x14ac:dyDescent="0.25">
      <c r="A223" s="17"/>
      <c r="B223" s="17"/>
      <c r="C223" s="18" t="s">
        <v>30</v>
      </c>
      <c r="D223" s="18">
        <v>500</v>
      </c>
      <c r="E223" s="18">
        <v>542.02</v>
      </c>
      <c r="F223" s="18">
        <v>17.52</v>
      </c>
      <c r="G223" s="18">
        <v>16.09</v>
      </c>
      <c r="H223" s="18">
        <v>74.37</v>
      </c>
      <c r="I223" s="18">
        <v>0.27</v>
      </c>
      <c r="J223" s="18">
        <v>40.44</v>
      </c>
      <c r="K223" s="18">
        <v>0.13</v>
      </c>
      <c r="L223" s="18">
        <v>0.51</v>
      </c>
      <c r="M223" s="18">
        <v>479.18</v>
      </c>
      <c r="N223" s="18">
        <v>398.66</v>
      </c>
      <c r="O223" s="18">
        <v>77.349999999999994</v>
      </c>
      <c r="P223" s="18">
        <v>1.74</v>
      </c>
    </row>
    <row r="224" spans="1:16" x14ac:dyDescent="0.25">
      <c r="A224" s="17"/>
      <c r="B224" s="18"/>
      <c r="C224" s="18" t="s">
        <v>30</v>
      </c>
      <c r="D224" s="18">
        <v>505</v>
      </c>
      <c r="E224" s="18">
        <v>675.8</v>
      </c>
      <c r="F224" s="18">
        <v>16.84</v>
      </c>
      <c r="G224" s="18">
        <v>21.25</v>
      </c>
      <c r="H224" s="18">
        <v>104.87</v>
      </c>
      <c r="I224" s="18">
        <v>0.31</v>
      </c>
      <c r="J224" s="18">
        <v>2.7</v>
      </c>
      <c r="K224" s="18">
        <v>0.1</v>
      </c>
      <c r="L224" s="18">
        <v>1.29</v>
      </c>
      <c r="M224" s="18">
        <v>287.85000000000002</v>
      </c>
      <c r="N224" s="18">
        <v>406.55</v>
      </c>
      <c r="O224" s="18">
        <v>117.95</v>
      </c>
      <c r="P224" s="18">
        <v>3.98</v>
      </c>
    </row>
    <row r="225" spans="1:16" x14ac:dyDescent="0.25">
      <c r="A225" s="17"/>
      <c r="B225" s="17"/>
      <c r="C225" s="18" t="s">
        <v>30</v>
      </c>
      <c r="D225" s="18">
        <v>500</v>
      </c>
      <c r="E225" s="18">
        <v>641.99</v>
      </c>
      <c r="F225" s="18">
        <v>25.91</v>
      </c>
      <c r="G225" s="18">
        <v>25.79</v>
      </c>
      <c r="H225" s="18">
        <v>76.23</v>
      </c>
      <c r="I225" s="18">
        <v>0.15</v>
      </c>
      <c r="J225" s="18">
        <v>7.31</v>
      </c>
      <c r="K225" s="18">
        <v>0.14000000000000001</v>
      </c>
      <c r="L225" s="18">
        <v>1.1200000000000001</v>
      </c>
      <c r="M225" s="18">
        <v>289.70999999999998</v>
      </c>
      <c r="N225" s="18">
        <v>365.58</v>
      </c>
      <c r="O225" s="18">
        <v>43.63</v>
      </c>
      <c r="P225" s="18">
        <v>2.3199999999999998</v>
      </c>
    </row>
    <row r="226" spans="1:16" x14ac:dyDescent="0.25">
      <c r="A226" s="17"/>
      <c r="B226" s="17"/>
      <c r="C226" s="18" t="s">
        <v>30</v>
      </c>
      <c r="D226" s="18">
        <v>500</v>
      </c>
      <c r="E226" s="18">
        <v>574.09</v>
      </c>
      <c r="F226" s="18">
        <v>14.87</v>
      </c>
      <c r="G226" s="18">
        <v>19.7</v>
      </c>
      <c r="H226" s="18">
        <v>82.14</v>
      </c>
      <c r="I226" s="18">
        <v>0.18</v>
      </c>
      <c r="J226" s="18">
        <v>1.4</v>
      </c>
      <c r="K226" s="18">
        <v>0.12</v>
      </c>
      <c r="L226" s="18">
        <v>0.41</v>
      </c>
      <c r="M226" s="18">
        <v>274.56</v>
      </c>
      <c r="N226" s="18">
        <v>278.69</v>
      </c>
      <c r="O226" s="18">
        <v>51.45</v>
      </c>
      <c r="P226" s="18">
        <v>1.7</v>
      </c>
    </row>
    <row r="227" spans="1:16" x14ac:dyDescent="0.25">
      <c r="A227" s="17"/>
      <c r="B227" s="17"/>
      <c r="C227" s="18" t="s">
        <v>30</v>
      </c>
      <c r="D227" s="18">
        <v>520</v>
      </c>
      <c r="E227" s="18">
        <v>634.66</v>
      </c>
      <c r="F227" s="18">
        <v>22.05</v>
      </c>
      <c r="G227" s="18">
        <v>16.100000000000001</v>
      </c>
      <c r="H227" s="18">
        <v>95.99</v>
      </c>
      <c r="I227" s="18">
        <v>0.36</v>
      </c>
      <c r="J227" s="18">
        <v>39.47</v>
      </c>
      <c r="K227" s="18">
        <v>0.11</v>
      </c>
      <c r="L227" s="18">
        <v>0.99</v>
      </c>
      <c r="M227" s="18">
        <v>403.02</v>
      </c>
      <c r="N227" s="18">
        <v>490.1</v>
      </c>
      <c r="O227" s="18">
        <v>193.55</v>
      </c>
      <c r="P227" s="18">
        <v>6.38</v>
      </c>
    </row>
    <row r="228" spans="1:16" x14ac:dyDescent="0.25">
      <c r="A228" s="17"/>
      <c r="B228" s="17"/>
      <c r="C228" s="18" t="s">
        <v>30</v>
      </c>
      <c r="D228" s="18">
        <v>500</v>
      </c>
      <c r="E228" s="32">
        <v>623.85</v>
      </c>
      <c r="F228" s="32">
        <v>21.19</v>
      </c>
      <c r="G228" s="32">
        <v>19.239999999999998</v>
      </c>
      <c r="H228" s="32">
        <v>86.1</v>
      </c>
      <c r="I228" s="32">
        <v>0.15</v>
      </c>
      <c r="J228" s="32">
        <v>2.6</v>
      </c>
      <c r="K228" s="32">
        <v>0.18</v>
      </c>
      <c r="L228" s="32">
        <v>0.39</v>
      </c>
      <c r="M228" s="32">
        <v>273.18</v>
      </c>
      <c r="N228" s="32">
        <v>291.37</v>
      </c>
      <c r="O228" s="32">
        <v>39.659999999999997</v>
      </c>
      <c r="P228" s="32">
        <v>1.77</v>
      </c>
    </row>
    <row r="229" spans="1:16" x14ac:dyDescent="0.25">
      <c r="A229" s="33"/>
      <c r="B229" s="33"/>
      <c r="C229" s="34" t="s">
        <v>114</v>
      </c>
      <c r="D229" s="34"/>
      <c r="E229" s="34">
        <f t="shared" ref="E229:P229" si="24">SUM(E223:E228)</f>
        <v>3692.41</v>
      </c>
      <c r="F229" s="34">
        <f t="shared" si="24"/>
        <v>118.38</v>
      </c>
      <c r="G229" s="34">
        <f t="shared" si="24"/>
        <v>118.17</v>
      </c>
      <c r="H229" s="34">
        <f t="shared" si="24"/>
        <v>519.70000000000005</v>
      </c>
      <c r="I229" s="34">
        <f t="shared" si="24"/>
        <v>1.42</v>
      </c>
      <c r="J229" s="34">
        <f t="shared" si="24"/>
        <v>93.919999999999987</v>
      </c>
      <c r="K229" s="34">
        <f t="shared" si="24"/>
        <v>0.78</v>
      </c>
      <c r="L229" s="34">
        <f t="shared" si="24"/>
        <v>4.71</v>
      </c>
      <c r="M229" s="34">
        <f t="shared" si="24"/>
        <v>2007.5</v>
      </c>
      <c r="N229" s="34">
        <f t="shared" si="24"/>
        <v>2230.9499999999998</v>
      </c>
      <c r="O229" s="34">
        <f t="shared" si="24"/>
        <v>523.59</v>
      </c>
      <c r="P229" s="34">
        <f t="shared" si="24"/>
        <v>17.889999999999997</v>
      </c>
    </row>
    <row r="230" spans="1:16" x14ac:dyDescent="0.25">
      <c r="A230" s="33"/>
      <c r="B230" s="33"/>
      <c r="C230" s="34" t="s">
        <v>115</v>
      </c>
      <c r="D230" s="34"/>
      <c r="E230" s="35">
        <f t="shared" ref="E230:P230" si="25">E229/6</f>
        <v>615.40166666666664</v>
      </c>
      <c r="F230" s="35">
        <f t="shared" si="25"/>
        <v>19.73</v>
      </c>
      <c r="G230" s="35">
        <f t="shared" si="25"/>
        <v>19.695</v>
      </c>
      <c r="H230" s="35">
        <f t="shared" si="25"/>
        <v>86.616666666666674</v>
      </c>
      <c r="I230" s="35">
        <f t="shared" si="25"/>
        <v>0.23666666666666666</v>
      </c>
      <c r="J230" s="35">
        <f t="shared" si="25"/>
        <v>15.653333333333331</v>
      </c>
      <c r="K230" s="35">
        <f t="shared" si="25"/>
        <v>0.13</v>
      </c>
      <c r="L230" s="35">
        <f t="shared" si="25"/>
        <v>0.78500000000000003</v>
      </c>
      <c r="M230" s="35">
        <f t="shared" si="25"/>
        <v>334.58333333333331</v>
      </c>
      <c r="N230" s="35">
        <f t="shared" si="25"/>
        <v>371.82499999999999</v>
      </c>
      <c r="O230" s="35">
        <f t="shared" si="25"/>
        <v>87.265000000000001</v>
      </c>
      <c r="P230" s="35">
        <f t="shared" si="25"/>
        <v>2.981666666666666</v>
      </c>
    </row>
    <row r="231" spans="1:16" x14ac:dyDescent="0.25">
      <c r="A231" s="17"/>
      <c r="B231" s="17"/>
      <c r="C231" s="18" t="s">
        <v>30</v>
      </c>
      <c r="D231" s="18">
        <v>525</v>
      </c>
      <c r="E231" s="18">
        <v>589.73</v>
      </c>
      <c r="F231" s="18">
        <v>15.88</v>
      </c>
      <c r="G231" s="18">
        <v>18.02</v>
      </c>
      <c r="H231" s="18">
        <v>88.8</v>
      </c>
      <c r="I231" s="18">
        <v>0.17</v>
      </c>
      <c r="J231" s="18">
        <v>6.37</v>
      </c>
      <c r="K231" s="18">
        <v>0.13</v>
      </c>
      <c r="L231" s="18">
        <v>0.77</v>
      </c>
      <c r="M231" s="18">
        <v>371.23</v>
      </c>
      <c r="N231" s="18">
        <v>350.53</v>
      </c>
      <c r="O231" s="18">
        <v>71.98</v>
      </c>
      <c r="P231" s="18">
        <v>3.1</v>
      </c>
    </row>
    <row r="232" spans="1:16" x14ac:dyDescent="0.25">
      <c r="A232" s="17"/>
      <c r="B232" s="17"/>
      <c r="C232" s="18" t="s">
        <v>92</v>
      </c>
      <c r="D232" s="18">
        <v>500</v>
      </c>
      <c r="E232" s="18">
        <v>699.57</v>
      </c>
      <c r="F232" s="18">
        <v>32.770000000000003</v>
      </c>
      <c r="G232" s="18">
        <v>25.74</v>
      </c>
      <c r="H232" s="18">
        <v>83.99</v>
      </c>
      <c r="I232" s="18">
        <v>0.19</v>
      </c>
      <c r="J232" s="18">
        <v>0.45</v>
      </c>
      <c r="K232" s="18">
        <v>0.22</v>
      </c>
      <c r="L232" s="18">
        <v>1.21</v>
      </c>
      <c r="M232" s="18">
        <v>259.2</v>
      </c>
      <c r="N232" s="18">
        <v>434.7</v>
      </c>
      <c r="O232" s="18">
        <v>52.22</v>
      </c>
      <c r="P232" s="18">
        <v>3.25</v>
      </c>
    </row>
    <row r="233" spans="1:16" x14ac:dyDescent="0.25">
      <c r="A233" s="17"/>
      <c r="B233" s="18"/>
      <c r="C233" s="18" t="s">
        <v>30</v>
      </c>
      <c r="D233" s="18">
        <v>505</v>
      </c>
      <c r="E233" s="18">
        <v>463.12</v>
      </c>
      <c r="F233" s="18">
        <v>10.36</v>
      </c>
      <c r="G233" s="18">
        <v>16.12</v>
      </c>
      <c r="H233" s="18">
        <v>69.489999999999995</v>
      </c>
      <c r="I233" s="18">
        <v>0.2</v>
      </c>
      <c r="J233" s="18">
        <v>7.35</v>
      </c>
      <c r="K233" s="18">
        <v>0.08</v>
      </c>
      <c r="L233" s="18">
        <v>0.7</v>
      </c>
      <c r="M233" s="18">
        <v>129.58000000000001</v>
      </c>
      <c r="N233" s="18">
        <v>198.66</v>
      </c>
      <c r="O233" s="18">
        <v>58.4</v>
      </c>
      <c r="P233" s="18">
        <v>3.83</v>
      </c>
    </row>
    <row r="234" spans="1:16" x14ac:dyDescent="0.25">
      <c r="A234" s="17"/>
      <c r="B234" s="17"/>
      <c r="C234" s="18" t="s">
        <v>30</v>
      </c>
      <c r="D234" s="18">
        <v>575</v>
      </c>
      <c r="E234" s="18">
        <v>726.07</v>
      </c>
      <c r="F234" s="18">
        <v>24.34</v>
      </c>
      <c r="G234" s="18">
        <v>26.23</v>
      </c>
      <c r="H234" s="18">
        <v>97.68</v>
      </c>
      <c r="I234" s="18">
        <v>0.22</v>
      </c>
      <c r="J234" s="18">
        <v>5.44</v>
      </c>
      <c r="K234" s="18">
        <v>0.24</v>
      </c>
      <c r="L234" s="18">
        <v>1.65</v>
      </c>
      <c r="M234" s="18">
        <v>238.57</v>
      </c>
      <c r="N234" s="18">
        <v>259.55</v>
      </c>
      <c r="O234" s="18">
        <v>59.74</v>
      </c>
      <c r="P234" s="18">
        <v>4.6399999999999997</v>
      </c>
    </row>
    <row r="235" spans="1:16" x14ac:dyDescent="0.25">
      <c r="A235" s="17"/>
      <c r="B235" s="17"/>
      <c r="C235" s="18" t="s">
        <v>30</v>
      </c>
      <c r="D235" s="18">
        <v>550</v>
      </c>
      <c r="E235" s="32">
        <v>577.21</v>
      </c>
      <c r="F235" s="32">
        <v>16.149999999999999</v>
      </c>
      <c r="G235" s="32">
        <v>14.86</v>
      </c>
      <c r="H235" s="32">
        <v>89.06</v>
      </c>
      <c r="I235" s="32">
        <v>0.17</v>
      </c>
      <c r="J235" s="32">
        <v>40.6</v>
      </c>
      <c r="K235" s="32">
        <v>0.09</v>
      </c>
      <c r="L235" s="32">
        <v>0.34</v>
      </c>
      <c r="M235" s="32">
        <v>284.18</v>
      </c>
      <c r="N235" s="32">
        <v>225.07</v>
      </c>
      <c r="O235" s="32">
        <v>44.46</v>
      </c>
      <c r="P235" s="32">
        <v>0.76</v>
      </c>
    </row>
    <row r="236" spans="1:16" x14ac:dyDescent="0.25">
      <c r="A236" s="17"/>
      <c r="B236" s="17"/>
      <c r="C236" s="18" t="s">
        <v>30</v>
      </c>
      <c r="D236" s="18">
        <v>620</v>
      </c>
      <c r="E236" s="18">
        <v>722.25</v>
      </c>
      <c r="F236" s="18">
        <v>22.68</v>
      </c>
      <c r="G236" s="18">
        <v>19.89</v>
      </c>
      <c r="H236" s="18">
        <v>113.38</v>
      </c>
      <c r="I236" s="18">
        <v>0.22</v>
      </c>
      <c r="J236" s="18">
        <v>3.25</v>
      </c>
      <c r="K236" s="18">
        <v>0.16</v>
      </c>
      <c r="L236" s="18">
        <v>3.32</v>
      </c>
      <c r="M236" s="18">
        <v>191.77</v>
      </c>
      <c r="N236" s="18">
        <v>345.8</v>
      </c>
      <c r="O236" s="18">
        <v>50.37</v>
      </c>
      <c r="P236" s="18">
        <v>2.99</v>
      </c>
    </row>
    <row r="237" spans="1:16" x14ac:dyDescent="0.25">
      <c r="A237" s="17"/>
      <c r="B237" s="17"/>
      <c r="C237" s="34" t="s">
        <v>114</v>
      </c>
      <c r="D237" s="17"/>
      <c r="E237" s="33">
        <f t="shared" ref="E237:P237" si="26">SUM(E231:E236)</f>
        <v>3777.9500000000003</v>
      </c>
      <c r="F237" s="33">
        <f t="shared" si="26"/>
        <v>122.18</v>
      </c>
      <c r="G237" s="33">
        <f t="shared" si="26"/>
        <v>120.86</v>
      </c>
      <c r="H237" s="33">
        <f t="shared" si="26"/>
        <v>542.4</v>
      </c>
      <c r="I237" s="33">
        <f t="shared" si="26"/>
        <v>1.1700000000000002</v>
      </c>
      <c r="J237" s="33">
        <f t="shared" si="26"/>
        <v>63.46</v>
      </c>
      <c r="K237" s="33">
        <f t="shared" si="26"/>
        <v>0.91999999999999993</v>
      </c>
      <c r="L237" s="33">
        <f t="shared" si="26"/>
        <v>7.99</v>
      </c>
      <c r="M237" s="33">
        <f t="shared" si="26"/>
        <v>1474.5300000000002</v>
      </c>
      <c r="N237" s="33">
        <f t="shared" si="26"/>
        <v>1814.31</v>
      </c>
      <c r="O237" s="33">
        <f t="shared" si="26"/>
        <v>337.17</v>
      </c>
      <c r="P237" s="33">
        <f t="shared" si="26"/>
        <v>18.57</v>
      </c>
    </row>
    <row r="238" spans="1:16" x14ac:dyDescent="0.25">
      <c r="A238" s="17"/>
      <c r="B238" s="17"/>
      <c r="C238" s="34" t="s">
        <v>115</v>
      </c>
      <c r="D238" s="17"/>
      <c r="E238" s="36">
        <f t="shared" ref="E238:P238" si="27">E237/6</f>
        <v>629.65833333333342</v>
      </c>
      <c r="F238" s="36">
        <f t="shared" si="27"/>
        <v>20.363333333333333</v>
      </c>
      <c r="G238" s="36">
        <f t="shared" si="27"/>
        <v>20.143333333333334</v>
      </c>
      <c r="H238" s="36">
        <f t="shared" si="27"/>
        <v>90.399999999999991</v>
      </c>
      <c r="I238" s="36">
        <f t="shared" si="27"/>
        <v>0.19500000000000003</v>
      </c>
      <c r="J238" s="36">
        <f t="shared" si="27"/>
        <v>10.576666666666666</v>
      </c>
      <c r="K238" s="36">
        <f t="shared" si="27"/>
        <v>0.15333333333333332</v>
      </c>
      <c r="L238" s="36">
        <f t="shared" si="27"/>
        <v>1.3316666666666668</v>
      </c>
      <c r="M238" s="36">
        <f t="shared" si="27"/>
        <v>245.75500000000002</v>
      </c>
      <c r="N238" s="36">
        <f t="shared" si="27"/>
        <v>302.38499999999999</v>
      </c>
      <c r="O238" s="36">
        <f t="shared" si="27"/>
        <v>56.195</v>
      </c>
      <c r="P238" s="36">
        <f t="shared" si="27"/>
        <v>3.0950000000000002</v>
      </c>
    </row>
    <row r="240" spans="1:16" x14ac:dyDescent="0.25">
      <c r="A240" s="30"/>
      <c r="B240" s="30"/>
      <c r="C240" s="31" t="s">
        <v>116</v>
      </c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</row>
    <row r="241" spans="1:16" x14ac:dyDescent="0.25">
      <c r="A241" s="17"/>
      <c r="B241" s="17"/>
      <c r="C241" s="18" t="s">
        <v>30</v>
      </c>
      <c r="D241" s="18">
        <v>800</v>
      </c>
      <c r="E241" s="18">
        <v>736.7</v>
      </c>
      <c r="F241" s="18">
        <v>24.17</v>
      </c>
      <c r="G241" s="18">
        <v>24.48</v>
      </c>
      <c r="H241" s="18">
        <v>84.66</v>
      </c>
      <c r="I241" s="18">
        <v>1.39</v>
      </c>
      <c r="J241" s="18">
        <v>41.41</v>
      </c>
      <c r="K241" s="18">
        <v>0.46</v>
      </c>
      <c r="L241" s="18">
        <v>6.25</v>
      </c>
      <c r="M241" s="18">
        <v>80.7</v>
      </c>
      <c r="N241" s="18">
        <v>240.79</v>
      </c>
      <c r="O241" s="18">
        <v>71.959999999999994</v>
      </c>
      <c r="P241" s="18">
        <v>4.74</v>
      </c>
    </row>
    <row r="242" spans="1:16" x14ac:dyDescent="0.25">
      <c r="A242" s="17"/>
      <c r="B242" s="17"/>
      <c r="C242" s="18" t="s">
        <v>30</v>
      </c>
      <c r="D242" s="18">
        <v>770</v>
      </c>
      <c r="E242" s="18">
        <v>794.25</v>
      </c>
      <c r="F242" s="18">
        <v>22.2</v>
      </c>
      <c r="G242" s="18">
        <v>25.97</v>
      </c>
      <c r="H242" s="18">
        <v>97.72</v>
      </c>
      <c r="I242" s="18">
        <v>0.31</v>
      </c>
      <c r="J242" s="18">
        <v>17.649999999999999</v>
      </c>
      <c r="K242" s="18">
        <v>0.39</v>
      </c>
      <c r="L242" s="18">
        <v>8.15</v>
      </c>
      <c r="M242" s="18">
        <v>84.47</v>
      </c>
      <c r="N242" s="18">
        <v>352.44</v>
      </c>
      <c r="O242" s="18">
        <v>184</v>
      </c>
      <c r="P242" s="18">
        <v>7.15</v>
      </c>
    </row>
    <row r="243" spans="1:16" x14ac:dyDescent="0.25">
      <c r="A243" s="17"/>
      <c r="B243" s="17"/>
      <c r="C243" s="18" t="s">
        <v>30</v>
      </c>
      <c r="D243" s="18">
        <v>840</v>
      </c>
      <c r="E243" s="18">
        <v>703.35</v>
      </c>
      <c r="F243" s="18">
        <v>25.21</v>
      </c>
      <c r="G243" s="18">
        <v>22.85</v>
      </c>
      <c r="H243" s="18">
        <v>79.25</v>
      </c>
      <c r="I243" s="18">
        <v>0.41</v>
      </c>
      <c r="J243" s="18">
        <v>40.409999999999997</v>
      </c>
      <c r="K243" s="18">
        <v>0.53</v>
      </c>
      <c r="L243" s="18">
        <v>3.57</v>
      </c>
      <c r="M243" s="18">
        <v>170.74</v>
      </c>
      <c r="N243" s="18">
        <v>386.04</v>
      </c>
      <c r="O243" s="18">
        <v>84.49</v>
      </c>
      <c r="P243" s="18">
        <v>4.22</v>
      </c>
    </row>
    <row r="244" spans="1:16" x14ac:dyDescent="0.25">
      <c r="A244" s="17"/>
      <c r="B244" s="18"/>
      <c r="C244" s="18" t="s">
        <v>30</v>
      </c>
      <c r="D244" s="18">
        <v>825</v>
      </c>
      <c r="E244" s="18">
        <v>745.2</v>
      </c>
      <c r="F244" s="18">
        <v>20.67</v>
      </c>
      <c r="G244" s="18">
        <v>27.64</v>
      </c>
      <c r="H244" s="18">
        <v>102.45</v>
      </c>
      <c r="I244" s="18">
        <v>1.32</v>
      </c>
      <c r="J244" s="18">
        <v>25.68</v>
      </c>
      <c r="K244" s="18">
        <v>0.26</v>
      </c>
      <c r="L244" s="18">
        <v>7.96</v>
      </c>
      <c r="M244" s="18">
        <v>114.17</v>
      </c>
      <c r="N244" s="18">
        <v>292.89999999999998</v>
      </c>
      <c r="O244" s="18">
        <v>92.42</v>
      </c>
      <c r="P244" s="18">
        <v>5.34</v>
      </c>
    </row>
    <row r="245" spans="1:16" x14ac:dyDescent="0.25">
      <c r="A245" s="17"/>
      <c r="B245" s="17"/>
      <c r="C245" s="18" t="s">
        <v>30</v>
      </c>
      <c r="D245" s="18">
        <v>805</v>
      </c>
      <c r="E245" s="18">
        <v>675.29</v>
      </c>
      <c r="F245" s="18">
        <v>23.98</v>
      </c>
      <c r="G245" s="18">
        <v>38.07</v>
      </c>
      <c r="H245" s="18">
        <v>92.33</v>
      </c>
      <c r="I245" s="18">
        <v>0.4</v>
      </c>
      <c r="J245" s="18">
        <v>23.47</v>
      </c>
      <c r="K245" s="18">
        <v>0.6</v>
      </c>
      <c r="L245" s="18">
        <v>6.62</v>
      </c>
      <c r="M245" s="18">
        <v>88.37</v>
      </c>
      <c r="N245" s="18">
        <v>269.75</v>
      </c>
      <c r="O245" s="18">
        <v>95.71</v>
      </c>
      <c r="P245" s="18">
        <v>4.28</v>
      </c>
    </row>
    <row r="246" spans="1:16" x14ac:dyDescent="0.25">
      <c r="A246" s="17"/>
      <c r="B246" s="17"/>
      <c r="C246" s="18" t="s">
        <v>30</v>
      </c>
      <c r="D246" s="18">
        <v>805</v>
      </c>
      <c r="E246" s="18">
        <v>747.8</v>
      </c>
      <c r="F246" s="18">
        <v>21.22</v>
      </c>
      <c r="G246" s="18">
        <v>23.31</v>
      </c>
      <c r="H246" s="18">
        <v>113.78</v>
      </c>
      <c r="I246" s="18">
        <v>0.28000000000000003</v>
      </c>
      <c r="J246" s="18">
        <v>37.6</v>
      </c>
      <c r="K246" s="18">
        <v>0.34</v>
      </c>
      <c r="L246" s="18">
        <v>7.45</v>
      </c>
      <c r="M246" s="18">
        <v>110.09</v>
      </c>
      <c r="N246" s="18">
        <v>302.54000000000002</v>
      </c>
      <c r="O246" s="18">
        <v>79.61</v>
      </c>
      <c r="P246" s="18">
        <v>4.8899999999999997</v>
      </c>
    </row>
    <row r="247" spans="1:16" x14ac:dyDescent="0.25">
      <c r="A247" s="17"/>
      <c r="B247" s="17"/>
      <c r="C247" s="34" t="s">
        <v>114</v>
      </c>
      <c r="D247" s="18"/>
      <c r="E247" s="34">
        <f t="shared" ref="E247:P247" si="28">SUM(E241:E246)</f>
        <v>4402.59</v>
      </c>
      <c r="F247" s="34">
        <f t="shared" si="28"/>
        <v>137.45000000000002</v>
      </c>
      <c r="G247" s="34">
        <f t="shared" si="28"/>
        <v>162.32000000000002</v>
      </c>
      <c r="H247" s="34">
        <f t="shared" si="28"/>
        <v>570.18999999999994</v>
      </c>
      <c r="I247" s="34">
        <f t="shared" si="28"/>
        <v>4.1099999999999994</v>
      </c>
      <c r="J247" s="34">
        <f t="shared" si="28"/>
        <v>186.22</v>
      </c>
      <c r="K247" s="34">
        <f t="shared" si="28"/>
        <v>2.58</v>
      </c>
      <c r="L247" s="34">
        <f t="shared" si="28"/>
        <v>40</v>
      </c>
      <c r="M247" s="34">
        <f t="shared" si="28"/>
        <v>648.54000000000008</v>
      </c>
      <c r="N247" s="34">
        <f t="shared" si="28"/>
        <v>1844.46</v>
      </c>
      <c r="O247" s="34">
        <f t="shared" si="28"/>
        <v>608.19000000000005</v>
      </c>
      <c r="P247" s="34">
        <f t="shared" si="28"/>
        <v>30.62</v>
      </c>
    </row>
    <row r="248" spans="1:16" x14ac:dyDescent="0.25">
      <c r="A248" s="17"/>
      <c r="B248" s="17"/>
      <c r="C248" s="34" t="s">
        <v>115</v>
      </c>
      <c r="D248" s="18"/>
      <c r="E248" s="35">
        <f t="shared" ref="E248:P248" si="29">E247/6</f>
        <v>733.76499999999999</v>
      </c>
      <c r="F248" s="35">
        <f t="shared" si="29"/>
        <v>22.908333333333335</v>
      </c>
      <c r="G248" s="35">
        <f t="shared" si="29"/>
        <v>27.053333333333338</v>
      </c>
      <c r="H248" s="35">
        <f t="shared" si="29"/>
        <v>95.031666666666652</v>
      </c>
      <c r="I248" s="35">
        <f t="shared" si="29"/>
        <v>0.68499999999999994</v>
      </c>
      <c r="J248" s="35">
        <f t="shared" si="29"/>
        <v>31.036666666666665</v>
      </c>
      <c r="K248" s="35">
        <f t="shared" si="29"/>
        <v>0.43</v>
      </c>
      <c r="L248" s="35">
        <f t="shared" si="29"/>
        <v>6.666666666666667</v>
      </c>
      <c r="M248" s="35">
        <f t="shared" si="29"/>
        <v>108.09000000000002</v>
      </c>
      <c r="N248" s="35">
        <f t="shared" si="29"/>
        <v>307.41000000000003</v>
      </c>
      <c r="O248" s="35">
        <f t="shared" si="29"/>
        <v>101.36500000000001</v>
      </c>
      <c r="P248" s="35">
        <f t="shared" si="29"/>
        <v>5.1033333333333335</v>
      </c>
    </row>
    <row r="249" spans="1:16" x14ac:dyDescent="0.25">
      <c r="A249" s="17"/>
      <c r="B249" s="17"/>
      <c r="C249" s="18" t="s">
        <v>30</v>
      </c>
      <c r="D249" s="18">
        <v>775</v>
      </c>
      <c r="E249" s="18">
        <v>713.76</v>
      </c>
      <c r="F249" s="18">
        <v>21.2</v>
      </c>
      <c r="G249" s="18">
        <v>25.94</v>
      </c>
      <c r="H249" s="18">
        <v>80.760000000000005</v>
      </c>
      <c r="I249" s="18">
        <v>1.38</v>
      </c>
      <c r="J249" s="18">
        <v>53.32</v>
      </c>
      <c r="K249" s="18">
        <v>0.51</v>
      </c>
      <c r="L249" s="18">
        <v>7.64</v>
      </c>
      <c r="M249" s="18">
        <v>221.91</v>
      </c>
      <c r="N249" s="18">
        <v>226.8</v>
      </c>
      <c r="O249" s="18">
        <v>83.8</v>
      </c>
      <c r="P249" s="18">
        <v>5.99</v>
      </c>
    </row>
    <row r="250" spans="1:16" x14ac:dyDescent="0.25">
      <c r="A250" s="17"/>
      <c r="B250" s="17"/>
      <c r="C250" s="18" t="s">
        <v>30</v>
      </c>
      <c r="D250" s="18">
        <v>805</v>
      </c>
      <c r="E250" s="18">
        <v>758.16</v>
      </c>
      <c r="F250" s="18">
        <v>20.73</v>
      </c>
      <c r="G250" s="18">
        <v>28.99</v>
      </c>
      <c r="H250" s="18">
        <v>105.65</v>
      </c>
      <c r="I250" s="18">
        <v>0.13</v>
      </c>
      <c r="J250" s="18">
        <v>18.420000000000002</v>
      </c>
      <c r="K250" s="18">
        <v>0.4</v>
      </c>
      <c r="L250" s="18">
        <v>6.58</v>
      </c>
      <c r="M250" s="18">
        <v>80.5</v>
      </c>
      <c r="N250" s="18">
        <v>172.92</v>
      </c>
      <c r="O250" s="18">
        <v>67.52</v>
      </c>
      <c r="P250" s="18">
        <v>2.4900000000000002</v>
      </c>
    </row>
    <row r="251" spans="1:16" x14ac:dyDescent="0.25">
      <c r="A251" s="17"/>
      <c r="B251" s="17"/>
      <c r="C251" s="18" t="s">
        <v>30</v>
      </c>
      <c r="D251" s="18">
        <v>760</v>
      </c>
      <c r="E251" s="18">
        <v>685.34</v>
      </c>
      <c r="F251" s="18">
        <v>18.05</v>
      </c>
      <c r="G251" s="18">
        <v>25.4</v>
      </c>
      <c r="H251" s="18">
        <v>95.26</v>
      </c>
      <c r="I251" s="18">
        <v>0.37</v>
      </c>
      <c r="J251" s="18">
        <v>34.049999999999997</v>
      </c>
      <c r="K251" s="18">
        <v>0.42</v>
      </c>
      <c r="L251" s="18">
        <v>8.02</v>
      </c>
      <c r="M251" s="18">
        <v>172.23</v>
      </c>
      <c r="N251" s="18">
        <v>350.62</v>
      </c>
      <c r="O251" s="18">
        <v>104.61</v>
      </c>
      <c r="P251" s="18">
        <v>4.22</v>
      </c>
    </row>
    <row r="252" spans="1:16" x14ac:dyDescent="0.25">
      <c r="A252" s="17"/>
      <c r="B252" s="17"/>
      <c r="C252" s="18" t="s">
        <v>30</v>
      </c>
      <c r="D252" s="18">
        <v>730</v>
      </c>
      <c r="E252" s="18">
        <v>721.42</v>
      </c>
      <c r="F252" s="18">
        <v>19.899999999999999</v>
      </c>
      <c r="G252" s="18">
        <v>22.99</v>
      </c>
      <c r="H252" s="18">
        <v>89.9</v>
      </c>
      <c r="I252" s="18">
        <v>0.2</v>
      </c>
      <c r="J252" s="18">
        <v>37.6</v>
      </c>
      <c r="K252" s="18">
        <v>0.34</v>
      </c>
      <c r="L252" s="18">
        <v>5.88</v>
      </c>
      <c r="M252" s="18">
        <v>110.99</v>
      </c>
      <c r="N252" s="18">
        <v>309.33</v>
      </c>
      <c r="O252" s="18">
        <v>77.7</v>
      </c>
      <c r="P252" s="18">
        <v>4.8899999999999997</v>
      </c>
    </row>
    <row r="253" spans="1:16" x14ac:dyDescent="0.25">
      <c r="A253" s="17"/>
      <c r="B253" s="17"/>
      <c r="C253" s="18" t="s">
        <v>30</v>
      </c>
      <c r="D253" s="18">
        <v>800</v>
      </c>
      <c r="E253" s="18">
        <v>793.45</v>
      </c>
      <c r="F253" s="18">
        <v>31.74</v>
      </c>
      <c r="G253" s="18">
        <v>34.69</v>
      </c>
      <c r="H253" s="18">
        <v>121.49</v>
      </c>
      <c r="I253" s="18">
        <v>0.46</v>
      </c>
      <c r="J253" s="18">
        <v>24.64</v>
      </c>
      <c r="K253" s="18">
        <v>0.3</v>
      </c>
      <c r="L253" s="18">
        <v>5.3</v>
      </c>
      <c r="M253" s="18">
        <v>97.76</v>
      </c>
      <c r="N253" s="18">
        <v>229.17</v>
      </c>
      <c r="O253" s="18">
        <v>236.62</v>
      </c>
      <c r="P253" s="18">
        <v>9.1300000000000008</v>
      </c>
    </row>
    <row r="254" spans="1:16" x14ac:dyDescent="0.25">
      <c r="A254" s="17"/>
      <c r="B254" s="17"/>
      <c r="C254" s="18" t="s">
        <v>30</v>
      </c>
      <c r="D254" s="18">
        <v>800</v>
      </c>
      <c r="E254" s="18">
        <v>686.03</v>
      </c>
      <c r="F254" s="18">
        <v>18.34</v>
      </c>
      <c r="G254" s="18">
        <v>25.36</v>
      </c>
      <c r="H254" s="18">
        <v>76.849999999999994</v>
      </c>
      <c r="I254" s="18">
        <v>0.28999999999999998</v>
      </c>
      <c r="J254" s="18">
        <v>38.51</v>
      </c>
      <c r="K254" s="18">
        <v>0.43</v>
      </c>
      <c r="L254" s="18">
        <v>5.35</v>
      </c>
      <c r="M254" s="18">
        <v>135.69</v>
      </c>
      <c r="N254" s="18">
        <v>274.37</v>
      </c>
      <c r="O254" s="18">
        <v>92.79</v>
      </c>
      <c r="P254" s="18">
        <v>3.99</v>
      </c>
    </row>
    <row r="255" spans="1:16" x14ac:dyDescent="0.25">
      <c r="A255" s="17"/>
      <c r="B255" s="17"/>
      <c r="C255" s="34" t="s">
        <v>114</v>
      </c>
      <c r="D255" s="17"/>
      <c r="E255" s="33">
        <f t="shared" ref="E255:P255" si="30">SUM(E249:E254)</f>
        <v>4358.16</v>
      </c>
      <c r="F255" s="33">
        <f t="shared" si="30"/>
        <v>129.95999999999998</v>
      </c>
      <c r="G255" s="33">
        <f t="shared" si="30"/>
        <v>163.37</v>
      </c>
      <c r="H255" s="33">
        <f t="shared" si="30"/>
        <v>569.91000000000008</v>
      </c>
      <c r="I255" s="33">
        <f t="shared" si="30"/>
        <v>2.83</v>
      </c>
      <c r="J255" s="33">
        <f t="shared" si="30"/>
        <v>206.54000000000002</v>
      </c>
      <c r="K255" s="33">
        <f t="shared" si="30"/>
        <v>2.4000000000000004</v>
      </c>
      <c r="L255" s="33">
        <f t="shared" si="30"/>
        <v>38.769999999999996</v>
      </c>
      <c r="M255" s="33">
        <f t="shared" si="30"/>
        <v>819.07999999999993</v>
      </c>
      <c r="N255" s="33">
        <f t="shared" si="30"/>
        <v>1563.21</v>
      </c>
      <c r="O255" s="33">
        <f t="shared" si="30"/>
        <v>663.04</v>
      </c>
      <c r="P255" s="33">
        <f t="shared" si="30"/>
        <v>30.71</v>
      </c>
    </row>
    <row r="256" spans="1:16" x14ac:dyDescent="0.25">
      <c r="A256" s="17"/>
      <c r="B256" s="17"/>
      <c r="C256" s="34" t="s">
        <v>115</v>
      </c>
      <c r="D256" s="17"/>
      <c r="E256" s="36">
        <f t="shared" ref="E256:P256" si="31">E255/6</f>
        <v>726.36</v>
      </c>
      <c r="F256" s="36">
        <f t="shared" si="31"/>
        <v>21.659999999999997</v>
      </c>
      <c r="G256" s="36">
        <f t="shared" si="31"/>
        <v>27.228333333333335</v>
      </c>
      <c r="H256" s="36">
        <f t="shared" si="31"/>
        <v>94.985000000000014</v>
      </c>
      <c r="I256" s="36">
        <f t="shared" si="31"/>
        <v>0.47166666666666668</v>
      </c>
      <c r="J256" s="36">
        <f t="shared" si="31"/>
        <v>34.423333333333339</v>
      </c>
      <c r="K256" s="36">
        <f t="shared" si="31"/>
        <v>0.40000000000000008</v>
      </c>
      <c r="L256" s="36">
        <f t="shared" si="31"/>
        <v>6.461666666666666</v>
      </c>
      <c r="M256" s="36">
        <f t="shared" si="31"/>
        <v>136.51333333333332</v>
      </c>
      <c r="N256" s="36">
        <f t="shared" si="31"/>
        <v>260.53500000000003</v>
      </c>
      <c r="O256" s="36">
        <f t="shared" si="31"/>
        <v>110.50666666666666</v>
      </c>
      <c r="P256" s="36">
        <f t="shared" si="31"/>
        <v>5.1183333333333332</v>
      </c>
    </row>
  </sheetData>
  <mergeCells count="87">
    <mergeCell ref="G200:I200"/>
    <mergeCell ref="B201:B202"/>
    <mergeCell ref="C201:C202"/>
    <mergeCell ref="D201:D202"/>
    <mergeCell ref="E201:H201"/>
    <mergeCell ref="I201:P201"/>
    <mergeCell ref="G184:I184"/>
    <mergeCell ref="B185:B186"/>
    <mergeCell ref="C185:C186"/>
    <mergeCell ref="D185:D186"/>
    <mergeCell ref="E185:H185"/>
    <mergeCell ref="I185:P185"/>
    <mergeCell ref="G166:I166"/>
    <mergeCell ref="B167:B168"/>
    <mergeCell ref="C167:C168"/>
    <mergeCell ref="D167:D168"/>
    <mergeCell ref="E167:H167"/>
    <mergeCell ref="I167:P167"/>
    <mergeCell ref="G149:I149"/>
    <mergeCell ref="B150:B151"/>
    <mergeCell ref="C150:C151"/>
    <mergeCell ref="D150:D151"/>
    <mergeCell ref="E150:H150"/>
    <mergeCell ref="I150:P150"/>
    <mergeCell ref="G132:I132"/>
    <mergeCell ref="B133:B134"/>
    <mergeCell ref="C133:C134"/>
    <mergeCell ref="D133:D134"/>
    <mergeCell ref="E133:H133"/>
    <mergeCell ref="I133:P133"/>
    <mergeCell ref="G114:I114"/>
    <mergeCell ref="B115:B116"/>
    <mergeCell ref="C115:C116"/>
    <mergeCell ref="D115:D116"/>
    <mergeCell ref="E115:H115"/>
    <mergeCell ref="I115:P115"/>
    <mergeCell ref="G97:I97"/>
    <mergeCell ref="B98:B99"/>
    <mergeCell ref="C98:C99"/>
    <mergeCell ref="D98:D99"/>
    <mergeCell ref="E98:H98"/>
    <mergeCell ref="I98:P98"/>
    <mergeCell ref="G79:I79"/>
    <mergeCell ref="B80:B81"/>
    <mergeCell ref="C80:C81"/>
    <mergeCell ref="D80:D81"/>
    <mergeCell ref="E80:H80"/>
    <mergeCell ref="I80:P80"/>
    <mergeCell ref="G63:I63"/>
    <mergeCell ref="B64:B65"/>
    <mergeCell ref="C64:C65"/>
    <mergeCell ref="D64:D65"/>
    <mergeCell ref="E64:H64"/>
    <mergeCell ref="I64:P64"/>
    <mergeCell ref="G45:I45"/>
    <mergeCell ref="B46:B47"/>
    <mergeCell ref="C46:C47"/>
    <mergeCell ref="D46:D47"/>
    <mergeCell ref="E46:H46"/>
    <mergeCell ref="I46:P46"/>
    <mergeCell ref="G28:I28"/>
    <mergeCell ref="B29:B30"/>
    <mergeCell ref="C29:C30"/>
    <mergeCell ref="D29:D30"/>
    <mergeCell ref="E29:H29"/>
    <mergeCell ref="I29:P29"/>
    <mergeCell ref="A6:P6"/>
    <mergeCell ref="A8:P9"/>
    <mergeCell ref="G10:I10"/>
    <mergeCell ref="B11:B12"/>
    <mergeCell ref="C11:C12"/>
    <mergeCell ref="D11:D12"/>
    <mergeCell ref="E11:H11"/>
    <mergeCell ref="I11:P11"/>
    <mergeCell ref="A4:C4"/>
    <mergeCell ref="D4:G4"/>
    <mergeCell ref="J4:P4"/>
    <mergeCell ref="A5:C5"/>
    <mergeCell ref="D5:G5"/>
    <mergeCell ref="J5:P5"/>
    <mergeCell ref="A1:P1"/>
    <mergeCell ref="A2:C2"/>
    <mergeCell ref="D2:G2"/>
    <mergeCell ref="J2:P2"/>
    <mergeCell ref="A3:C3"/>
    <mergeCell ref="D3:G3"/>
    <mergeCell ref="J3:P3"/>
  </mergeCells>
  <pageMargins left="0.25" right="0.25" top="0.75" bottom="0.75" header="0.3" footer="0.3"/>
  <pageSetup paperSize="9" scale="73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6"/>
  <sheetViews>
    <sheetView zoomScale="90" zoomScaleNormal="90" workbookViewId="0">
      <selection activeCell="A2" sqref="A2:C5"/>
    </sheetView>
  </sheetViews>
  <sheetFormatPr defaultColWidth="8.85546875" defaultRowHeight="15" x14ac:dyDescent="0.25"/>
  <cols>
    <col min="1" max="1" width="8.140625" customWidth="1"/>
    <col min="3" max="3" width="37.42578125" customWidth="1"/>
    <col min="4" max="4" width="14.7109375" customWidth="1"/>
  </cols>
  <sheetData>
    <row r="1" spans="1:16" ht="21" x14ac:dyDescent="0.3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5" customHeight="1" x14ac:dyDescent="0.25">
      <c r="A2" s="2" t="s">
        <v>117</v>
      </c>
      <c r="B2" s="2"/>
      <c r="C2" s="2"/>
      <c r="D2" s="1"/>
      <c r="E2" s="1"/>
      <c r="F2" s="1"/>
      <c r="G2" s="1"/>
      <c r="H2" s="37"/>
      <c r="I2" s="37"/>
      <c r="J2" s="66" t="s">
        <v>0</v>
      </c>
      <c r="K2" s="66"/>
      <c r="L2" s="66"/>
      <c r="M2" s="66"/>
      <c r="N2" s="66"/>
      <c r="O2" s="66"/>
      <c r="P2" s="66"/>
    </row>
    <row r="3" spans="1:16" ht="15" customHeight="1" x14ac:dyDescent="0.25">
      <c r="A3" s="2" t="s">
        <v>151</v>
      </c>
      <c r="B3" s="2"/>
      <c r="C3" s="2"/>
      <c r="D3" s="1"/>
      <c r="E3" s="1"/>
      <c r="F3" s="1"/>
      <c r="G3" s="1"/>
      <c r="H3" s="37"/>
      <c r="I3" s="37"/>
      <c r="J3" s="66" t="s">
        <v>1</v>
      </c>
      <c r="K3" s="66"/>
      <c r="L3" s="66"/>
      <c r="M3" s="66"/>
      <c r="N3" s="66"/>
      <c r="O3" s="66"/>
      <c r="P3" s="66"/>
    </row>
    <row r="4" spans="1:16" ht="15" customHeight="1" x14ac:dyDescent="0.25">
      <c r="A4" s="73" t="s">
        <v>153</v>
      </c>
      <c r="B4" s="73"/>
      <c r="C4" s="73"/>
      <c r="D4" s="1"/>
      <c r="E4" s="1"/>
      <c r="F4" s="1"/>
      <c r="G4" s="1"/>
      <c r="H4" s="37"/>
      <c r="I4" s="37"/>
      <c r="J4" s="66" t="s">
        <v>118</v>
      </c>
      <c r="K4" s="66"/>
      <c r="L4" s="66"/>
      <c r="M4" s="66"/>
      <c r="N4" s="66"/>
      <c r="O4" s="66"/>
      <c r="P4" s="66"/>
    </row>
    <row r="5" spans="1:16" ht="15" customHeight="1" x14ac:dyDescent="0.25">
      <c r="A5" s="2" t="s">
        <v>152</v>
      </c>
      <c r="B5" s="2"/>
      <c r="C5" s="2"/>
      <c r="D5" s="1"/>
      <c r="E5" s="1"/>
      <c r="F5" s="1"/>
      <c r="G5" s="1"/>
      <c r="H5" s="37"/>
      <c r="I5" s="37"/>
      <c r="J5" s="66" t="s">
        <v>119</v>
      </c>
      <c r="K5" s="66"/>
      <c r="L5" s="66"/>
      <c r="M5" s="66"/>
      <c r="N5" s="66"/>
      <c r="O5" s="66"/>
      <c r="P5" s="66"/>
    </row>
    <row r="6" spans="1:16" x14ac:dyDescent="0.2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6" x14ac:dyDescent="0.25">
      <c r="A7" s="38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8" spans="1:16" ht="7.5" customHeight="1" x14ac:dyDescent="0.3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</row>
    <row r="9" spans="1:16" ht="15" customHeight="1" x14ac:dyDescent="0.25">
      <c r="A9" s="68" t="s">
        <v>120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</row>
    <row r="10" spans="1:16" ht="26.85" customHeight="1" x14ac:dyDescent="0.25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</row>
    <row r="11" spans="1:16" x14ac:dyDescent="0.25">
      <c r="A11" s="41"/>
      <c r="B11" s="41"/>
      <c r="C11" s="41"/>
      <c r="D11" s="42"/>
      <c r="E11" s="41"/>
      <c r="F11" s="41"/>
      <c r="G11" s="69" t="s">
        <v>5</v>
      </c>
      <c r="H11" s="69"/>
      <c r="I11" s="69"/>
      <c r="J11" s="41"/>
      <c r="K11" s="41"/>
      <c r="L11" s="41"/>
      <c r="M11" s="41"/>
      <c r="N11" s="41"/>
      <c r="O11" s="41"/>
      <c r="P11" s="41"/>
    </row>
    <row r="12" spans="1:16" ht="15" customHeight="1" x14ac:dyDescent="0.25">
      <c r="A12" s="41"/>
      <c r="B12" s="70" t="s">
        <v>6</v>
      </c>
      <c r="C12" s="70" t="s">
        <v>7</v>
      </c>
      <c r="D12" s="71" t="s">
        <v>8</v>
      </c>
      <c r="E12" s="70" t="s">
        <v>9</v>
      </c>
      <c r="F12" s="70"/>
      <c r="G12" s="70"/>
      <c r="H12" s="70"/>
      <c r="I12" s="72" t="s">
        <v>10</v>
      </c>
      <c r="J12" s="72"/>
      <c r="K12" s="72"/>
      <c r="L12" s="72"/>
      <c r="M12" s="72"/>
      <c r="N12" s="72"/>
      <c r="O12" s="72"/>
      <c r="P12" s="72"/>
    </row>
    <row r="13" spans="1:16" x14ac:dyDescent="0.25">
      <c r="A13" s="41"/>
      <c r="B13" s="70"/>
      <c r="C13" s="70"/>
      <c r="D13" s="71"/>
      <c r="E13" s="43" t="s">
        <v>11</v>
      </c>
      <c r="F13" s="43" t="s">
        <v>12</v>
      </c>
      <c r="G13" s="43" t="s">
        <v>13</v>
      </c>
      <c r="H13" s="43" t="s">
        <v>14</v>
      </c>
      <c r="I13" s="43" t="s">
        <v>15</v>
      </c>
      <c r="J13" s="43" t="s">
        <v>16</v>
      </c>
      <c r="K13" s="43" t="s">
        <v>17</v>
      </c>
      <c r="L13" s="43" t="s">
        <v>18</v>
      </c>
      <c r="M13" s="43" t="s">
        <v>19</v>
      </c>
      <c r="N13" s="43" t="s">
        <v>20</v>
      </c>
      <c r="O13" s="43" t="s">
        <v>21</v>
      </c>
      <c r="P13" s="43" t="s">
        <v>22</v>
      </c>
    </row>
    <row r="14" spans="1:16" ht="16.5" customHeight="1" x14ac:dyDescent="0.25">
      <c r="A14" s="43" t="s">
        <v>23</v>
      </c>
      <c r="B14" s="44">
        <v>402</v>
      </c>
      <c r="C14" s="42" t="s">
        <v>121</v>
      </c>
      <c r="D14" s="45">
        <v>25</v>
      </c>
      <c r="E14" s="41">
        <v>90</v>
      </c>
      <c r="F14" s="41">
        <v>5.75</v>
      </c>
      <c r="G14" s="41">
        <v>5.97</v>
      </c>
      <c r="H14" s="41">
        <v>0</v>
      </c>
      <c r="I14" s="41">
        <v>0.01</v>
      </c>
      <c r="J14" s="41">
        <v>0.17</v>
      </c>
      <c r="K14" s="41">
        <v>0.06</v>
      </c>
      <c r="L14" s="41">
        <v>0.13</v>
      </c>
      <c r="M14" s="41">
        <v>220</v>
      </c>
      <c r="N14" s="41">
        <v>125</v>
      </c>
      <c r="O14" s="41">
        <v>8.75</v>
      </c>
      <c r="P14" s="41">
        <v>0.25</v>
      </c>
    </row>
    <row r="15" spans="1:16" ht="16.5" customHeight="1" x14ac:dyDescent="0.25">
      <c r="A15" s="41"/>
      <c r="B15" s="44">
        <v>717</v>
      </c>
      <c r="C15" s="42" t="s">
        <v>25</v>
      </c>
      <c r="D15" s="45" t="s">
        <v>42</v>
      </c>
      <c r="E15" s="41">
        <v>320.3</v>
      </c>
      <c r="F15" s="41">
        <v>8.5299999999999994</v>
      </c>
      <c r="G15" s="41">
        <v>12.28</v>
      </c>
      <c r="H15" s="41">
        <v>43.61</v>
      </c>
      <c r="I15" s="41">
        <v>0.19</v>
      </c>
      <c r="J15" s="41">
        <v>1.3</v>
      </c>
      <c r="K15" s="41">
        <v>0.06</v>
      </c>
      <c r="L15" s="41">
        <v>0.25</v>
      </c>
      <c r="M15" s="41">
        <v>134.54</v>
      </c>
      <c r="N15" s="41">
        <v>207.4</v>
      </c>
      <c r="O15" s="41">
        <v>54.94</v>
      </c>
      <c r="P15" s="41">
        <v>1.46</v>
      </c>
    </row>
    <row r="16" spans="1:16" ht="15.75" customHeight="1" x14ac:dyDescent="0.25">
      <c r="A16" s="41"/>
      <c r="B16" s="44">
        <v>697</v>
      </c>
      <c r="C16" s="42" t="s">
        <v>27</v>
      </c>
      <c r="D16" s="45">
        <v>200</v>
      </c>
      <c r="E16" s="41">
        <v>146.30000000000001</v>
      </c>
      <c r="F16" s="41">
        <v>3.12</v>
      </c>
      <c r="G16" s="41">
        <v>2.5099999999999998</v>
      </c>
      <c r="H16" s="41">
        <v>24.69</v>
      </c>
      <c r="I16" s="41">
        <v>0.04</v>
      </c>
      <c r="J16" s="41">
        <v>1.3</v>
      </c>
      <c r="K16" s="41">
        <v>0.02</v>
      </c>
      <c r="L16" s="41">
        <v>0</v>
      </c>
      <c r="M16" s="41">
        <v>120</v>
      </c>
      <c r="N16" s="41">
        <v>90</v>
      </c>
      <c r="O16" s="41">
        <v>14</v>
      </c>
      <c r="P16" s="41">
        <v>0.1</v>
      </c>
    </row>
    <row r="17" spans="1:16" ht="15.75" customHeight="1" x14ac:dyDescent="0.25">
      <c r="A17" s="41"/>
      <c r="B17" s="44">
        <v>569</v>
      </c>
      <c r="C17" s="42" t="s">
        <v>28</v>
      </c>
      <c r="D17" s="45">
        <v>20</v>
      </c>
      <c r="E17" s="41">
        <v>47.6</v>
      </c>
      <c r="F17" s="41">
        <v>1.52</v>
      </c>
      <c r="G17" s="41">
        <v>0.16</v>
      </c>
      <c r="H17" s="41">
        <v>9.7200000000000006</v>
      </c>
      <c r="I17" s="41">
        <v>0.02</v>
      </c>
      <c r="J17" s="41">
        <v>0</v>
      </c>
      <c r="K17" s="41">
        <v>0</v>
      </c>
      <c r="L17" s="41">
        <v>0.02</v>
      </c>
      <c r="M17" s="41">
        <v>4</v>
      </c>
      <c r="N17" s="41">
        <v>13</v>
      </c>
      <c r="O17" s="41">
        <v>2.8</v>
      </c>
      <c r="P17" s="41">
        <v>0.22</v>
      </c>
    </row>
    <row r="18" spans="1:16" x14ac:dyDescent="0.25">
      <c r="A18" s="41"/>
      <c r="B18" s="44">
        <v>610</v>
      </c>
      <c r="C18" s="41" t="s">
        <v>29</v>
      </c>
      <c r="D18" s="46">
        <v>100</v>
      </c>
      <c r="E18" s="41">
        <v>45</v>
      </c>
      <c r="F18" s="41">
        <v>0.4</v>
      </c>
      <c r="G18" s="41">
        <v>0.4</v>
      </c>
      <c r="H18" s="41">
        <v>9.8000000000000007</v>
      </c>
      <c r="I18" s="41">
        <v>0.03</v>
      </c>
      <c r="J18" s="41">
        <v>4</v>
      </c>
      <c r="K18" s="41">
        <v>0.01</v>
      </c>
      <c r="L18" s="41">
        <v>0.4</v>
      </c>
      <c r="M18" s="41">
        <v>10</v>
      </c>
      <c r="N18" s="41">
        <v>8</v>
      </c>
      <c r="O18" s="41">
        <v>2</v>
      </c>
      <c r="P18" s="41">
        <v>1</v>
      </c>
    </row>
    <row r="19" spans="1:16" x14ac:dyDescent="0.25">
      <c r="A19" s="41"/>
      <c r="B19" s="43"/>
      <c r="C19" s="47" t="s">
        <v>30</v>
      </c>
      <c r="D19" s="48">
        <v>555</v>
      </c>
      <c r="E19" s="43">
        <f t="shared" ref="E19:P19" si="0">SUM(E14:E18)</f>
        <v>649.20000000000005</v>
      </c>
      <c r="F19" s="43">
        <f t="shared" si="0"/>
        <v>19.319999999999997</v>
      </c>
      <c r="G19" s="43">
        <f t="shared" si="0"/>
        <v>21.319999999999997</v>
      </c>
      <c r="H19" s="43">
        <f t="shared" si="0"/>
        <v>87.82</v>
      </c>
      <c r="I19" s="43">
        <f t="shared" si="0"/>
        <v>0.29000000000000004</v>
      </c>
      <c r="J19" s="43">
        <f t="shared" si="0"/>
        <v>6.77</v>
      </c>
      <c r="K19" s="43">
        <f t="shared" si="0"/>
        <v>0.15</v>
      </c>
      <c r="L19" s="43">
        <f t="shared" si="0"/>
        <v>0.8</v>
      </c>
      <c r="M19" s="43">
        <f t="shared" si="0"/>
        <v>488.53999999999996</v>
      </c>
      <c r="N19" s="43">
        <f t="shared" si="0"/>
        <v>443.4</v>
      </c>
      <c r="O19" s="43">
        <f t="shared" si="0"/>
        <v>82.49</v>
      </c>
      <c r="P19" s="43">
        <f t="shared" si="0"/>
        <v>3.0300000000000002</v>
      </c>
    </row>
    <row r="20" spans="1:16" x14ac:dyDescent="0.25">
      <c r="A20" s="41"/>
      <c r="B20" s="41"/>
      <c r="C20" s="42"/>
      <c r="D20" s="46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</row>
    <row r="21" spans="1:16" x14ac:dyDescent="0.25">
      <c r="A21" s="41"/>
      <c r="B21" s="41"/>
      <c r="C21" s="42"/>
      <c r="D21" s="46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</row>
    <row r="22" spans="1:16" ht="18" customHeight="1" x14ac:dyDescent="0.25">
      <c r="A22" s="43" t="s">
        <v>31</v>
      </c>
      <c r="B22" s="44">
        <v>739</v>
      </c>
      <c r="C22" s="42" t="s">
        <v>32</v>
      </c>
      <c r="D22" s="46">
        <v>100</v>
      </c>
      <c r="E22" s="41">
        <v>86.07</v>
      </c>
      <c r="F22" s="41">
        <v>1.48</v>
      </c>
      <c r="G22" s="41">
        <v>5.08</v>
      </c>
      <c r="H22" s="41">
        <v>8.98</v>
      </c>
      <c r="I22" s="41">
        <v>0.03</v>
      </c>
      <c r="J22" s="41">
        <v>36.01</v>
      </c>
      <c r="K22" s="41">
        <v>0.21</v>
      </c>
      <c r="L22" s="41">
        <v>2.3199999999999998</v>
      </c>
      <c r="M22" s="41">
        <v>40.57</v>
      </c>
      <c r="N22" s="41">
        <v>29.96</v>
      </c>
      <c r="O22" s="41">
        <v>16.420000000000002</v>
      </c>
      <c r="P22" s="41">
        <v>0.54</v>
      </c>
    </row>
    <row r="23" spans="1:16" ht="18" customHeight="1" x14ac:dyDescent="0.25">
      <c r="A23" s="41"/>
      <c r="B23" s="44">
        <v>726</v>
      </c>
      <c r="C23" s="42" t="s">
        <v>33</v>
      </c>
      <c r="D23" s="46" t="s">
        <v>122</v>
      </c>
      <c r="E23" s="41">
        <v>177.39</v>
      </c>
      <c r="F23" s="41">
        <v>8.7799999999999994</v>
      </c>
      <c r="G23" s="41">
        <v>8.3000000000000007</v>
      </c>
      <c r="H23" s="41">
        <v>21.78</v>
      </c>
      <c r="I23" s="41">
        <v>0.23</v>
      </c>
      <c r="J23" s="41">
        <v>13.73</v>
      </c>
      <c r="K23" s="41">
        <v>0.27</v>
      </c>
      <c r="L23" s="41">
        <v>2.4500000000000002</v>
      </c>
      <c r="M23" s="41">
        <v>34.72</v>
      </c>
      <c r="N23" s="41">
        <v>87.88</v>
      </c>
      <c r="O23" s="41">
        <v>36.42</v>
      </c>
      <c r="P23" s="41">
        <v>2.0499999999999998</v>
      </c>
    </row>
    <row r="24" spans="1:16" ht="19.5" customHeight="1" x14ac:dyDescent="0.25">
      <c r="A24" s="41"/>
      <c r="B24" s="44">
        <v>613</v>
      </c>
      <c r="C24" s="42" t="s">
        <v>35</v>
      </c>
      <c r="D24" s="46" t="s">
        <v>36</v>
      </c>
      <c r="E24" s="41">
        <v>112.91</v>
      </c>
      <c r="F24" s="41">
        <v>5.74</v>
      </c>
      <c r="G24" s="41">
        <v>7.21</v>
      </c>
      <c r="H24" s="41">
        <v>15.66</v>
      </c>
      <c r="I24" s="41">
        <v>0.51</v>
      </c>
      <c r="J24" s="41">
        <v>11.05</v>
      </c>
      <c r="K24" s="41">
        <v>0.14000000000000001</v>
      </c>
      <c r="L24" s="41">
        <v>1.64</v>
      </c>
      <c r="M24" s="41">
        <v>17.760000000000002</v>
      </c>
      <c r="N24" s="41">
        <v>64.64</v>
      </c>
      <c r="O24" s="41">
        <v>21.98</v>
      </c>
      <c r="P24" s="41">
        <v>1.33</v>
      </c>
    </row>
    <row r="25" spans="1:16" ht="19.5" customHeight="1" x14ac:dyDescent="0.25">
      <c r="A25" s="41"/>
      <c r="B25" s="44">
        <v>870</v>
      </c>
      <c r="C25" s="42" t="s">
        <v>37</v>
      </c>
      <c r="D25" s="46">
        <v>200</v>
      </c>
      <c r="E25" s="41">
        <v>267.02999999999997</v>
      </c>
      <c r="F25" s="41">
        <v>7.26</v>
      </c>
      <c r="G25" s="41">
        <v>6.52</v>
      </c>
      <c r="H25" s="41">
        <v>43.61</v>
      </c>
      <c r="I25" s="41">
        <v>7.0000000000000007E-2</v>
      </c>
      <c r="J25" s="41">
        <v>0</v>
      </c>
      <c r="K25" s="41">
        <v>0.03</v>
      </c>
      <c r="L25" s="41">
        <v>1.1200000000000001</v>
      </c>
      <c r="M25" s="41">
        <v>5.54</v>
      </c>
      <c r="N25" s="41">
        <v>52.04</v>
      </c>
      <c r="O25" s="41">
        <v>9.3000000000000007</v>
      </c>
      <c r="P25" s="41">
        <v>1.0900000000000001</v>
      </c>
    </row>
    <row r="26" spans="1:16" ht="17.25" customHeight="1" x14ac:dyDescent="0.25">
      <c r="A26" s="41"/>
      <c r="B26" s="44">
        <v>597</v>
      </c>
      <c r="C26" s="42" t="s">
        <v>38</v>
      </c>
      <c r="D26" s="46">
        <v>200</v>
      </c>
      <c r="E26" s="41">
        <v>33</v>
      </c>
      <c r="F26" s="41">
        <v>0.54</v>
      </c>
      <c r="G26" s="41">
        <v>0.1</v>
      </c>
      <c r="H26" s="41">
        <v>8.58</v>
      </c>
      <c r="I26" s="41">
        <v>0</v>
      </c>
      <c r="J26" s="41">
        <v>1.38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</row>
    <row r="27" spans="1:16" x14ac:dyDescent="0.25">
      <c r="A27" s="41"/>
      <c r="B27" s="44">
        <v>851</v>
      </c>
      <c r="C27" s="41" t="s">
        <v>39</v>
      </c>
      <c r="D27" s="46">
        <v>40</v>
      </c>
      <c r="E27" s="41">
        <v>98</v>
      </c>
      <c r="F27" s="41">
        <v>2.72</v>
      </c>
      <c r="G27" s="41">
        <v>0.52</v>
      </c>
      <c r="H27" s="41">
        <v>16.28</v>
      </c>
      <c r="I27" s="41">
        <v>0.02</v>
      </c>
      <c r="J27" s="41">
        <v>0</v>
      </c>
      <c r="K27" s="41">
        <v>0</v>
      </c>
      <c r="L27" s="41">
        <v>0</v>
      </c>
      <c r="M27" s="41">
        <v>4.2</v>
      </c>
      <c r="N27" s="41">
        <v>18.96</v>
      </c>
      <c r="O27" s="41">
        <v>5.64</v>
      </c>
      <c r="P27" s="41">
        <v>0.47</v>
      </c>
    </row>
    <row r="28" spans="1:16" x14ac:dyDescent="0.25">
      <c r="A28" s="41"/>
      <c r="B28" s="41"/>
      <c r="C28" s="47" t="s">
        <v>30</v>
      </c>
      <c r="D28" s="49">
        <v>890</v>
      </c>
      <c r="E28" s="43">
        <f t="shared" ref="E28:P28" si="1">SUM(E22:E27)</f>
        <v>774.4</v>
      </c>
      <c r="F28" s="43">
        <f t="shared" si="1"/>
        <v>26.519999999999996</v>
      </c>
      <c r="G28" s="43">
        <f t="shared" si="1"/>
        <v>27.73</v>
      </c>
      <c r="H28" s="43">
        <f t="shared" si="1"/>
        <v>114.89</v>
      </c>
      <c r="I28" s="43">
        <f t="shared" si="1"/>
        <v>0.8600000000000001</v>
      </c>
      <c r="J28" s="43">
        <f t="shared" si="1"/>
        <v>62.169999999999995</v>
      </c>
      <c r="K28" s="43">
        <f t="shared" si="1"/>
        <v>0.65</v>
      </c>
      <c r="L28" s="43">
        <f t="shared" si="1"/>
        <v>7.5299999999999994</v>
      </c>
      <c r="M28" s="43">
        <f t="shared" si="1"/>
        <v>102.79</v>
      </c>
      <c r="N28" s="43">
        <f t="shared" si="1"/>
        <v>253.48000000000002</v>
      </c>
      <c r="O28" s="43">
        <f t="shared" si="1"/>
        <v>89.76</v>
      </c>
      <c r="P28" s="43">
        <f t="shared" si="1"/>
        <v>5.4799999999999995</v>
      </c>
    </row>
    <row r="29" spans="1:16" x14ac:dyDescent="0.25">
      <c r="A29" s="41"/>
      <c r="B29" s="41"/>
      <c r="C29" s="42"/>
      <c r="D29" s="41"/>
      <c r="E29" s="41"/>
      <c r="F29" s="41"/>
      <c r="G29" s="69" t="s">
        <v>40</v>
      </c>
      <c r="H29" s="69"/>
      <c r="I29" s="69"/>
      <c r="J29" s="41"/>
      <c r="K29" s="41"/>
      <c r="L29" s="41"/>
      <c r="M29" s="41"/>
      <c r="N29" s="41"/>
      <c r="O29" s="41"/>
      <c r="P29" s="41"/>
    </row>
    <row r="30" spans="1:16" x14ac:dyDescent="0.25">
      <c r="A30" s="41"/>
      <c r="B30" s="70" t="s">
        <v>6</v>
      </c>
      <c r="C30" s="70" t="s">
        <v>7</v>
      </c>
      <c r="D30" s="70" t="s">
        <v>8</v>
      </c>
      <c r="E30" s="70" t="s">
        <v>9</v>
      </c>
      <c r="F30" s="70"/>
      <c r="G30" s="70"/>
      <c r="H30" s="70"/>
      <c r="I30" s="72" t="s">
        <v>10</v>
      </c>
      <c r="J30" s="72"/>
      <c r="K30" s="72"/>
      <c r="L30" s="72"/>
      <c r="M30" s="72"/>
      <c r="N30" s="72"/>
      <c r="O30" s="72"/>
      <c r="P30" s="72"/>
    </row>
    <row r="31" spans="1:16" x14ac:dyDescent="0.25">
      <c r="A31" s="41"/>
      <c r="B31" s="70"/>
      <c r="C31" s="70"/>
      <c r="D31" s="70"/>
      <c r="E31" s="43" t="s">
        <v>11</v>
      </c>
      <c r="F31" s="43" t="s">
        <v>12</v>
      </c>
      <c r="G31" s="43" t="s">
        <v>13</v>
      </c>
      <c r="H31" s="43" t="s">
        <v>14</v>
      </c>
      <c r="I31" s="43" t="s">
        <v>15</v>
      </c>
      <c r="J31" s="43" t="s">
        <v>16</v>
      </c>
      <c r="K31" s="43" t="s">
        <v>17</v>
      </c>
      <c r="L31" s="43" t="s">
        <v>18</v>
      </c>
      <c r="M31" s="43" t="s">
        <v>19</v>
      </c>
      <c r="N31" s="43" t="s">
        <v>20</v>
      </c>
      <c r="O31" s="43" t="s">
        <v>21</v>
      </c>
      <c r="P31" s="43" t="s">
        <v>22</v>
      </c>
    </row>
    <row r="32" spans="1:16" ht="30" customHeight="1" x14ac:dyDescent="0.25">
      <c r="A32" s="43" t="s">
        <v>23</v>
      </c>
      <c r="B32" s="44">
        <v>201</v>
      </c>
      <c r="C32" s="42" t="s">
        <v>123</v>
      </c>
      <c r="D32" s="46" t="s">
        <v>124</v>
      </c>
      <c r="E32" s="41">
        <v>319.66000000000003</v>
      </c>
      <c r="F32" s="41">
        <v>7.65</v>
      </c>
      <c r="G32" s="41">
        <v>10.82</v>
      </c>
      <c r="H32" s="41">
        <v>48.42</v>
      </c>
      <c r="I32" s="41">
        <v>7.0000000000000007E-2</v>
      </c>
      <c r="J32" s="41">
        <v>1.61</v>
      </c>
      <c r="K32" s="41">
        <v>0.06</v>
      </c>
      <c r="L32" s="41">
        <v>0.31</v>
      </c>
      <c r="M32" s="41">
        <v>153.93</v>
      </c>
      <c r="N32" s="41">
        <v>196.56</v>
      </c>
      <c r="O32" s="41">
        <v>45.02</v>
      </c>
      <c r="P32" s="41">
        <v>0.7</v>
      </c>
    </row>
    <row r="33" spans="1:17" ht="18.75" customHeight="1" x14ac:dyDescent="0.25">
      <c r="A33" s="41"/>
      <c r="B33" s="44">
        <v>724</v>
      </c>
      <c r="C33" s="42" t="s">
        <v>43</v>
      </c>
      <c r="D33" s="46">
        <v>200</v>
      </c>
      <c r="E33" s="41">
        <v>143</v>
      </c>
      <c r="F33" s="41">
        <v>3.97</v>
      </c>
      <c r="G33" s="41">
        <v>3.42</v>
      </c>
      <c r="H33" s="41">
        <v>26.08</v>
      </c>
      <c r="I33" s="41">
        <v>0.04</v>
      </c>
      <c r="J33" s="41">
        <v>1.3</v>
      </c>
      <c r="K33" s="41">
        <v>0.02</v>
      </c>
      <c r="L33" s="41">
        <v>0.01</v>
      </c>
      <c r="M33" s="41">
        <v>125.12</v>
      </c>
      <c r="N33" s="41">
        <v>116.2</v>
      </c>
      <c r="O33" s="41">
        <v>31</v>
      </c>
      <c r="P33" s="41">
        <v>0.98</v>
      </c>
    </row>
    <row r="34" spans="1:17" ht="18.75" customHeight="1" x14ac:dyDescent="0.25">
      <c r="A34" s="41"/>
      <c r="B34" s="44">
        <v>860</v>
      </c>
      <c r="C34" s="42" t="s">
        <v>44</v>
      </c>
      <c r="D34" s="46">
        <v>55</v>
      </c>
      <c r="E34" s="41">
        <v>187</v>
      </c>
      <c r="F34" s="41">
        <v>3.43</v>
      </c>
      <c r="G34" s="41">
        <v>9.43</v>
      </c>
      <c r="H34" s="41">
        <v>21.47</v>
      </c>
      <c r="I34" s="41">
        <v>0.05</v>
      </c>
      <c r="J34" s="41">
        <v>0</v>
      </c>
      <c r="K34" s="41">
        <v>0.04</v>
      </c>
      <c r="L34" s="41">
        <v>0.15</v>
      </c>
      <c r="M34" s="41">
        <v>11.44</v>
      </c>
      <c r="N34" s="41">
        <v>31.9</v>
      </c>
      <c r="O34" s="41">
        <v>6.16</v>
      </c>
      <c r="P34" s="41">
        <v>0.51</v>
      </c>
    </row>
    <row r="35" spans="1:17" ht="19.5" customHeight="1" x14ac:dyDescent="0.25">
      <c r="A35" s="41"/>
      <c r="B35" s="44">
        <v>569</v>
      </c>
      <c r="C35" s="42" t="s">
        <v>28</v>
      </c>
      <c r="D35" s="46">
        <v>40</v>
      </c>
      <c r="E35" s="41">
        <v>95.2</v>
      </c>
      <c r="F35" s="41">
        <v>3.04</v>
      </c>
      <c r="G35" s="41">
        <v>0.32</v>
      </c>
      <c r="H35" s="41">
        <v>19.440000000000001</v>
      </c>
      <c r="I35" s="41">
        <v>0.04</v>
      </c>
      <c r="J35" s="41">
        <v>0</v>
      </c>
      <c r="K35" s="41">
        <v>0</v>
      </c>
      <c r="L35" s="41">
        <v>0.04</v>
      </c>
      <c r="M35" s="41">
        <v>8</v>
      </c>
      <c r="N35" s="41">
        <v>26</v>
      </c>
      <c r="O35" s="41">
        <v>5.6</v>
      </c>
      <c r="P35" s="41">
        <v>0.44</v>
      </c>
    </row>
    <row r="36" spans="1:17" x14ac:dyDescent="0.25">
      <c r="A36" s="41"/>
      <c r="B36" s="41"/>
      <c r="C36" s="47" t="s">
        <v>30</v>
      </c>
      <c r="D36" s="49">
        <v>555</v>
      </c>
      <c r="E36" s="43">
        <f t="shared" ref="E36:P36" si="2">SUM(E32:E35)</f>
        <v>744.86000000000013</v>
      </c>
      <c r="F36" s="43">
        <f t="shared" si="2"/>
        <v>18.09</v>
      </c>
      <c r="G36" s="43">
        <f t="shared" si="2"/>
        <v>23.990000000000002</v>
      </c>
      <c r="H36" s="43">
        <f t="shared" si="2"/>
        <v>115.41</v>
      </c>
      <c r="I36" s="43">
        <f t="shared" si="2"/>
        <v>0.20000000000000004</v>
      </c>
      <c r="J36" s="43">
        <f t="shared" si="2"/>
        <v>2.91</v>
      </c>
      <c r="K36" s="43">
        <f t="shared" si="2"/>
        <v>0.12</v>
      </c>
      <c r="L36" s="43">
        <f t="shared" si="2"/>
        <v>0.51</v>
      </c>
      <c r="M36" s="43">
        <f t="shared" si="2"/>
        <v>298.49</v>
      </c>
      <c r="N36" s="43">
        <f t="shared" si="2"/>
        <v>370.65999999999997</v>
      </c>
      <c r="O36" s="43">
        <f t="shared" si="2"/>
        <v>87.78</v>
      </c>
      <c r="P36" s="43">
        <f t="shared" si="2"/>
        <v>2.63</v>
      </c>
    </row>
    <row r="37" spans="1:17" x14ac:dyDescent="0.25">
      <c r="A37" s="41"/>
      <c r="B37" s="41"/>
      <c r="C37" s="42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</row>
    <row r="38" spans="1:17" x14ac:dyDescent="0.25">
      <c r="A38" s="41"/>
    </row>
    <row r="39" spans="1:17" ht="20.25" customHeight="1" x14ac:dyDescent="0.25">
      <c r="A39" s="43" t="s">
        <v>31</v>
      </c>
      <c r="B39" s="50">
        <v>25</v>
      </c>
      <c r="C39" s="42" t="s">
        <v>45</v>
      </c>
      <c r="D39" s="46">
        <v>100</v>
      </c>
      <c r="E39" s="41">
        <v>124.34</v>
      </c>
      <c r="F39" s="41">
        <v>1.34</v>
      </c>
      <c r="G39" s="41">
        <v>10.11</v>
      </c>
      <c r="H39" s="41">
        <v>6.86</v>
      </c>
      <c r="I39" s="41">
        <v>0.05</v>
      </c>
      <c r="J39" s="41">
        <v>12.95</v>
      </c>
      <c r="K39" s="41">
        <v>0.22</v>
      </c>
      <c r="L39" s="41">
        <v>4.54</v>
      </c>
      <c r="M39" s="41">
        <v>26.65</v>
      </c>
      <c r="N39" s="41">
        <v>41.08</v>
      </c>
      <c r="O39" s="41">
        <v>18.53</v>
      </c>
      <c r="P39" s="41">
        <v>0.77</v>
      </c>
    </row>
    <row r="40" spans="1:17" ht="27" customHeight="1" x14ac:dyDescent="0.25">
      <c r="A40" s="41"/>
      <c r="B40" s="44">
        <v>703</v>
      </c>
      <c r="C40" s="42" t="s">
        <v>46</v>
      </c>
      <c r="D40" s="51" t="s">
        <v>125</v>
      </c>
      <c r="E40" s="41">
        <v>144.58000000000001</v>
      </c>
      <c r="F40" s="41">
        <v>5.76</v>
      </c>
      <c r="G40" s="41">
        <v>8.99</v>
      </c>
      <c r="H40" s="41">
        <v>16.02</v>
      </c>
      <c r="I40" s="41">
        <v>0.05</v>
      </c>
      <c r="J40" s="41">
        <v>12.35</v>
      </c>
      <c r="K40" s="41">
        <v>0.27</v>
      </c>
      <c r="L40" s="41">
        <v>2.5</v>
      </c>
      <c r="M40" s="41">
        <v>45.01</v>
      </c>
      <c r="N40" s="41">
        <v>58.06</v>
      </c>
      <c r="O40" s="41">
        <v>28.33</v>
      </c>
      <c r="P40" s="41">
        <v>1.24</v>
      </c>
    </row>
    <row r="41" spans="1:17" ht="18" customHeight="1" x14ac:dyDescent="0.25">
      <c r="A41" s="41"/>
      <c r="B41" s="44">
        <v>614</v>
      </c>
      <c r="C41" s="42" t="s">
        <v>126</v>
      </c>
      <c r="D41" s="46" t="s">
        <v>49</v>
      </c>
      <c r="E41" s="41">
        <v>118.67</v>
      </c>
      <c r="F41" s="41">
        <v>6.16</v>
      </c>
      <c r="G41" s="41">
        <v>7.9</v>
      </c>
      <c r="H41" s="41">
        <v>7.37</v>
      </c>
      <c r="I41" s="41">
        <v>0.02</v>
      </c>
      <c r="J41" s="41">
        <v>1.36</v>
      </c>
      <c r="K41" s="41">
        <v>0.03</v>
      </c>
      <c r="L41" s="41">
        <v>1.42</v>
      </c>
      <c r="M41" s="41">
        <v>21.05</v>
      </c>
      <c r="N41" s="41">
        <v>53.29</v>
      </c>
      <c r="O41" s="41">
        <v>10.69</v>
      </c>
      <c r="P41" s="41">
        <v>0.79</v>
      </c>
    </row>
    <row r="42" spans="1:17" ht="33" customHeight="1" x14ac:dyDescent="0.25">
      <c r="A42" s="41"/>
      <c r="B42" s="44">
        <v>704</v>
      </c>
      <c r="C42" s="42" t="s">
        <v>50</v>
      </c>
      <c r="D42" s="46" t="s">
        <v>42</v>
      </c>
      <c r="E42" s="41">
        <v>377.91</v>
      </c>
      <c r="F42" s="41">
        <v>12.25</v>
      </c>
      <c r="G42" s="41">
        <v>9.1300000000000008</v>
      </c>
      <c r="H42" s="41">
        <v>60.12</v>
      </c>
      <c r="I42" s="41">
        <v>0.3</v>
      </c>
      <c r="J42" s="41">
        <v>0</v>
      </c>
      <c r="K42" s="41">
        <v>0.03</v>
      </c>
      <c r="L42" s="41">
        <v>0.86</v>
      </c>
      <c r="M42" s="41">
        <v>21.07</v>
      </c>
      <c r="N42" s="41">
        <v>290.39999999999998</v>
      </c>
      <c r="O42" s="41">
        <v>193.45</v>
      </c>
      <c r="P42" s="41">
        <v>6.5</v>
      </c>
    </row>
    <row r="43" spans="1:17" ht="19.5" customHeight="1" x14ac:dyDescent="0.25">
      <c r="A43" s="41"/>
      <c r="B43" s="44">
        <v>730</v>
      </c>
      <c r="C43" s="42" t="s">
        <v>51</v>
      </c>
      <c r="D43" s="46">
        <v>200</v>
      </c>
      <c r="E43" s="41">
        <v>126.05</v>
      </c>
      <c r="F43" s="41">
        <v>0.56999999999999995</v>
      </c>
      <c r="G43" s="41">
        <v>0</v>
      </c>
      <c r="H43" s="41">
        <v>32.21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</row>
    <row r="44" spans="1:17" x14ac:dyDescent="0.25">
      <c r="A44" s="41"/>
      <c r="B44" s="44">
        <v>851</v>
      </c>
      <c r="C44" s="41" t="s">
        <v>39</v>
      </c>
      <c r="D44" s="46">
        <v>40</v>
      </c>
      <c r="E44" s="41">
        <v>98</v>
      </c>
      <c r="F44" s="41">
        <v>2.72</v>
      </c>
      <c r="G44" s="41">
        <v>0.52</v>
      </c>
      <c r="H44" s="41">
        <v>16.28</v>
      </c>
      <c r="I44" s="41">
        <v>0.02</v>
      </c>
      <c r="J44" s="41">
        <v>0</v>
      </c>
      <c r="K44" s="41">
        <v>0</v>
      </c>
      <c r="L44" s="41">
        <v>0</v>
      </c>
      <c r="M44" s="41">
        <v>4.2</v>
      </c>
      <c r="N44" s="41">
        <v>18.96</v>
      </c>
      <c r="O44" s="41">
        <v>5.64</v>
      </c>
      <c r="P44" s="41">
        <v>0.47</v>
      </c>
      <c r="Q44" s="52"/>
    </row>
    <row r="45" spans="1:17" x14ac:dyDescent="0.25">
      <c r="A45" s="41"/>
      <c r="B45" s="41"/>
      <c r="C45" s="47" t="s">
        <v>30</v>
      </c>
      <c r="D45" s="49">
        <v>915</v>
      </c>
      <c r="E45" s="43">
        <f t="shared" ref="E45:P45" si="3">SUM(E39:E44)</f>
        <v>989.55</v>
      </c>
      <c r="F45" s="43">
        <f t="shared" si="3"/>
        <v>28.799999999999997</v>
      </c>
      <c r="G45" s="43">
        <f t="shared" si="3"/>
        <v>36.650000000000006</v>
      </c>
      <c r="H45" s="43">
        <f t="shared" si="3"/>
        <v>138.86000000000001</v>
      </c>
      <c r="I45" s="43">
        <f t="shared" si="3"/>
        <v>0.44</v>
      </c>
      <c r="J45" s="43">
        <f t="shared" si="3"/>
        <v>26.659999999999997</v>
      </c>
      <c r="K45" s="43">
        <f t="shared" si="3"/>
        <v>0.55000000000000004</v>
      </c>
      <c r="L45" s="43">
        <f t="shared" si="3"/>
        <v>9.32</v>
      </c>
      <c r="M45" s="43">
        <f t="shared" si="3"/>
        <v>117.98</v>
      </c>
      <c r="N45" s="43">
        <f t="shared" si="3"/>
        <v>461.78999999999996</v>
      </c>
      <c r="O45" s="43">
        <f t="shared" si="3"/>
        <v>256.64</v>
      </c>
      <c r="P45" s="43">
        <f t="shared" si="3"/>
        <v>9.7700000000000014</v>
      </c>
    </row>
    <row r="46" spans="1:17" x14ac:dyDescent="0.25">
      <c r="A46" s="41"/>
      <c r="B46" s="41"/>
      <c r="C46" s="42"/>
      <c r="D46" s="41"/>
      <c r="E46" s="41"/>
      <c r="F46" s="41"/>
      <c r="G46" s="69" t="s">
        <v>52</v>
      </c>
      <c r="H46" s="69"/>
      <c r="I46" s="69"/>
      <c r="J46" s="41"/>
      <c r="K46" s="41"/>
      <c r="L46" s="41"/>
      <c r="M46" s="41"/>
      <c r="N46" s="41"/>
      <c r="O46" s="41"/>
      <c r="P46" s="41"/>
    </row>
    <row r="47" spans="1:17" x14ac:dyDescent="0.25">
      <c r="A47" s="41"/>
      <c r="B47" s="70" t="s">
        <v>6</v>
      </c>
      <c r="C47" s="70" t="s">
        <v>7</v>
      </c>
      <c r="D47" s="70" t="s">
        <v>8</v>
      </c>
      <c r="E47" s="70" t="s">
        <v>9</v>
      </c>
      <c r="F47" s="70"/>
      <c r="G47" s="70"/>
      <c r="H47" s="70"/>
      <c r="I47" s="72" t="s">
        <v>10</v>
      </c>
      <c r="J47" s="72"/>
      <c r="K47" s="72"/>
      <c r="L47" s="72"/>
      <c r="M47" s="72"/>
      <c r="N47" s="72"/>
      <c r="O47" s="72"/>
      <c r="P47" s="72"/>
    </row>
    <row r="48" spans="1:17" x14ac:dyDescent="0.25">
      <c r="A48" s="41"/>
      <c r="B48" s="70"/>
      <c r="C48" s="70"/>
      <c r="D48" s="70"/>
      <c r="E48" s="43" t="s">
        <v>11</v>
      </c>
      <c r="F48" s="43" t="s">
        <v>12</v>
      </c>
      <c r="G48" s="43" t="s">
        <v>13</v>
      </c>
      <c r="H48" s="43" t="s">
        <v>14</v>
      </c>
      <c r="I48" s="43" t="s">
        <v>15</v>
      </c>
      <c r="J48" s="43" t="s">
        <v>16</v>
      </c>
      <c r="K48" s="43" t="s">
        <v>17</v>
      </c>
      <c r="L48" s="43" t="s">
        <v>18</v>
      </c>
      <c r="M48" s="43" t="s">
        <v>19</v>
      </c>
      <c r="N48" s="43" t="s">
        <v>20</v>
      </c>
      <c r="O48" s="43" t="s">
        <v>21</v>
      </c>
      <c r="P48" s="43" t="s">
        <v>22</v>
      </c>
    </row>
    <row r="49" spans="1:16" ht="18" customHeight="1" x14ac:dyDescent="0.25">
      <c r="A49" s="43" t="s">
        <v>23</v>
      </c>
      <c r="B49" s="44">
        <v>392</v>
      </c>
      <c r="C49" s="42" t="s">
        <v>53</v>
      </c>
      <c r="D49" s="46">
        <v>55</v>
      </c>
      <c r="E49" s="41">
        <v>179.08</v>
      </c>
      <c r="F49" s="41">
        <v>6.35</v>
      </c>
      <c r="G49" s="41">
        <v>8.74</v>
      </c>
      <c r="H49" s="41">
        <v>16.079999999999998</v>
      </c>
      <c r="I49" s="41">
        <v>0.04</v>
      </c>
      <c r="J49" s="41">
        <v>0.12</v>
      </c>
      <c r="K49" s="41">
        <v>0.06</v>
      </c>
      <c r="L49" s="41">
        <v>0.17</v>
      </c>
      <c r="M49" s="41">
        <v>153.12</v>
      </c>
      <c r="N49" s="41">
        <v>105.6</v>
      </c>
      <c r="O49" s="41">
        <v>10.4</v>
      </c>
      <c r="P49" s="41">
        <v>0.54</v>
      </c>
    </row>
    <row r="50" spans="1:16" ht="19.5" customHeight="1" x14ac:dyDescent="0.25">
      <c r="A50" s="41"/>
      <c r="B50" s="44">
        <v>718</v>
      </c>
      <c r="C50" s="42" t="s">
        <v>127</v>
      </c>
      <c r="D50" s="46" t="s">
        <v>124</v>
      </c>
      <c r="E50" s="41">
        <v>347.78</v>
      </c>
      <c r="F50" s="41">
        <v>9.7100000000000009</v>
      </c>
      <c r="G50" s="41">
        <v>16.79</v>
      </c>
      <c r="H50" s="41">
        <v>40.590000000000003</v>
      </c>
      <c r="I50" s="41">
        <v>0.22</v>
      </c>
      <c r="J50" s="41">
        <v>1.61</v>
      </c>
      <c r="K50" s="41">
        <v>7.0000000000000007E-2</v>
      </c>
      <c r="L50" s="41">
        <v>1</v>
      </c>
      <c r="M50" s="41">
        <v>178.07</v>
      </c>
      <c r="N50" s="41">
        <v>290.89</v>
      </c>
      <c r="O50" s="41">
        <v>86.73</v>
      </c>
      <c r="P50" s="41">
        <v>2.09</v>
      </c>
    </row>
    <row r="51" spans="1:16" ht="16.5" customHeight="1" x14ac:dyDescent="0.25">
      <c r="A51" s="41"/>
      <c r="B51" s="44">
        <v>736</v>
      </c>
      <c r="C51" s="42" t="s">
        <v>55</v>
      </c>
      <c r="D51" s="46" t="s">
        <v>56</v>
      </c>
      <c r="E51" s="41">
        <v>59.16</v>
      </c>
      <c r="F51" s="41">
        <v>0.16</v>
      </c>
      <c r="G51" s="41">
        <v>0.03</v>
      </c>
      <c r="H51" s="41">
        <v>15.2</v>
      </c>
      <c r="I51" s="41">
        <v>0</v>
      </c>
      <c r="J51" s="41">
        <v>2.8</v>
      </c>
      <c r="K51" s="41">
        <v>0</v>
      </c>
      <c r="L51" s="41">
        <v>0.01</v>
      </c>
      <c r="M51" s="41">
        <v>2.8</v>
      </c>
      <c r="N51" s="41">
        <v>1.54</v>
      </c>
      <c r="O51" s="41">
        <v>0.84</v>
      </c>
      <c r="P51" s="41">
        <v>0.04</v>
      </c>
    </row>
    <row r="52" spans="1:16" ht="18.75" customHeight="1" x14ac:dyDescent="0.25">
      <c r="A52" s="41"/>
      <c r="B52" s="44">
        <v>569</v>
      </c>
      <c r="C52" s="42" t="s">
        <v>28</v>
      </c>
      <c r="D52" s="46">
        <v>40</v>
      </c>
      <c r="E52" s="41">
        <v>95.2</v>
      </c>
      <c r="F52" s="41">
        <v>3.04</v>
      </c>
      <c r="G52" s="41">
        <v>0.32</v>
      </c>
      <c r="H52" s="41">
        <v>19.440000000000001</v>
      </c>
      <c r="I52" s="41">
        <v>0.04</v>
      </c>
      <c r="J52" s="41">
        <v>0</v>
      </c>
      <c r="K52" s="41">
        <v>0</v>
      </c>
      <c r="L52" s="41">
        <v>0.04</v>
      </c>
      <c r="M52" s="41">
        <v>8</v>
      </c>
      <c r="N52" s="41">
        <v>26</v>
      </c>
      <c r="O52" s="41">
        <v>5.6</v>
      </c>
      <c r="P52" s="41">
        <v>0.44</v>
      </c>
    </row>
    <row r="53" spans="1:16" x14ac:dyDescent="0.25">
      <c r="A53" s="41"/>
      <c r="B53" s="44">
        <v>698</v>
      </c>
      <c r="C53" s="41" t="s">
        <v>29</v>
      </c>
      <c r="D53" s="46">
        <v>100</v>
      </c>
      <c r="E53" s="41">
        <v>45</v>
      </c>
      <c r="F53" s="41">
        <v>0.4</v>
      </c>
      <c r="G53" s="41">
        <v>0.4</v>
      </c>
      <c r="H53" s="41">
        <v>9.8000000000000007</v>
      </c>
      <c r="I53" s="41">
        <v>0.03</v>
      </c>
      <c r="J53" s="41">
        <v>4</v>
      </c>
      <c r="K53" s="41">
        <v>0.01</v>
      </c>
      <c r="L53" s="41">
        <v>0.4</v>
      </c>
      <c r="M53" s="41">
        <v>10</v>
      </c>
      <c r="N53" s="41">
        <v>8</v>
      </c>
      <c r="O53" s="41">
        <v>2</v>
      </c>
      <c r="P53" s="41">
        <v>1</v>
      </c>
    </row>
    <row r="54" spans="1:16" x14ac:dyDescent="0.25">
      <c r="A54" s="41"/>
      <c r="B54" s="41"/>
      <c r="C54" s="47" t="s">
        <v>30</v>
      </c>
      <c r="D54" s="43">
        <v>655</v>
      </c>
      <c r="E54" s="43">
        <f t="shared" ref="E54:P54" si="4">SUM(E49:E53)</f>
        <v>726.22</v>
      </c>
      <c r="F54" s="43">
        <f t="shared" si="4"/>
        <v>19.66</v>
      </c>
      <c r="G54" s="43">
        <f t="shared" si="4"/>
        <v>26.28</v>
      </c>
      <c r="H54" s="43">
        <f t="shared" si="4"/>
        <v>101.11</v>
      </c>
      <c r="I54" s="43">
        <f t="shared" si="4"/>
        <v>0.32999999999999996</v>
      </c>
      <c r="J54" s="43">
        <f t="shared" si="4"/>
        <v>8.5299999999999994</v>
      </c>
      <c r="K54" s="43">
        <f t="shared" si="4"/>
        <v>0.14000000000000001</v>
      </c>
      <c r="L54" s="43">
        <f t="shared" si="4"/>
        <v>1.62</v>
      </c>
      <c r="M54" s="43">
        <f t="shared" si="4"/>
        <v>351.99</v>
      </c>
      <c r="N54" s="43">
        <f t="shared" si="4"/>
        <v>432.03000000000003</v>
      </c>
      <c r="O54" s="43">
        <f t="shared" si="4"/>
        <v>105.57000000000001</v>
      </c>
      <c r="P54" s="43">
        <f t="shared" si="4"/>
        <v>4.1099999999999994</v>
      </c>
    </row>
    <row r="55" spans="1:16" x14ac:dyDescent="0.25">
      <c r="A55" s="41"/>
      <c r="B55" s="41"/>
      <c r="C55" s="42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</row>
    <row r="56" spans="1:16" x14ac:dyDescent="0.25">
      <c r="A56" s="41"/>
      <c r="B56" s="41"/>
      <c r="C56" s="42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6" ht="32.25" customHeight="1" x14ac:dyDescent="0.25">
      <c r="A57" s="43" t="s">
        <v>31</v>
      </c>
      <c r="B57" s="44">
        <v>369</v>
      </c>
      <c r="C57" s="42" t="s">
        <v>57</v>
      </c>
      <c r="D57" s="46">
        <v>100</v>
      </c>
      <c r="E57" s="41">
        <v>83.39</v>
      </c>
      <c r="F57" s="41">
        <v>1.6</v>
      </c>
      <c r="G57" s="41">
        <v>4.99</v>
      </c>
      <c r="H57" s="41">
        <v>7.68</v>
      </c>
      <c r="I57" s="41">
        <v>0.02</v>
      </c>
      <c r="J57" s="41">
        <v>25.3</v>
      </c>
      <c r="K57" s="41">
        <v>0</v>
      </c>
      <c r="L57" s="41">
        <v>2.2999999999999998</v>
      </c>
      <c r="M57" s="41">
        <v>41.98</v>
      </c>
      <c r="N57" s="41">
        <v>30.91</v>
      </c>
      <c r="O57" s="41">
        <v>14.36</v>
      </c>
      <c r="P57" s="41">
        <v>0.56999999999999995</v>
      </c>
    </row>
    <row r="58" spans="1:16" ht="32.25" customHeight="1" x14ac:dyDescent="0.25">
      <c r="A58" s="41"/>
      <c r="B58" s="44">
        <v>478</v>
      </c>
      <c r="C58" s="42" t="s">
        <v>58</v>
      </c>
      <c r="D58" s="46" t="s">
        <v>122</v>
      </c>
      <c r="E58" s="41">
        <v>151.05000000000001</v>
      </c>
      <c r="F58" s="41">
        <v>6.46</v>
      </c>
      <c r="G58" s="41">
        <v>5.76</v>
      </c>
      <c r="H58" s="41">
        <v>23.19</v>
      </c>
      <c r="I58" s="41">
        <v>0.11</v>
      </c>
      <c r="J58" s="41">
        <v>21.6</v>
      </c>
      <c r="K58" s="41">
        <v>0.32</v>
      </c>
      <c r="L58" s="41">
        <v>1.48</v>
      </c>
      <c r="M58" s="41">
        <v>27.45</v>
      </c>
      <c r="N58" s="41">
        <v>68.25</v>
      </c>
      <c r="O58" s="41">
        <v>28.3</v>
      </c>
      <c r="P58" s="41">
        <v>1.08</v>
      </c>
    </row>
    <row r="59" spans="1:16" ht="17.25" customHeight="1" x14ac:dyDescent="0.25">
      <c r="A59" s="41"/>
      <c r="B59" s="44">
        <v>719</v>
      </c>
      <c r="C59" s="42" t="s">
        <v>59</v>
      </c>
      <c r="D59" s="46" t="s">
        <v>36</v>
      </c>
      <c r="E59" s="41">
        <v>65.28</v>
      </c>
      <c r="F59" s="41">
        <v>9.24</v>
      </c>
      <c r="G59" s="41">
        <v>1.77</v>
      </c>
      <c r="H59" s="41">
        <v>3.22</v>
      </c>
      <c r="I59" s="41">
        <v>0.06</v>
      </c>
      <c r="J59" s="41">
        <v>0.16</v>
      </c>
      <c r="K59" s="41">
        <v>0.03</v>
      </c>
      <c r="L59" s="41">
        <v>0.34</v>
      </c>
      <c r="M59" s="41">
        <v>32.35</v>
      </c>
      <c r="N59" s="41">
        <v>99.34</v>
      </c>
      <c r="O59" s="41">
        <v>2.11</v>
      </c>
      <c r="P59" s="41">
        <v>7.0000000000000007E-2</v>
      </c>
    </row>
    <row r="60" spans="1:16" ht="20.25" customHeight="1" x14ac:dyDescent="0.25">
      <c r="A60" s="41"/>
      <c r="B60" s="44">
        <v>883</v>
      </c>
      <c r="C60" s="42" t="s">
        <v>60</v>
      </c>
      <c r="D60" s="46">
        <v>230</v>
      </c>
      <c r="E60" s="41">
        <v>234.16</v>
      </c>
      <c r="F60" s="41">
        <v>4.6500000000000004</v>
      </c>
      <c r="G60" s="41">
        <v>11.09</v>
      </c>
      <c r="H60" s="41">
        <v>28.95</v>
      </c>
      <c r="I60" s="41">
        <v>0.21</v>
      </c>
      <c r="J60" s="41">
        <v>7.61</v>
      </c>
      <c r="K60" s="41">
        <v>0.24</v>
      </c>
      <c r="L60" s="41">
        <v>0.31</v>
      </c>
      <c r="M60" s="41">
        <v>55.15</v>
      </c>
      <c r="N60" s="41">
        <v>120.99</v>
      </c>
      <c r="O60" s="41">
        <v>40.68</v>
      </c>
      <c r="P60" s="41">
        <v>1.45</v>
      </c>
    </row>
    <row r="61" spans="1:16" x14ac:dyDescent="0.25">
      <c r="A61" s="41"/>
      <c r="B61" s="44">
        <v>707</v>
      </c>
      <c r="C61" s="41" t="s">
        <v>128</v>
      </c>
      <c r="D61" s="46">
        <v>200</v>
      </c>
      <c r="E61" s="41">
        <v>108.83</v>
      </c>
      <c r="F61" s="41">
        <v>0.36</v>
      </c>
      <c r="G61" s="41">
        <v>0</v>
      </c>
      <c r="H61" s="41">
        <v>28.06</v>
      </c>
      <c r="I61" s="41">
        <v>0.03</v>
      </c>
      <c r="J61" s="41">
        <v>0</v>
      </c>
      <c r="K61" s="41">
        <v>0</v>
      </c>
      <c r="L61" s="41">
        <v>0.1</v>
      </c>
      <c r="M61" s="41">
        <v>15.87</v>
      </c>
      <c r="N61" s="41">
        <v>25.59</v>
      </c>
      <c r="O61" s="41">
        <v>8.33</v>
      </c>
      <c r="P61" s="41">
        <v>0.6</v>
      </c>
    </row>
    <row r="62" spans="1:16" x14ac:dyDescent="0.25">
      <c r="A62" s="41"/>
      <c r="B62" s="44">
        <v>851</v>
      </c>
      <c r="C62" s="41" t="s">
        <v>39</v>
      </c>
      <c r="D62" s="46">
        <v>50</v>
      </c>
      <c r="E62" s="41">
        <v>122.5</v>
      </c>
      <c r="F62" s="41">
        <v>3.4</v>
      </c>
      <c r="G62" s="41">
        <v>0.65</v>
      </c>
      <c r="H62" s="41">
        <v>20.350000000000001</v>
      </c>
      <c r="I62" s="41">
        <v>0.03</v>
      </c>
      <c r="J62" s="41">
        <v>0</v>
      </c>
      <c r="K62" s="41">
        <v>0</v>
      </c>
      <c r="L62" s="41">
        <v>0</v>
      </c>
      <c r="M62" s="41">
        <v>5.25</v>
      </c>
      <c r="N62" s="41">
        <v>23.7</v>
      </c>
      <c r="O62" s="41">
        <v>7.05</v>
      </c>
      <c r="P62" s="41">
        <v>0.57999999999999996</v>
      </c>
    </row>
    <row r="63" spans="1:16" x14ac:dyDescent="0.25">
      <c r="A63" s="41"/>
      <c r="B63" s="43"/>
      <c r="C63" s="47" t="s">
        <v>30</v>
      </c>
      <c r="D63" s="43">
        <v>930</v>
      </c>
      <c r="E63" s="43">
        <f t="shared" ref="E63:P63" si="5">SUM(E57:E62)</f>
        <v>765.21</v>
      </c>
      <c r="F63" s="43">
        <f t="shared" si="5"/>
        <v>25.71</v>
      </c>
      <c r="G63" s="43">
        <f t="shared" si="5"/>
        <v>24.259999999999998</v>
      </c>
      <c r="H63" s="43">
        <f t="shared" si="5"/>
        <v>111.45000000000002</v>
      </c>
      <c r="I63" s="43">
        <f t="shared" si="5"/>
        <v>0.46000000000000008</v>
      </c>
      <c r="J63" s="43">
        <f t="shared" si="5"/>
        <v>54.67</v>
      </c>
      <c r="K63" s="43">
        <f t="shared" si="5"/>
        <v>0.59</v>
      </c>
      <c r="L63" s="43">
        <f t="shared" si="5"/>
        <v>4.5299999999999994</v>
      </c>
      <c r="M63" s="43">
        <f t="shared" si="5"/>
        <v>178.05</v>
      </c>
      <c r="N63" s="43">
        <f t="shared" si="5"/>
        <v>368.78</v>
      </c>
      <c r="O63" s="43">
        <f t="shared" si="5"/>
        <v>100.82999999999998</v>
      </c>
      <c r="P63" s="43">
        <f t="shared" si="5"/>
        <v>4.3499999999999996</v>
      </c>
    </row>
    <row r="64" spans="1:16" x14ac:dyDescent="0.25">
      <c r="A64" s="41"/>
      <c r="B64" s="41"/>
      <c r="C64" s="42"/>
      <c r="D64" s="41"/>
      <c r="E64" s="41"/>
      <c r="F64" s="41"/>
      <c r="G64" s="69" t="s">
        <v>62</v>
      </c>
      <c r="H64" s="69"/>
      <c r="I64" s="69"/>
      <c r="J64" s="41"/>
      <c r="K64" s="41"/>
      <c r="L64" s="41"/>
      <c r="M64" s="41"/>
      <c r="N64" s="41"/>
      <c r="O64" s="41"/>
      <c r="P64" s="41"/>
    </row>
    <row r="65" spans="1:16" x14ac:dyDescent="0.25">
      <c r="A65" s="41"/>
      <c r="B65" s="70" t="s">
        <v>6</v>
      </c>
      <c r="C65" s="70" t="s">
        <v>7</v>
      </c>
      <c r="D65" s="70" t="s">
        <v>8</v>
      </c>
      <c r="E65" s="70" t="s">
        <v>9</v>
      </c>
      <c r="F65" s="70"/>
      <c r="G65" s="70"/>
      <c r="H65" s="70"/>
      <c r="I65" s="72" t="s">
        <v>10</v>
      </c>
      <c r="J65" s="72"/>
      <c r="K65" s="72"/>
      <c r="L65" s="72"/>
      <c r="M65" s="72"/>
      <c r="N65" s="72"/>
      <c r="O65" s="72"/>
      <c r="P65" s="72"/>
    </row>
    <row r="66" spans="1:16" x14ac:dyDescent="0.25">
      <c r="A66" s="41"/>
      <c r="B66" s="70"/>
      <c r="C66" s="70"/>
      <c r="D66" s="70"/>
      <c r="E66" s="43" t="s">
        <v>11</v>
      </c>
      <c r="F66" s="43" t="s">
        <v>12</v>
      </c>
      <c r="G66" s="43" t="s">
        <v>13</v>
      </c>
      <c r="H66" s="43" t="s">
        <v>14</v>
      </c>
      <c r="I66" s="43" t="s">
        <v>15</v>
      </c>
      <c r="J66" s="43" t="s">
        <v>16</v>
      </c>
      <c r="K66" s="43" t="s">
        <v>17</v>
      </c>
      <c r="L66" s="43" t="s">
        <v>18</v>
      </c>
      <c r="M66" s="43" t="s">
        <v>19</v>
      </c>
      <c r="N66" s="43" t="s">
        <v>20</v>
      </c>
      <c r="O66" s="43" t="s">
        <v>21</v>
      </c>
      <c r="P66" s="43" t="s">
        <v>22</v>
      </c>
    </row>
    <row r="67" spans="1:16" ht="21" customHeight="1" x14ac:dyDescent="0.25">
      <c r="A67" s="43" t="s">
        <v>23</v>
      </c>
      <c r="B67" s="44">
        <v>609</v>
      </c>
      <c r="C67" s="42" t="s">
        <v>63</v>
      </c>
      <c r="D67" s="46">
        <v>55</v>
      </c>
      <c r="E67" s="41">
        <v>156.69999999999999</v>
      </c>
      <c r="F67" s="41">
        <v>2.4</v>
      </c>
      <c r="G67" s="41">
        <v>4.3899999999999997</v>
      </c>
      <c r="H67" s="41">
        <v>27.11</v>
      </c>
      <c r="I67" s="41">
        <v>0.05</v>
      </c>
      <c r="J67" s="41">
        <v>0.1</v>
      </c>
      <c r="K67" s="41">
        <v>0.02</v>
      </c>
      <c r="L67" s="41">
        <v>0.44</v>
      </c>
      <c r="M67" s="41">
        <v>10.9</v>
      </c>
      <c r="N67" s="41">
        <v>29.4</v>
      </c>
      <c r="O67" s="41">
        <v>11.3</v>
      </c>
      <c r="P67" s="41">
        <v>0.87</v>
      </c>
    </row>
    <row r="68" spans="1:16" ht="19.5" customHeight="1" x14ac:dyDescent="0.25">
      <c r="A68" s="41"/>
      <c r="B68" s="44">
        <v>923</v>
      </c>
      <c r="C68" s="42" t="s">
        <v>64</v>
      </c>
      <c r="D68" s="46" t="s">
        <v>129</v>
      </c>
      <c r="E68" s="41">
        <v>368.78</v>
      </c>
      <c r="F68" s="41">
        <v>11.97</v>
      </c>
      <c r="G68" s="41">
        <v>11.39</v>
      </c>
      <c r="H68" s="41">
        <v>56.36</v>
      </c>
      <c r="I68" s="41">
        <v>0.14000000000000001</v>
      </c>
      <c r="J68" s="41">
        <v>2.7</v>
      </c>
      <c r="K68" s="41">
        <v>7.0000000000000007E-2</v>
      </c>
      <c r="L68" s="41">
        <v>0.91</v>
      </c>
      <c r="M68" s="41">
        <v>259.77999999999997</v>
      </c>
      <c r="N68" s="41">
        <v>234.62</v>
      </c>
      <c r="O68" s="41">
        <v>38.86</v>
      </c>
      <c r="P68" s="41">
        <v>0.78</v>
      </c>
    </row>
    <row r="69" spans="1:16" ht="18.75" customHeight="1" x14ac:dyDescent="0.25">
      <c r="A69" s="41"/>
      <c r="B69" s="44">
        <v>697</v>
      </c>
      <c r="C69" s="42" t="s">
        <v>27</v>
      </c>
      <c r="D69" s="46" t="s">
        <v>65</v>
      </c>
      <c r="E69" s="41">
        <v>146.30000000000001</v>
      </c>
      <c r="F69" s="41">
        <v>3.3</v>
      </c>
      <c r="G69" s="41">
        <v>2.73</v>
      </c>
      <c r="H69" s="41">
        <v>24.96</v>
      </c>
      <c r="I69" s="41">
        <v>0.04</v>
      </c>
      <c r="J69" s="41">
        <v>1.3</v>
      </c>
      <c r="K69" s="41">
        <v>0.02</v>
      </c>
      <c r="L69" s="41">
        <v>0</v>
      </c>
      <c r="M69" s="41">
        <v>120</v>
      </c>
      <c r="N69" s="41">
        <v>90</v>
      </c>
      <c r="O69" s="41">
        <v>14</v>
      </c>
      <c r="P69" s="41">
        <v>0.1</v>
      </c>
    </row>
    <row r="70" spans="1:16" ht="15" customHeight="1" x14ac:dyDescent="0.25">
      <c r="A70" s="41"/>
      <c r="B70" s="44">
        <v>569</v>
      </c>
      <c r="C70" s="42" t="s">
        <v>28</v>
      </c>
      <c r="D70" s="46">
        <v>40</v>
      </c>
      <c r="E70" s="41">
        <v>95.2</v>
      </c>
      <c r="F70" s="41">
        <v>3.04</v>
      </c>
      <c r="G70" s="41">
        <v>0.32</v>
      </c>
      <c r="H70" s="41">
        <v>19.440000000000001</v>
      </c>
      <c r="I70" s="41">
        <v>0.04</v>
      </c>
      <c r="J70" s="41">
        <v>0</v>
      </c>
      <c r="K70" s="41">
        <v>0</v>
      </c>
      <c r="L70" s="41">
        <v>0.04</v>
      </c>
      <c r="M70" s="41">
        <v>8</v>
      </c>
      <c r="N70" s="41">
        <v>26</v>
      </c>
      <c r="O70" s="41">
        <v>5.6</v>
      </c>
      <c r="P70" s="41">
        <v>0.44</v>
      </c>
    </row>
    <row r="71" spans="1:16" x14ac:dyDescent="0.25">
      <c r="A71" s="41"/>
      <c r="B71" s="50"/>
      <c r="C71" s="47" t="s">
        <v>30</v>
      </c>
      <c r="D71" s="43">
        <v>555</v>
      </c>
      <c r="E71" s="43">
        <f t="shared" ref="E71:P71" si="6">SUM(E67:E70)</f>
        <v>766.98</v>
      </c>
      <c r="F71" s="43">
        <f t="shared" si="6"/>
        <v>20.71</v>
      </c>
      <c r="G71" s="43">
        <f t="shared" si="6"/>
        <v>18.830000000000002</v>
      </c>
      <c r="H71" s="43">
        <f t="shared" si="6"/>
        <v>127.87</v>
      </c>
      <c r="I71" s="43">
        <f t="shared" si="6"/>
        <v>0.27</v>
      </c>
      <c r="J71" s="43">
        <f t="shared" si="6"/>
        <v>4.1000000000000005</v>
      </c>
      <c r="K71" s="43">
        <f t="shared" si="6"/>
        <v>0.11000000000000001</v>
      </c>
      <c r="L71" s="43">
        <f t="shared" si="6"/>
        <v>1.3900000000000001</v>
      </c>
      <c r="M71" s="43">
        <f t="shared" si="6"/>
        <v>398.67999999999995</v>
      </c>
      <c r="N71" s="43">
        <f t="shared" si="6"/>
        <v>380.02</v>
      </c>
      <c r="O71" s="43">
        <f t="shared" si="6"/>
        <v>69.759999999999991</v>
      </c>
      <c r="P71" s="43">
        <f t="shared" si="6"/>
        <v>2.19</v>
      </c>
    </row>
    <row r="72" spans="1:16" x14ac:dyDescent="0.25">
      <c r="A72" s="41"/>
      <c r="B72" s="43"/>
      <c r="C72" s="47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</row>
    <row r="73" spans="1:16" x14ac:dyDescent="0.25">
      <c r="A73" s="41"/>
      <c r="B73" s="41"/>
      <c r="C73" s="42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</row>
    <row r="74" spans="1:16" ht="16.5" customHeight="1" x14ac:dyDescent="0.25">
      <c r="A74" s="43" t="s">
        <v>31</v>
      </c>
      <c r="B74" s="44">
        <v>429</v>
      </c>
      <c r="C74" s="42" t="s">
        <v>66</v>
      </c>
      <c r="D74" s="46">
        <v>100</v>
      </c>
      <c r="E74" s="41">
        <v>89.85</v>
      </c>
      <c r="F74" s="41">
        <v>1.35</v>
      </c>
      <c r="G74" s="41">
        <v>6.08</v>
      </c>
      <c r="H74" s="41">
        <v>7.87</v>
      </c>
      <c r="I74" s="41">
        <v>0.02</v>
      </c>
      <c r="J74" s="41">
        <v>9.5</v>
      </c>
      <c r="K74" s="41">
        <v>0</v>
      </c>
      <c r="L74" s="41">
        <v>2.73</v>
      </c>
      <c r="M74" s="41">
        <v>35.15</v>
      </c>
      <c r="N74" s="41">
        <v>40.85</v>
      </c>
      <c r="O74" s="41">
        <v>20.9</v>
      </c>
      <c r="P74" s="41">
        <v>1.33</v>
      </c>
    </row>
    <row r="75" spans="1:16" ht="34.5" customHeight="1" x14ac:dyDescent="0.25">
      <c r="A75" s="41"/>
      <c r="B75" s="44">
        <v>711</v>
      </c>
      <c r="C75" s="42" t="s">
        <v>67</v>
      </c>
      <c r="D75" s="51" t="s">
        <v>130</v>
      </c>
      <c r="E75" s="41">
        <v>126.92</v>
      </c>
      <c r="F75" s="41">
        <v>5.42</v>
      </c>
      <c r="G75" s="41">
        <v>8.94</v>
      </c>
      <c r="H75" s="41">
        <v>10.039999999999999</v>
      </c>
      <c r="I75" s="41">
        <v>0.06</v>
      </c>
      <c r="J75" s="41">
        <v>21.86</v>
      </c>
      <c r="K75" s="41">
        <v>0.25</v>
      </c>
      <c r="L75" s="41">
        <v>2.37</v>
      </c>
      <c r="M75" s="41">
        <v>38.64</v>
      </c>
      <c r="N75" s="41">
        <v>50.06</v>
      </c>
      <c r="O75" s="41">
        <v>21.86</v>
      </c>
      <c r="P75" s="41">
        <v>0.78</v>
      </c>
    </row>
    <row r="76" spans="1:16" ht="16.5" customHeight="1" x14ac:dyDescent="0.25">
      <c r="A76" s="41"/>
      <c r="B76" s="44">
        <v>629</v>
      </c>
      <c r="C76" s="42" t="s">
        <v>131</v>
      </c>
      <c r="D76" s="46">
        <v>150</v>
      </c>
      <c r="E76" s="41">
        <v>177.5</v>
      </c>
      <c r="F76" s="41">
        <v>9.7899999999999991</v>
      </c>
      <c r="G76" s="41">
        <v>8.99</v>
      </c>
      <c r="H76" s="41">
        <v>24.13</v>
      </c>
      <c r="I76" s="41">
        <v>0.05</v>
      </c>
      <c r="J76" s="41">
        <v>9.9</v>
      </c>
      <c r="K76" s="41">
        <v>0.02</v>
      </c>
      <c r="L76" s="41">
        <v>1.91</v>
      </c>
      <c r="M76" s="41">
        <v>10.61</v>
      </c>
      <c r="N76" s="41">
        <v>9.66</v>
      </c>
      <c r="O76" s="41">
        <v>1.63</v>
      </c>
      <c r="P76" s="41">
        <v>0.05</v>
      </c>
    </row>
    <row r="77" spans="1:16" ht="18" customHeight="1" x14ac:dyDescent="0.25">
      <c r="A77" s="41"/>
      <c r="B77" s="44">
        <v>592</v>
      </c>
      <c r="C77" s="42" t="s">
        <v>37</v>
      </c>
      <c r="D77" s="46">
        <v>200</v>
      </c>
      <c r="E77" s="41">
        <v>260.58999999999997</v>
      </c>
      <c r="F77" s="41">
        <v>7.05</v>
      </c>
      <c r="G77" s="41">
        <v>6.5</v>
      </c>
      <c r="H77" s="41">
        <v>42.3</v>
      </c>
      <c r="I77" s="41">
        <v>7.0000000000000007E-2</v>
      </c>
      <c r="J77" s="41">
        <v>0</v>
      </c>
      <c r="K77" s="41">
        <v>0.03</v>
      </c>
      <c r="L77" s="41">
        <v>1.0900000000000001</v>
      </c>
      <c r="M77" s="41">
        <v>5.42</v>
      </c>
      <c r="N77" s="41">
        <v>50.54</v>
      </c>
      <c r="O77" s="41">
        <v>9.02</v>
      </c>
      <c r="P77" s="41">
        <v>1.06</v>
      </c>
    </row>
    <row r="78" spans="1:16" ht="15" customHeight="1" x14ac:dyDescent="0.25">
      <c r="A78" s="41"/>
      <c r="B78" s="44">
        <v>712</v>
      </c>
      <c r="C78" s="42" t="s">
        <v>69</v>
      </c>
      <c r="D78" s="46">
        <v>200</v>
      </c>
      <c r="E78" s="41">
        <v>92.81</v>
      </c>
      <c r="F78" s="41">
        <v>0.34</v>
      </c>
      <c r="G78" s="41">
        <v>0</v>
      </c>
      <c r="H78" s="41">
        <v>23.65</v>
      </c>
      <c r="I78" s="41">
        <v>0</v>
      </c>
      <c r="J78" s="41">
        <v>0.45</v>
      </c>
      <c r="K78" s="41">
        <v>0</v>
      </c>
      <c r="L78" s="41">
        <v>0.27</v>
      </c>
      <c r="M78" s="41">
        <v>11.89</v>
      </c>
      <c r="N78" s="41">
        <v>12.33</v>
      </c>
      <c r="O78" s="41">
        <v>15.16</v>
      </c>
      <c r="P78" s="41">
        <v>0.45</v>
      </c>
    </row>
    <row r="79" spans="1:16" x14ac:dyDescent="0.25">
      <c r="A79" s="41"/>
      <c r="B79" s="44">
        <v>571</v>
      </c>
      <c r="C79" s="41" t="s">
        <v>39</v>
      </c>
      <c r="D79" s="46">
        <v>40</v>
      </c>
      <c r="E79" s="41">
        <v>75.599999999999994</v>
      </c>
      <c r="F79" s="41">
        <v>2.92</v>
      </c>
      <c r="G79" s="41">
        <v>0.52</v>
      </c>
      <c r="H79" s="41">
        <v>14.2</v>
      </c>
      <c r="I79" s="41">
        <v>7.0000000000000007E-2</v>
      </c>
      <c r="J79" s="41">
        <v>0</v>
      </c>
      <c r="K79" s="41">
        <v>0</v>
      </c>
      <c r="L79" s="41">
        <v>0.56000000000000005</v>
      </c>
      <c r="M79" s="41">
        <v>14.8</v>
      </c>
      <c r="N79" s="41">
        <v>71.2</v>
      </c>
      <c r="O79" s="41">
        <v>22</v>
      </c>
      <c r="P79" s="41">
        <v>1.08</v>
      </c>
    </row>
    <row r="80" spans="1:16" x14ac:dyDescent="0.25">
      <c r="A80" s="41"/>
      <c r="B80" s="41"/>
      <c r="C80" s="47" t="s">
        <v>30</v>
      </c>
      <c r="D80" s="43">
        <v>945</v>
      </c>
      <c r="E80" s="43">
        <f t="shared" ref="E80:P80" si="7">SUM(E74:E79)</f>
        <v>823.26999999999987</v>
      </c>
      <c r="F80" s="43">
        <f t="shared" si="7"/>
        <v>26.869999999999997</v>
      </c>
      <c r="G80" s="43">
        <f t="shared" si="7"/>
        <v>31.029999999999998</v>
      </c>
      <c r="H80" s="43">
        <f t="shared" si="7"/>
        <v>122.19000000000001</v>
      </c>
      <c r="I80" s="43">
        <f t="shared" si="7"/>
        <v>0.27</v>
      </c>
      <c r="J80" s="43">
        <f t="shared" si="7"/>
        <v>41.71</v>
      </c>
      <c r="K80" s="43">
        <f t="shared" si="7"/>
        <v>0.30000000000000004</v>
      </c>
      <c r="L80" s="43">
        <f t="shared" si="7"/>
        <v>8.93</v>
      </c>
      <c r="M80" s="43">
        <f t="shared" si="7"/>
        <v>116.50999999999999</v>
      </c>
      <c r="N80" s="43">
        <f t="shared" si="7"/>
        <v>234.64</v>
      </c>
      <c r="O80" s="43">
        <f t="shared" si="7"/>
        <v>90.57</v>
      </c>
      <c r="P80" s="43">
        <f t="shared" si="7"/>
        <v>4.75</v>
      </c>
    </row>
    <row r="81" spans="1:16" x14ac:dyDescent="0.25">
      <c r="A81" s="41"/>
      <c r="B81" s="41"/>
      <c r="C81" s="42"/>
      <c r="D81" s="41"/>
      <c r="E81" s="41"/>
      <c r="F81" s="41"/>
      <c r="G81" s="69" t="s">
        <v>70</v>
      </c>
      <c r="H81" s="69"/>
      <c r="I81" s="69"/>
      <c r="J81" s="41"/>
      <c r="K81" s="41"/>
      <c r="L81" s="41"/>
      <c r="M81" s="41"/>
      <c r="N81" s="41"/>
      <c r="O81" s="41"/>
      <c r="P81" s="41"/>
    </row>
    <row r="82" spans="1:16" x14ac:dyDescent="0.25">
      <c r="A82" s="41"/>
      <c r="B82" s="70" t="s">
        <v>6</v>
      </c>
      <c r="C82" s="70" t="s">
        <v>7</v>
      </c>
      <c r="D82" s="70" t="s">
        <v>8</v>
      </c>
      <c r="E82" s="70" t="s">
        <v>9</v>
      </c>
      <c r="F82" s="70"/>
      <c r="G82" s="70"/>
      <c r="H82" s="70"/>
      <c r="I82" s="72" t="s">
        <v>10</v>
      </c>
      <c r="J82" s="72"/>
      <c r="K82" s="72"/>
      <c r="L82" s="72"/>
      <c r="M82" s="72"/>
      <c r="N82" s="72"/>
      <c r="O82" s="72"/>
      <c r="P82" s="72"/>
    </row>
    <row r="83" spans="1:16" x14ac:dyDescent="0.25">
      <c r="A83" s="41"/>
      <c r="B83" s="70"/>
      <c r="C83" s="70"/>
      <c r="D83" s="70"/>
      <c r="E83" s="43" t="s">
        <v>11</v>
      </c>
      <c r="F83" s="43" t="s">
        <v>12</v>
      </c>
      <c r="G83" s="43" t="s">
        <v>13</v>
      </c>
      <c r="H83" s="43" t="s">
        <v>14</v>
      </c>
      <c r="I83" s="43" t="s">
        <v>15</v>
      </c>
      <c r="J83" s="43" t="s">
        <v>16</v>
      </c>
      <c r="K83" s="43" t="s">
        <v>17</v>
      </c>
      <c r="L83" s="43" t="s">
        <v>18</v>
      </c>
      <c r="M83" s="43" t="s">
        <v>19</v>
      </c>
      <c r="N83" s="43" t="s">
        <v>20</v>
      </c>
      <c r="O83" s="43" t="s">
        <v>21</v>
      </c>
      <c r="P83" s="43" t="s">
        <v>22</v>
      </c>
    </row>
    <row r="84" spans="1:16" ht="23.25" customHeight="1" x14ac:dyDescent="0.25">
      <c r="A84" s="43" t="s">
        <v>23</v>
      </c>
      <c r="B84" s="44">
        <v>493</v>
      </c>
      <c r="C84" s="42" t="s">
        <v>132</v>
      </c>
      <c r="D84" s="46">
        <v>300</v>
      </c>
      <c r="E84" s="41">
        <v>179.98</v>
      </c>
      <c r="F84" s="41">
        <v>6.87</v>
      </c>
      <c r="G84" s="41">
        <v>6.2</v>
      </c>
      <c r="H84" s="41">
        <v>25.52</v>
      </c>
      <c r="I84" s="41">
        <v>0.09</v>
      </c>
      <c r="J84" s="41">
        <v>0.97</v>
      </c>
      <c r="K84" s="41">
        <v>0.04</v>
      </c>
      <c r="L84" s="41">
        <v>0.38</v>
      </c>
      <c r="M84" s="41">
        <v>185.14</v>
      </c>
      <c r="N84" s="41">
        <v>156.6</v>
      </c>
      <c r="O84" s="41">
        <v>24.84</v>
      </c>
      <c r="P84" s="41">
        <v>0.54</v>
      </c>
    </row>
    <row r="85" spans="1:16" x14ac:dyDescent="0.25">
      <c r="A85" s="41"/>
      <c r="B85" s="44">
        <v>402</v>
      </c>
      <c r="C85" s="42" t="s">
        <v>121</v>
      </c>
      <c r="D85" s="45">
        <v>25</v>
      </c>
      <c r="E85" s="41">
        <v>90</v>
      </c>
      <c r="F85" s="41">
        <v>5.75</v>
      </c>
      <c r="G85" s="41">
        <v>5.95</v>
      </c>
      <c r="H85" s="41">
        <v>0</v>
      </c>
      <c r="I85" s="41">
        <v>0.01</v>
      </c>
      <c r="J85" s="41">
        <v>0.17</v>
      </c>
      <c r="K85" s="41">
        <v>0.06</v>
      </c>
      <c r="L85" s="41">
        <v>0.13</v>
      </c>
      <c r="M85" s="41">
        <v>220</v>
      </c>
      <c r="N85" s="41">
        <v>125</v>
      </c>
      <c r="O85" s="41">
        <v>8.75</v>
      </c>
      <c r="P85" s="41">
        <v>0.25</v>
      </c>
    </row>
    <row r="86" spans="1:16" x14ac:dyDescent="0.25">
      <c r="A86" s="41"/>
      <c r="B86" s="44">
        <v>317</v>
      </c>
      <c r="C86" s="41" t="s">
        <v>72</v>
      </c>
      <c r="D86" s="46">
        <v>200</v>
      </c>
      <c r="E86" s="41">
        <v>85.28</v>
      </c>
      <c r="F86" s="41">
        <v>0.39</v>
      </c>
      <c r="G86" s="41">
        <v>0.1</v>
      </c>
      <c r="H86" s="41">
        <v>22.53</v>
      </c>
      <c r="I86" s="41">
        <v>0</v>
      </c>
      <c r="J86" s="41">
        <v>0</v>
      </c>
      <c r="K86" s="41">
        <v>0</v>
      </c>
      <c r="L86" s="41">
        <v>0</v>
      </c>
      <c r="M86" s="41">
        <v>0</v>
      </c>
      <c r="N86" s="41">
        <v>0</v>
      </c>
      <c r="O86" s="41">
        <v>0</v>
      </c>
      <c r="P86" s="41">
        <v>0</v>
      </c>
    </row>
    <row r="87" spans="1:16" x14ac:dyDescent="0.25">
      <c r="A87" s="41"/>
      <c r="B87" s="44">
        <v>910</v>
      </c>
      <c r="C87" s="42" t="s">
        <v>73</v>
      </c>
      <c r="D87" s="46">
        <v>100</v>
      </c>
      <c r="E87" s="41">
        <v>45</v>
      </c>
      <c r="F87" s="41">
        <v>0.4</v>
      </c>
      <c r="G87" s="41">
        <v>0.4</v>
      </c>
      <c r="H87" s="41">
        <v>9.8000000000000007</v>
      </c>
      <c r="I87" s="41">
        <v>0.03</v>
      </c>
      <c r="J87" s="41">
        <v>4</v>
      </c>
      <c r="K87" s="41">
        <v>0.01</v>
      </c>
      <c r="L87" s="41">
        <v>0.4</v>
      </c>
      <c r="M87" s="41">
        <v>10</v>
      </c>
      <c r="N87" s="41">
        <v>8</v>
      </c>
      <c r="O87" s="41">
        <v>2</v>
      </c>
      <c r="P87" s="41">
        <v>1</v>
      </c>
    </row>
    <row r="88" spans="1:16" x14ac:dyDescent="0.25">
      <c r="A88" s="41"/>
      <c r="B88" s="44">
        <v>569</v>
      </c>
      <c r="C88" s="42" t="s">
        <v>28</v>
      </c>
      <c r="D88" s="46">
        <v>40</v>
      </c>
      <c r="E88" s="41">
        <v>95.2</v>
      </c>
      <c r="F88" s="41">
        <v>3.04</v>
      </c>
      <c r="G88" s="41">
        <v>0.32</v>
      </c>
      <c r="H88" s="41">
        <v>19.440000000000001</v>
      </c>
      <c r="I88" s="41">
        <v>0.04</v>
      </c>
      <c r="J88" s="41">
        <v>0</v>
      </c>
      <c r="K88" s="41">
        <v>0</v>
      </c>
      <c r="L88" s="41">
        <v>0.04</v>
      </c>
      <c r="M88" s="41">
        <v>8</v>
      </c>
      <c r="N88" s="41">
        <v>26</v>
      </c>
      <c r="O88" s="41">
        <v>5.6</v>
      </c>
      <c r="P88" s="41">
        <v>0.44</v>
      </c>
    </row>
    <row r="89" spans="1:16" x14ac:dyDescent="0.25">
      <c r="A89" s="41"/>
      <c r="B89" s="41"/>
      <c r="C89" s="47" t="s">
        <v>30</v>
      </c>
      <c r="D89" s="43">
        <v>665</v>
      </c>
      <c r="E89" s="43">
        <f t="shared" ref="E89:P89" si="8">SUM(E84:E88)</f>
        <v>495.46</v>
      </c>
      <c r="F89" s="43">
        <f t="shared" si="8"/>
        <v>16.450000000000003</v>
      </c>
      <c r="G89" s="43">
        <f t="shared" si="8"/>
        <v>12.97</v>
      </c>
      <c r="H89" s="43">
        <f t="shared" si="8"/>
        <v>77.289999999999992</v>
      </c>
      <c r="I89" s="43">
        <f t="shared" si="8"/>
        <v>0.17</v>
      </c>
      <c r="J89" s="43">
        <f t="shared" si="8"/>
        <v>5.14</v>
      </c>
      <c r="K89" s="43">
        <f t="shared" si="8"/>
        <v>0.11</v>
      </c>
      <c r="L89" s="43">
        <f t="shared" si="8"/>
        <v>0.95000000000000007</v>
      </c>
      <c r="M89" s="43">
        <f t="shared" si="8"/>
        <v>423.14</v>
      </c>
      <c r="N89" s="43">
        <f t="shared" si="8"/>
        <v>315.60000000000002</v>
      </c>
      <c r="O89" s="43">
        <f t="shared" si="8"/>
        <v>41.190000000000005</v>
      </c>
      <c r="P89" s="43">
        <f t="shared" si="8"/>
        <v>2.23</v>
      </c>
    </row>
    <row r="90" spans="1:16" x14ac:dyDescent="0.25">
      <c r="A90" s="41"/>
      <c r="B90" s="41"/>
      <c r="C90" s="42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</row>
    <row r="91" spans="1:16" x14ac:dyDescent="0.25">
      <c r="A91" s="41"/>
      <c r="B91" s="41"/>
      <c r="C91" s="42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</row>
    <row r="92" spans="1:16" x14ac:dyDescent="0.25">
      <c r="A92" s="43" t="s">
        <v>31</v>
      </c>
      <c r="B92" s="44">
        <v>436</v>
      </c>
      <c r="C92" s="42" t="s">
        <v>74</v>
      </c>
      <c r="D92" s="46">
        <v>100</v>
      </c>
      <c r="E92" s="41">
        <v>41.33</v>
      </c>
      <c r="F92" s="41">
        <v>1.07</v>
      </c>
      <c r="G92" s="41">
        <v>0.17</v>
      </c>
      <c r="H92" s="41">
        <v>9.1</v>
      </c>
      <c r="I92" s="41">
        <v>0.05</v>
      </c>
      <c r="J92" s="41">
        <v>4.75</v>
      </c>
      <c r="K92" s="41">
        <v>1.5</v>
      </c>
      <c r="L92" s="41">
        <v>0.4</v>
      </c>
      <c r="M92" s="41">
        <v>22.75</v>
      </c>
      <c r="N92" s="41">
        <v>43.25</v>
      </c>
      <c r="O92" s="41">
        <v>29</v>
      </c>
      <c r="P92" s="41">
        <v>0.77</v>
      </c>
    </row>
    <row r="93" spans="1:16" ht="30" x14ac:dyDescent="0.25">
      <c r="A93" s="41"/>
      <c r="B93" s="44">
        <v>715</v>
      </c>
      <c r="C93" s="42" t="s">
        <v>75</v>
      </c>
      <c r="D93" s="51" t="s">
        <v>125</v>
      </c>
      <c r="E93" s="41">
        <v>163.19999999999999</v>
      </c>
      <c r="F93" s="41">
        <v>5.8</v>
      </c>
      <c r="G93" s="41">
        <v>9.02</v>
      </c>
      <c r="H93" s="41">
        <v>19.190000000000001</v>
      </c>
      <c r="I93" s="41">
        <v>0.1</v>
      </c>
      <c r="J93" s="41">
        <v>7.54</v>
      </c>
      <c r="K93" s="41">
        <v>0.28000000000000003</v>
      </c>
      <c r="L93" s="41">
        <v>2.41</v>
      </c>
      <c r="M93" s="41">
        <v>21.4</v>
      </c>
      <c r="N93" s="41">
        <v>74.650000000000006</v>
      </c>
      <c r="O93" s="41">
        <v>26.25</v>
      </c>
      <c r="P93" s="41">
        <v>0.97</v>
      </c>
    </row>
    <row r="94" spans="1:16" x14ac:dyDescent="0.25">
      <c r="A94" s="53"/>
      <c r="B94" s="54">
        <v>662</v>
      </c>
      <c r="C94" s="42" t="s">
        <v>76</v>
      </c>
      <c r="D94" s="46" t="s">
        <v>36</v>
      </c>
      <c r="E94" s="53">
        <v>175.65</v>
      </c>
      <c r="F94" s="53">
        <v>16.149999999999999</v>
      </c>
      <c r="G94" s="53">
        <v>17.25</v>
      </c>
      <c r="H94" s="53">
        <v>13.24</v>
      </c>
      <c r="I94" s="53">
        <v>0.01</v>
      </c>
      <c r="J94" s="53">
        <v>0.06</v>
      </c>
      <c r="K94" s="53">
        <v>0.01</v>
      </c>
      <c r="L94" s="53">
        <v>1.56</v>
      </c>
      <c r="M94" s="53">
        <v>16.690000000000001</v>
      </c>
      <c r="N94" s="53">
        <v>9.99</v>
      </c>
      <c r="O94" s="53">
        <v>1.61</v>
      </c>
      <c r="P94" s="53">
        <v>0.05</v>
      </c>
    </row>
    <row r="95" spans="1:16" x14ac:dyDescent="0.25">
      <c r="A95" s="41"/>
      <c r="B95" s="44">
        <v>874</v>
      </c>
      <c r="C95" s="42" t="s">
        <v>77</v>
      </c>
      <c r="D95" s="46">
        <v>220</v>
      </c>
      <c r="E95" s="41">
        <v>293.58999999999997</v>
      </c>
      <c r="F95" s="41">
        <v>5.4</v>
      </c>
      <c r="G95" s="41">
        <v>8.9499999999999993</v>
      </c>
      <c r="H95" s="41">
        <v>52.61</v>
      </c>
      <c r="I95" s="41">
        <v>0.04</v>
      </c>
      <c r="J95" s="41">
        <v>0</v>
      </c>
      <c r="K95" s="41">
        <v>0.04</v>
      </c>
      <c r="L95" s="41">
        <v>0.42</v>
      </c>
      <c r="M95" s="41">
        <v>3.83</v>
      </c>
      <c r="N95" s="41">
        <v>90.88</v>
      </c>
      <c r="O95" s="41">
        <v>28.12</v>
      </c>
      <c r="P95" s="41">
        <v>0.76</v>
      </c>
    </row>
    <row r="96" spans="1:16" x14ac:dyDescent="0.25">
      <c r="A96" s="41"/>
      <c r="B96" s="44">
        <v>730</v>
      </c>
      <c r="C96" s="42" t="s">
        <v>51</v>
      </c>
      <c r="D96" s="46">
        <v>200</v>
      </c>
      <c r="E96" s="41">
        <v>126.05</v>
      </c>
      <c r="F96" s="41">
        <v>0.56999999999999995</v>
      </c>
      <c r="G96" s="41">
        <v>0</v>
      </c>
      <c r="H96" s="41">
        <v>32.21</v>
      </c>
      <c r="I96" s="41">
        <v>0</v>
      </c>
      <c r="J96" s="41">
        <v>0</v>
      </c>
      <c r="K96" s="41">
        <v>0</v>
      </c>
      <c r="L96" s="41">
        <v>0</v>
      </c>
      <c r="M96" s="41">
        <v>0</v>
      </c>
      <c r="N96" s="41">
        <v>0</v>
      </c>
      <c r="O96" s="41">
        <v>0</v>
      </c>
      <c r="P96" s="41">
        <v>0</v>
      </c>
    </row>
    <row r="97" spans="1:16" x14ac:dyDescent="0.25">
      <c r="A97" s="41"/>
      <c r="B97" s="44">
        <v>571</v>
      </c>
      <c r="C97" s="41" t="s">
        <v>39</v>
      </c>
      <c r="D97" s="46">
        <v>40</v>
      </c>
      <c r="E97" s="41">
        <v>75.599999999999994</v>
      </c>
      <c r="F97" s="41">
        <v>2.92</v>
      </c>
      <c r="G97" s="41">
        <v>0.52</v>
      </c>
      <c r="H97" s="41">
        <v>14.2</v>
      </c>
      <c r="I97" s="41">
        <v>7.0000000000000007E-2</v>
      </c>
      <c r="J97" s="41">
        <v>0</v>
      </c>
      <c r="K97" s="41">
        <v>0</v>
      </c>
      <c r="L97" s="41">
        <v>0.56000000000000005</v>
      </c>
      <c r="M97" s="41">
        <v>14.8</v>
      </c>
      <c r="N97" s="41">
        <v>71.2</v>
      </c>
      <c r="O97" s="41">
        <v>22</v>
      </c>
      <c r="P97" s="41">
        <v>1.08</v>
      </c>
    </row>
    <row r="98" spans="1:16" x14ac:dyDescent="0.25">
      <c r="A98" s="41"/>
      <c r="B98" s="41"/>
      <c r="C98" s="47" t="s">
        <v>30</v>
      </c>
      <c r="D98" s="43">
        <v>915</v>
      </c>
      <c r="E98" s="43">
        <f t="shared" ref="E98:P98" si="9">SUM(E92:E97)</f>
        <v>875.42</v>
      </c>
      <c r="F98" s="43">
        <f t="shared" si="9"/>
        <v>31.910000000000004</v>
      </c>
      <c r="G98" s="43">
        <f t="shared" si="9"/>
        <v>35.910000000000004</v>
      </c>
      <c r="H98" s="43">
        <f t="shared" si="9"/>
        <v>140.54999999999998</v>
      </c>
      <c r="I98" s="43">
        <f t="shared" si="9"/>
        <v>0.27</v>
      </c>
      <c r="J98" s="43">
        <f t="shared" si="9"/>
        <v>12.35</v>
      </c>
      <c r="K98" s="43">
        <f t="shared" si="9"/>
        <v>1.83</v>
      </c>
      <c r="L98" s="43">
        <f t="shared" si="9"/>
        <v>5.35</v>
      </c>
      <c r="M98" s="43">
        <f t="shared" si="9"/>
        <v>79.47</v>
      </c>
      <c r="N98" s="43">
        <f t="shared" si="9"/>
        <v>289.96999999999997</v>
      </c>
      <c r="O98" s="43">
        <f t="shared" si="9"/>
        <v>106.98</v>
      </c>
      <c r="P98" s="43">
        <f t="shared" si="9"/>
        <v>3.63</v>
      </c>
    </row>
    <row r="99" spans="1:16" x14ac:dyDescent="0.25">
      <c r="A99" s="41"/>
      <c r="B99" s="41"/>
      <c r="C99" s="42"/>
      <c r="D99" s="41"/>
      <c r="E99" s="41"/>
      <c r="F99" s="41"/>
      <c r="G99" s="69" t="s">
        <v>78</v>
      </c>
      <c r="H99" s="69"/>
      <c r="I99" s="69"/>
      <c r="J99" s="41"/>
      <c r="K99" s="41"/>
      <c r="L99" s="41"/>
      <c r="M99" s="41"/>
      <c r="N99" s="41"/>
      <c r="O99" s="41"/>
      <c r="P99" s="41"/>
    </row>
    <row r="100" spans="1:16" x14ac:dyDescent="0.25">
      <c r="A100" s="41"/>
      <c r="B100" s="70" t="s">
        <v>6</v>
      </c>
      <c r="C100" s="70" t="s">
        <v>7</v>
      </c>
      <c r="D100" s="70" t="s">
        <v>8</v>
      </c>
      <c r="E100" s="70" t="s">
        <v>9</v>
      </c>
      <c r="F100" s="70"/>
      <c r="G100" s="70"/>
      <c r="H100" s="70"/>
      <c r="I100" s="72" t="s">
        <v>10</v>
      </c>
      <c r="J100" s="72"/>
      <c r="K100" s="72"/>
      <c r="L100" s="72"/>
      <c r="M100" s="72"/>
      <c r="N100" s="72"/>
      <c r="O100" s="72"/>
      <c r="P100" s="72"/>
    </row>
    <row r="101" spans="1:16" x14ac:dyDescent="0.25">
      <c r="A101" s="41"/>
      <c r="B101" s="70"/>
      <c r="C101" s="70"/>
      <c r="D101" s="70"/>
      <c r="E101" s="43" t="s">
        <v>11</v>
      </c>
      <c r="F101" s="43" t="s">
        <v>12</v>
      </c>
      <c r="G101" s="43" t="s">
        <v>13</v>
      </c>
      <c r="H101" s="43" t="s">
        <v>14</v>
      </c>
      <c r="I101" s="43" t="s">
        <v>15</v>
      </c>
      <c r="J101" s="43" t="s">
        <v>16</v>
      </c>
      <c r="K101" s="43" t="s">
        <v>17</v>
      </c>
      <c r="L101" s="43" t="s">
        <v>18</v>
      </c>
      <c r="M101" s="43" t="s">
        <v>19</v>
      </c>
      <c r="N101" s="43" t="s">
        <v>20</v>
      </c>
      <c r="O101" s="43" t="s">
        <v>21</v>
      </c>
      <c r="P101" s="43" t="s">
        <v>22</v>
      </c>
    </row>
    <row r="102" spans="1:16" x14ac:dyDescent="0.25">
      <c r="A102" s="43" t="s">
        <v>23</v>
      </c>
      <c r="B102" s="44">
        <v>903</v>
      </c>
      <c r="C102" s="41" t="s">
        <v>79</v>
      </c>
      <c r="D102" s="46" t="s">
        <v>129</v>
      </c>
      <c r="E102" s="41">
        <v>351.13</v>
      </c>
      <c r="F102" s="41">
        <v>11.73</v>
      </c>
      <c r="G102" s="41">
        <v>12.89</v>
      </c>
      <c r="H102" s="41">
        <v>46.35</v>
      </c>
      <c r="I102" s="41">
        <v>0.04</v>
      </c>
      <c r="J102" s="41">
        <v>1.63</v>
      </c>
      <c r="K102" s="41">
        <v>0.06</v>
      </c>
      <c r="L102" s="41">
        <v>0.1</v>
      </c>
      <c r="M102" s="41">
        <v>150.88</v>
      </c>
      <c r="N102" s="41">
        <v>114.35</v>
      </c>
      <c r="O102" s="41">
        <v>17.329999999999998</v>
      </c>
      <c r="P102" s="41">
        <v>0.14000000000000001</v>
      </c>
    </row>
    <row r="103" spans="1:16" x14ac:dyDescent="0.25">
      <c r="A103" s="41"/>
      <c r="B103" s="44">
        <v>729</v>
      </c>
      <c r="C103" s="41" t="s">
        <v>81</v>
      </c>
      <c r="D103" s="46">
        <v>40</v>
      </c>
      <c r="E103" s="41">
        <v>62.8</v>
      </c>
      <c r="F103" s="41">
        <v>5.08</v>
      </c>
      <c r="G103" s="41">
        <v>4.5999999999999996</v>
      </c>
      <c r="H103" s="41">
        <v>0.28000000000000003</v>
      </c>
      <c r="I103" s="41">
        <v>0.03</v>
      </c>
      <c r="J103" s="41">
        <v>0</v>
      </c>
      <c r="K103" s="41">
        <v>0.1</v>
      </c>
      <c r="L103" s="41">
        <v>0.24</v>
      </c>
      <c r="M103" s="41">
        <v>22</v>
      </c>
      <c r="N103" s="41">
        <v>76.8</v>
      </c>
      <c r="O103" s="41">
        <v>4.8</v>
      </c>
      <c r="P103" s="41">
        <v>1</v>
      </c>
    </row>
    <row r="104" spans="1:16" x14ac:dyDescent="0.25">
      <c r="A104" s="41"/>
      <c r="B104" s="44">
        <v>697</v>
      </c>
      <c r="C104" s="41" t="s">
        <v>27</v>
      </c>
      <c r="D104" s="46">
        <v>200</v>
      </c>
      <c r="E104" s="41">
        <v>146.30000000000001</v>
      </c>
      <c r="F104" s="41">
        <v>3.3</v>
      </c>
      <c r="G104" s="41">
        <v>2.73</v>
      </c>
      <c r="H104" s="41">
        <v>24.96</v>
      </c>
      <c r="I104" s="41">
        <v>0.04</v>
      </c>
      <c r="J104" s="41">
        <v>1.3</v>
      </c>
      <c r="K104" s="41">
        <v>0.02</v>
      </c>
      <c r="L104" s="41">
        <v>0</v>
      </c>
      <c r="M104" s="41">
        <v>120</v>
      </c>
      <c r="N104" s="41">
        <v>90</v>
      </c>
      <c r="O104" s="41">
        <v>14</v>
      </c>
      <c r="P104" s="41">
        <v>0.1</v>
      </c>
    </row>
    <row r="105" spans="1:16" x14ac:dyDescent="0.25">
      <c r="A105" s="41"/>
      <c r="B105" s="44">
        <v>569</v>
      </c>
      <c r="C105" s="41" t="s">
        <v>28</v>
      </c>
      <c r="D105" s="46">
        <v>50</v>
      </c>
      <c r="E105" s="41">
        <v>119</v>
      </c>
      <c r="F105" s="41">
        <v>3.08</v>
      </c>
      <c r="G105" s="41">
        <v>0.4</v>
      </c>
      <c r="H105" s="41">
        <v>24.3</v>
      </c>
      <c r="I105" s="41">
        <v>0.05</v>
      </c>
      <c r="J105" s="41">
        <v>0</v>
      </c>
      <c r="K105" s="41">
        <v>0</v>
      </c>
      <c r="L105" s="41">
        <v>0.05</v>
      </c>
      <c r="M105" s="41">
        <v>10</v>
      </c>
      <c r="N105" s="41">
        <v>32.5</v>
      </c>
      <c r="O105" s="41">
        <v>7</v>
      </c>
      <c r="P105" s="41">
        <v>0.55000000000000004</v>
      </c>
    </row>
    <row r="106" spans="1:16" x14ac:dyDescent="0.25">
      <c r="A106" s="43"/>
      <c r="B106" s="41"/>
      <c r="C106" s="43" t="s">
        <v>30</v>
      </c>
      <c r="D106" s="43">
        <v>550</v>
      </c>
      <c r="E106" s="43">
        <f t="shared" ref="E106:P106" si="10">SUM(E102:E105)</f>
        <v>679.23</v>
      </c>
      <c r="F106" s="43">
        <f t="shared" si="10"/>
        <v>23.190000000000005</v>
      </c>
      <c r="G106" s="43">
        <f t="shared" si="10"/>
        <v>20.62</v>
      </c>
      <c r="H106" s="43">
        <f t="shared" si="10"/>
        <v>95.89</v>
      </c>
      <c r="I106" s="43">
        <f t="shared" si="10"/>
        <v>0.16000000000000003</v>
      </c>
      <c r="J106" s="43">
        <f t="shared" si="10"/>
        <v>2.9299999999999997</v>
      </c>
      <c r="K106" s="43">
        <f t="shared" si="10"/>
        <v>0.18</v>
      </c>
      <c r="L106" s="43">
        <f t="shared" si="10"/>
        <v>0.38999999999999996</v>
      </c>
      <c r="M106" s="43">
        <f t="shared" si="10"/>
        <v>302.88</v>
      </c>
      <c r="N106" s="43">
        <f t="shared" si="10"/>
        <v>313.64999999999998</v>
      </c>
      <c r="O106" s="43">
        <f t="shared" si="10"/>
        <v>43.129999999999995</v>
      </c>
      <c r="P106" s="43">
        <f t="shared" si="10"/>
        <v>1.7900000000000003</v>
      </c>
    </row>
    <row r="107" spans="1:16" x14ac:dyDescent="0.25">
      <c r="A107" s="41"/>
      <c r="B107" s="41"/>
      <c r="C107" s="42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</row>
    <row r="108" spans="1:16" x14ac:dyDescent="0.25">
      <c r="A108" s="43" t="s">
        <v>31</v>
      </c>
      <c r="B108" s="44">
        <v>429</v>
      </c>
      <c r="C108" s="42" t="s">
        <v>66</v>
      </c>
      <c r="D108" s="46">
        <v>100</v>
      </c>
      <c r="E108" s="41">
        <v>89.85</v>
      </c>
      <c r="F108" s="41">
        <v>1.35</v>
      </c>
      <c r="G108" s="41">
        <v>6.08</v>
      </c>
      <c r="H108" s="41">
        <v>7.87</v>
      </c>
      <c r="I108" s="41">
        <v>0.02</v>
      </c>
      <c r="J108" s="41">
        <v>9.5</v>
      </c>
      <c r="K108" s="41">
        <v>0</v>
      </c>
      <c r="L108" s="41">
        <v>2.73</v>
      </c>
      <c r="M108" s="41">
        <v>35.15</v>
      </c>
      <c r="N108" s="41">
        <v>40.85</v>
      </c>
      <c r="O108" s="41">
        <v>20.9</v>
      </c>
      <c r="P108" s="41">
        <v>1.33</v>
      </c>
    </row>
    <row r="109" spans="1:16" x14ac:dyDescent="0.25">
      <c r="A109" s="41"/>
      <c r="B109" s="44">
        <v>458</v>
      </c>
      <c r="C109" s="42" t="s">
        <v>82</v>
      </c>
      <c r="D109" s="46" t="s">
        <v>122</v>
      </c>
      <c r="E109" s="41">
        <v>138.86000000000001</v>
      </c>
      <c r="F109" s="41">
        <v>5.53</v>
      </c>
      <c r="G109" s="41">
        <v>7.94</v>
      </c>
      <c r="H109" s="41">
        <v>16.559999999999999</v>
      </c>
      <c r="I109" s="41">
        <v>0.05</v>
      </c>
      <c r="J109" s="41">
        <v>18</v>
      </c>
      <c r="K109" s="41">
        <v>0.23</v>
      </c>
      <c r="L109" s="41">
        <v>2.36</v>
      </c>
      <c r="M109" s="41">
        <v>23.5</v>
      </c>
      <c r="N109" s="41">
        <v>50.1</v>
      </c>
      <c r="O109" s="41">
        <v>20.75</v>
      </c>
      <c r="P109" s="41">
        <v>0.65</v>
      </c>
    </row>
    <row r="110" spans="1:16" x14ac:dyDescent="0.25">
      <c r="A110" s="41"/>
      <c r="B110" s="44">
        <v>652</v>
      </c>
      <c r="C110" s="41" t="s">
        <v>133</v>
      </c>
      <c r="D110" s="46" t="s">
        <v>84</v>
      </c>
      <c r="E110" s="41">
        <v>161.44</v>
      </c>
      <c r="F110" s="41">
        <v>8.39</v>
      </c>
      <c r="G110" s="41">
        <v>9.5399999999999991</v>
      </c>
      <c r="H110" s="41">
        <v>11.54</v>
      </c>
      <c r="I110" s="41">
        <v>0.05</v>
      </c>
      <c r="J110" s="41">
        <v>1.6</v>
      </c>
      <c r="K110" s="41">
        <v>0.01</v>
      </c>
      <c r="L110" s="41">
        <v>2.41</v>
      </c>
      <c r="M110" s="41">
        <v>30.86</v>
      </c>
      <c r="N110" s="41">
        <v>96.23</v>
      </c>
      <c r="O110" s="41">
        <v>13.62</v>
      </c>
      <c r="P110" s="41">
        <v>1.28</v>
      </c>
    </row>
    <row r="111" spans="1:16" x14ac:dyDescent="0.25">
      <c r="A111" s="41"/>
      <c r="B111" s="44">
        <v>870</v>
      </c>
      <c r="C111" s="42" t="s">
        <v>37</v>
      </c>
      <c r="D111" s="46">
        <v>230</v>
      </c>
      <c r="E111" s="41">
        <v>307.08</v>
      </c>
      <c r="F111" s="41">
        <v>8.35</v>
      </c>
      <c r="G111" s="41">
        <v>7.5</v>
      </c>
      <c r="H111" s="41">
        <v>50.15</v>
      </c>
      <c r="I111" s="41">
        <v>0.08</v>
      </c>
      <c r="J111" s="41">
        <v>0</v>
      </c>
      <c r="K111" s="41">
        <v>0.03</v>
      </c>
      <c r="L111" s="41">
        <v>1.29</v>
      </c>
      <c r="M111" s="41">
        <v>6.37</v>
      </c>
      <c r="N111" s="41">
        <v>59.84</v>
      </c>
      <c r="O111" s="41">
        <v>10.69</v>
      </c>
      <c r="P111" s="41">
        <v>1.25</v>
      </c>
    </row>
    <row r="112" spans="1:16" x14ac:dyDescent="0.25">
      <c r="A112" s="41"/>
      <c r="B112" s="44">
        <v>707</v>
      </c>
      <c r="C112" s="42" t="s">
        <v>61</v>
      </c>
      <c r="D112" s="46">
        <v>200</v>
      </c>
      <c r="E112" s="41">
        <v>108.83</v>
      </c>
      <c r="F112" s="41">
        <v>0.36</v>
      </c>
      <c r="G112" s="41">
        <v>0</v>
      </c>
      <c r="H112" s="41">
        <v>28.06</v>
      </c>
      <c r="I112" s="41">
        <v>0.03</v>
      </c>
      <c r="J112" s="41">
        <v>0</v>
      </c>
      <c r="K112" s="41">
        <v>0</v>
      </c>
      <c r="L112" s="41">
        <v>0.1</v>
      </c>
      <c r="M112" s="41">
        <v>15.87</v>
      </c>
      <c r="N112" s="41">
        <v>25.59</v>
      </c>
      <c r="O112" s="41">
        <v>8.33</v>
      </c>
      <c r="P112" s="41">
        <v>0.6</v>
      </c>
    </row>
    <row r="113" spans="1:16" x14ac:dyDescent="0.25">
      <c r="A113" s="41"/>
      <c r="B113" s="44">
        <v>851</v>
      </c>
      <c r="C113" s="41" t="s">
        <v>39</v>
      </c>
      <c r="D113" s="46">
        <v>40</v>
      </c>
      <c r="E113" s="41">
        <v>98</v>
      </c>
      <c r="F113" s="41">
        <v>2.72</v>
      </c>
      <c r="G113" s="41">
        <v>0.52</v>
      </c>
      <c r="H113" s="41">
        <v>16.82</v>
      </c>
      <c r="I113" s="41">
        <v>0.02</v>
      </c>
      <c r="J113" s="41">
        <v>0</v>
      </c>
      <c r="K113" s="41">
        <v>0</v>
      </c>
      <c r="L113" s="41">
        <v>0</v>
      </c>
      <c r="M113" s="41">
        <v>4.2</v>
      </c>
      <c r="N113" s="41">
        <v>18.96</v>
      </c>
      <c r="O113" s="41">
        <v>5.64</v>
      </c>
      <c r="P113" s="41">
        <v>0.47</v>
      </c>
    </row>
    <row r="114" spans="1:16" x14ac:dyDescent="0.25">
      <c r="A114" s="41"/>
      <c r="B114" s="43"/>
      <c r="C114" s="47" t="s">
        <v>30</v>
      </c>
      <c r="D114" s="43">
        <v>925</v>
      </c>
      <c r="E114" s="43">
        <f t="shared" ref="E114:P114" si="11">SUM(E108:E113)</f>
        <v>904.06000000000006</v>
      </c>
      <c r="F114" s="43">
        <f t="shared" si="11"/>
        <v>26.7</v>
      </c>
      <c r="G114" s="43">
        <f t="shared" si="11"/>
        <v>31.58</v>
      </c>
      <c r="H114" s="43">
        <f t="shared" si="11"/>
        <v>131</v>
      </c>
      <c r="I114" s="43">
        <f t="shared" si="11"/>
        <v>0.25</v>
      </c>
      <c r="J114" s="43">
        <f t="shared" si="11"/>
        <v>29.1</v>
      </c>
      <c r="K114" s="43">
        <f t="shared" si="11"/>
        <v>0.27</v>
      </c>
      <c r="L114" s="43">
        <f t="shared" si="11"/>
        <v>8.8899999999999988</v>
      </c>
      <c r="M114" s="43">
        <f t="shared" si="11"/>
        <v>115.95</v>
      </c>
      <c r="N114" s="43">
        <f t="shared" si="11"/>
        <v>291.57</v>
      </c>
      <c r="O114" s="43">
        <f t="shared" si="11"/>
        <v>79.929999999999993</v>
      </c>
      <c r="P114" s="43">
        <f t="shared" si="11"/>
        <v>5.5799999999999992</v>
      </c>
    </row>
    <row r="115" spans="1:16" x14ac:dyDescent="0.25">
      <c r="A115" s="41"/>
      <c r="B115" s="41"/>
      <c r="C115" s="42"/>
      <c r="D115" s="41"/>
      <c r="E115" s="41"/>
      <c r="F115" s="41"/>
      <c r="G115" s="69" t="s">
        <v>85</v>
      </c>
      <c r="H115" s="69"/>
      <c r="I115" s="69"/>
      <c r="J115" s="41"/>
      <c r="K115" s="41"/>
      <c r="L115" s="41"/>
      <c r="M115" s="41"/>
      <c r="N115" s="41"/>
      <c r="O115" s="41"/>
      <c r="P115" s="41"/>
    </row>
    <row r="116" spans="1:16" x14ac:dyDescent="0.25">
      <c r="A116" s="41"/>
      <c r="B116" s="70" t="s">
        <v>6</v>
      </c>
      <c r="C116" s="70" t="s">
        <v>7</v>
      </c>
      <c r="D116" s="70" t="s">
        <v>8</v>
      </c>
      <c r="E116" s="70" t="s">
        <v>9</v>
      </c>
      <c r="F116" s="70"/>
      <c r="G116" s="70"/>
      <c r="H116" s="70"/>
      <c r="I116" s="72" t="s">
        <v>10</v>
      </c>
      <c r="J116" s="72"/>
      <c r="K116" s="72"/>
      <c r="L116" s="72"/>
      <c r="M116" s="72"/>
      <c r="N116" s="72"/>
      <c r="O116" s="72"/>
      <c r="P116" s="72"/>
    </row>
    <row r="117" spans="1:16" x14ac:dyDescent="0.25">
      <c r="A117" s="41"/>
      <c r="B117" s="70"/>
      <c r="C117" s="70"/>
      <c r="D117" s="70"/>
      <c r="E117" s="43" t="s">
        <v>11</v>
      </c>
      <c r="F117" s="43" t="s">
        <v>12</v>
      </c>
      <c r="G117" s="43" t="s">
        <v>13</v>
      </c>
      <c r="H117" s="43" t="s">
        <v>14</v>
      </c>
      <c r="I117" s="43" t="s">
        <v>15</v>
      </c>
      <c r="J117" s="43" t="s">
        <v>16</v>
      </c>
      <c r="K117" s="43" t="s">
        <v>17</v>
      </c>
      <c r="L117" s="43" t="s">
        <v>18</v>
      </c>
      <c r="M117" s="43" t="s">
        <v>19</v>
      </c>
      <c r="N117" s="43" t="s">
        <v>20</v>
      </c>
      <c r="O117" s="43" t="s">
        <v>21</v>
      </c>
      <c r="P117" s="43" t="s">
        <v>22</v>
      </c>
    </row>
    <row r="118" spans="1:16" x14ac:dyDescent="0.25">
      <c r="A118" s="43" t="s">
        <v>23</v>
      </c>
      <c r="B118" s="44">
        <v>733</v>
      </c>
      <c r="C118" s="41" t="s">
        <v>44</v>
      </c>
      <c r="D118" s="46">
        <v>40</v>
      </c>
      <c r="E118" s="41">
        <v>146.19999999999999</v>
      </c>
      <c r="F118" s="41">
        <v>2.36</v>
      </c>
      <c r="G118" s="41">
        <v>8.49</v>
      </c>
      <c r="H118" s="41">
        <v>14.66</v>
      </c>
      <c r="I118" s="41">
        <v>0.03</v>
      </c>
      <c r="J118" s="41">
        <v>0</v>
      </c>
      <c r="K118" s="41">
        <v>0.04</v>
      </c>
      <c r="L118" s="41">
        <v>0.13</v>
      </c>
      <c r="M118" s="41">
        <v>8.4</v>
      </c>
      <c r="N118" s="41">
        <v>22.5</v>
      </c>
      <c r="O118" s="41">
        <v>4.2</v>
      </c>
      <c r="P118" s="41">
        <v>0.35</v>
      </c>
    </row>
    <row r="119" spans="1:16" x14ac:dyDescent="0.25">
      <c r="A119" s="41"/>
      <c r="B119" s="44">
        <v>887</v>
      </c>
      <c r="C119" s="42" t="s">
        <v>134</v>
      </c>
      <c r="D119" s="46" t="s">
        <v>42</v>
      </c>
      <c r="E119" s="41">
        <v>263.97000000000003</v>
      </c>
      <c r="F119" s="41">
        <v>7.46</v>
      </c>
      <c r="G119" s="41">
        <v>9.9499999999999993</v>
      </c>
      <c r="H119" s="41">
        <v>36.61</v>
      </c>
      <c r="I119" s="41">
        <v>0.12</v>
      </c>
      <c r="J119" s="41">
        <v>1.31</v>
      </c>
      <c r="K119" s="41">
        <v>0.05</v>
      </c>
      <c r="L119" s="41">
        <v>0.08</v>
      </c>
      <c r="M119" s="41">
        <v>157.06</v>
      </c>
      <c r="N119" s="41">
        <v>243.23</v>
      </c>
      <c r="O119" s="41">
        <v>35.979999999999997</v>
      </c>
      <c r="P119" s="41">
        <v>0.91</v>
      </c>
    </row>
    <row r="120" spans="1:16" x14ac:dyDescent="0.25">
      <c r="A120" s="41"/>
      <c r="B120" s="44">
        <v>724</v>
      </c>
      <c r="C120" s="42" t="s">
        <v>43</v>
      </c>
      <c r="D120" s="46">
        <v>200</v>
      </c>
      <c r="E120" s="41">
        <v>143</v>
      </c>
      <c r="F120" s="41">
        <v>3.97</v>
      </c>
      <c r="G120" s="41">
        <v>3.42</v>
      </c>
      <c r="H120" s="41">
        <v>26.08</v>
      </c>
      <c r="I120" s="41">
        <v>0.04</v>
      </c>
      <c r="J120" s="41">
        <v>1.3</v>
      </c>
      <c r="K120" s="41">
        <v>0</v>
      </c>
      <c r="L120" s="41">
        <v>0.01</v>
      </c>
      <c r="M120" s="41">
        <v>125.12</v>
      </c>
      <c r="N120" s="41">
        <v>116.2</v>
      </c>
      <c r="O120" s="41">
        <v>31</v>
      </c>
      <c r="P120" s="41">
        <v>0.98</v>
      </c>
    </row>
    <row r="121" spans="1:16" x14ac:dyDescent="0.25">
      <c r="A121" s="41"/>
      <c r="B121" s="44">
        <v>569</v>
      </c>
      <c r="C121" s="42" t="s">
        <v>28</v>
      </c>
      <c r="D121" s="46">
        <v>20</v>
      </c>
      <c r="E121" s="41">
        <v>47.6</v>
      </c>
      <c r="F121" s="41">
        <v>1.52</v>
      </c>
      <c r="G121" s="41">
        <v>0.16</v>
      </c>
      <c r="H121" s="41">
        <v>9.7200000000000006</v>
      </c>
      <c r="I121" s="41">
        <v>0.02</v>
      </c>
      <c r="J121" s="41">
        <v>0</v>
      </c>
      <c r="K121" s="41">
        <v>0</v>
      </c>
      <c r="L121" s="41">
        <v>0.02</v>
      </c>
      <c r="M121" s="41">
        <v>4</v>
      </c>
      <c r="N121" s="41">
        <v>13</v>
      </c>
      <c r="O121" s="41">
        <v>2.8</v>
      </c>
      <c r="P121" s="41">
        <v>0.22</v>
      </c>
    </row>
    <row r="122" spans="1:16" x14ac:dyDescent="0.25">
      <c r="A122" s="41"/>
      <c r="B122" s="44">
        <v>698</v>
      </c>
      <c r="C122" s="41" t="s">
        <v>29</v>
      </c>
      <c r="D122" s="46">
        <v>100</v>
      </c>
      <c r="E122" s="41">
        <v>45</v>
      </c>
      <c r="F122" s="41">
        <v>0.4</v>
      </c>
      <c r="G122" s="41">
        <v>0.4</v>
      </c>
      <c r="H122" s="41">
        <v>9.8000000000000007</v>
      </c>
      <c r="I122" s="41">
        <v>0.03</v>
      </c>
      <c r="J122" s="41">
        <v>4</v>
      </c>
      <c r="K122" s="41">
        <v>0.01</v>
      </c>
      <c r="L122" s="41">
        <v>0.4</v>
      </c>
      <c r="M122" s="41">
        <v>10</v>
      </c>
      <c r="N122" s="41">
        <v>8</v>
      </c>
      <c r="O122" s="41">
        <v>2</v>
      </c>
      <c r="P122" s="41">
        <v>1</v>
      </c>
    </row>
    <row r="123" spans="1:16" x14ac:dyDescent="0.25">
      <c r="A123" s="41"/>
      <c r="B123" s="43"/>
      <c r="C123" s="47" t="s">
        <v>30</v>
      </c>
      <c r="D123" s="43">
        <v>570</v>
      </c>
      <c r="E123" s="43">
        <f t="shared" ref="E123:P123" si="12">SUM(E118:E122)</f>
        <v>645.7700000000001</v>
      </c>
      <c r="F123" s="43">
        <f t="shared" si="12"/>
        <v>15.71</v>
      </c>
      <c r="G123" s="43">
        <f t="shared" si="12"/>
        <v>22.419999999999998</v>
      </c>
      <c r="H123" s="43">
        <f t="shared" si="12"/>
        <v>96.86999999999999</v>
      </c>
      <c r="I123" s="43">
        <f t="shared" si="12"/>
        <v>0.24</v>
      </c>
      <c r="J123" s="43">
        <f t="shared" si="12"/>
        <v>6.61</v>
      </c>
      <c r="K123" s="43">
        <f t="shared" si="12"/>
        <v>9.9999999999999992E-2</v>
      </c>
      <c r="L123" s="43">
        <f t="shared" si="12"/>
        <v>0.64</v>
      </c>
      <c r="M123" s="43">
        <f t="shared" si="12"/>
        <v>304.58000000000004</v>
      </c>
      <c r="N123" s="43">
        <f t="shared" si="12"/>
        <v>402.93</v>
      </c>
      <c r="O123" s="43">
        <f t="shared" si="12"/>
        <v>75.98</v>
      </c>
      <c r="P123" s="43">
        <f t="shared" si="12"/>
        <v>3.4600000000000004</v>
      </c>
    </row>
    <row r="124" spans="1:16" x14ac:dyDescent="0.25">
      <c r="A124" s="41"/>
      <c r="B124" s="41"/>
      <c r="C124" s="42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</row>
    <row r="125" spans="1:16" x14ac:dyDescent="0.25">
      <c r="A125" s="41"/>
      <c r="B125" s="41"/>
      <c r="C125" s="42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</row>
    <row r="126" spans="1:16" x14ac:dyDescent="0.25">
      <c r="A126" s="43" t="s">
        <v>31</v>
      </c>
      <c r="B126" s="44">
        <v>436</v>
      </c>
      <c r="C126" s="42" t="s">
        <v>74</v>
      </c>
      <c r="D126" s="46">
        <v>100</v>
      </c>
      <c r="E126" s="41">
        <v>41.33</v>
      </c>
      <c r="F126" s="41">
        <v>1.07</v>
      </c>
      <c r="G126" s="41">
        <v>0.17</v>
      </c>
      <c r="H126" s="41">
        <v>9.1</v>
      </c>
      <c r="I126" s="41">
        <v>0.05</v>
      </c>
      <c r="J126" s="41">
        <v>4.75</v>
      </c>
      <c r="K126" s="41">
        <v>1.5</v>
      </c>
      <c r="L126" s="41">
        <v>0.4</v>
      </c>
      <c r="M126" s="41">
        <v>22.75</v>
      </c>
      <c r="N126" s="41">
        <v>43.25</v>
      </c>
      <c r="O126" s="41">
        <v>29</v>
      </c>
      <c r="P126" s="41">
        <v>0.77</v>
      </c>
    </row>
    <row r="127" spans="1:16" x14ac:dyDescent="0.25">
      <c r="A127" s="41"/>
      <c r="B127" s="44">
        <v>726</v>
      </c>
      <c r="C127" s="42" t="s">
        <v>33</v>
      </c>
      <c r="D127" s="46" t="s">
        <v>122</v>
      </c>
      <c r="E127" s="41">
        <v>177.39</v>
      </c>
      <c r="F127" s="41">
        <v>8.7799999999999994</v>
      </c>
      <c r="G127" s="41">
        <v>8.3000000000000007</v>
      </c>
      <c r="H127" s="41">
        <v>21.78</v>
      </c>
      <c r="I127" s="41">
        <v>0.23</v>
      </c>
      <c r="J127" s="41">
        <v>13.73</v>
      </c>
      <c r="K127" s="41">
        <v>0.27</v>
      </c>
      <c r="L127" s="41">
        <v>2.4500000000000002</v>
      </c>
      <c r="M127" s="41">
        <v>34.72</v>
      </c>
      <c r="N127" s="41">
        <v>87.88</v>
      </c>
      <c r="O127" s="41">
        <v>36.42</v>
      </c>
      <c r="P127" s="41">
        <v>2.0499999999999998</v>
      </c>
    </row>
    <row r="128" spans="1:16" x14ac:dyDescent="0.25">
      <c r="A128" s="41"/>
      <c r="B128" s="44">
        <v>617</v>
      </c>
      <c r="C128" s="42" t="s">
        <v>135</v>
      </c>
      <c r="D128" s="46" t="s">
        <v>136</v>
      </c>
      <c r="E128" s="41">
        <v>131.04</v>
      </c>
      <c r="F128" s="41">
        <v>13.84</v>
      </c>
      <c r="G128" s="41">
        <v>7.5</v>
      </c>
      <c r="H128" s="41">
        <v>12.64</v>
      </c>
      <c r="I128" s="41">
        <v>1.1200000000000001</v>
      </c>
      <c r="J128" s="41">
        <v>2.29</v>
      </c>
      <c r="K128" s="41">
        <v>0.03</v>
      </c>
      <c r="L128" s="41">
        <v>0.33</v>
      </c>
      <c r="M128" s="41">
        <v>34.96</v>
      </c>
      <c r="N128" s="41">
        <v>99.51</v>
      </c>
      <c r="O128" s="41">
        <v>17.309999999999999</v>
      </c>
      <c r="P128" s="41">
        <v>0.12</v>
      </c>
    </row>
    <row r="129" spans="1:16" ht="30" x14ac:dyDescent="0.25">
      <c r="A129" s="41"/>
      <c r="B129" s="44">
        <v>704</v>
      </c>
      <c r="C129" s="42" t="s">
        <v>137</v>
      </c>
      <c r="D129" s="46">
        <v>200</v>
      </c>
      <c r="E129" s="41">
        <v>359.1</v>
      </c>
      <c r="F129" s="41">
        <v>11.66</v>
      </c>
      <c r="G129" s="41">
        <v>8.6999999999999993</v>
      </c>
      <c r="H129" s="41">
        <v>57.26</v>
      </c>
      <c r="I129" s="41">
        <v>0.28000000000000003</v>
      </c>
      <c r="J129" s="41">
        <v>0</v>
      </c>
      <c r="K129" s="41">
        <v>0.03</v>
      </c>
      <c r="L129" s="41">
        <v>0.82</v>
      </c>
      <c r="M129" s="41">
        <v>20.02</v>
      </c>
      <c r="N129" s="41">
        <v>276.58</v>
      </c>
      <c r="O129" s="41">
        <v>184.24</v>
      </c>
      <c r="P129" s="41">
        <v>6.19</v>
      </c>
    </row>
    <row r="130" spans="1:16" x14ac:dyDescent="0.25">
      <c r="A130" s="41"/>
      <c r="B130" s="44">
        <v>721</v>
      </c>
      <c r="C130" s="42" t="s">
        <v>89</v>
      </c>
      <c r="D130" s="46">
        <v>200</v>
      </c>
      <c r="E130" s="41">
        <v>108.96</v>
      </c>
      <c r="F130" s="41">
        <v>0.16</v>
      </c>
      <c r="G130" s="41">
        <v>0.16</v>
      </c>
      <c r="H130" s="41">
        <v>31.33</v>
      </c>
      <c r="I130" s="41">
        <v>0.02</v>
      </c>
      <c r="J130" s="41">
        <v>0.83</v>
      </c>
      <c r="K130" s="41">
        <v>0.12</v>
      </c>
      <c r="L130" s="41">
        <v>1.1399999999999999</v>
      </c>
      <c r="M130" s="41">
        <v>33.08</v>
      </c>
      <c r="N130" s="41">
        <v>30.19</v>
      </c>
      <c r="O130" s="41">
        <v>21.71</v>
      </c>
      <c r="P130" s="41">
        <v>0.66</v>
      </c>
    </row>
    <row r="131" spans="1:16" x14ac:dyDescent="0.25">
      <c r="A131" s="41"/>
      <c r="B131" s="44">
        <v>851</v>
      </c>
      <c r="C131" s="41" t="s">
        <v>39</v>
      </c>
      <c r="D131" s="46">
        <v>40</v>
      </c>
      <c r="E131" s="41">
        <v>98</v>
      </c>
      <c r="F131" s="41">
        <v>2.72</v>
      </c>
      <c r="G131" s="41">
        <v>0.52</v>
      </c>
      <c r="H131" s="41">
        <v>27.87</v>
      </c>
      <c r="I131" s="41">
        <v>0.01</v>
      </c>
      <c r="J131" s="41">
        <v>1.6</v>
      </c>
      <c r="K131" s="41">
        <v>0</v>
      </c>
      <c r="L131" s="41">
        <v>0.16</v>
      </c>
      <c r="M131" s="41">
        <v>4</v>
      </c>
      <c r="N131" s="41">
        <v>3.2</v>
      </c>
      <c r="O131" s="41">
        <v>0.8</v>
      </c>
      <c r="P131" s="41">
        <v>0.4</v>
      </c>
    </row>
    <row r="132" spans="1:16" x14ac:dyDescent="0.25">
      <c r="A132" s="41"/>
      <c r="B132" s="43"/>
      <c r="C132" s="47" t="s">
        <v>30</v>
      </c>
      <c r="D132" s="43">
        <v>910</v>
      </c>
      <c r="E132" s="43">
        <f t="shared" ref="E132:P132" si="13">SUM(E126:E131)</f>
        <v>915.82</v>
      </c>
      <c r="F132" s="43">
        <f t="shared" si="13"/>
        <v>38.22999999999999</v>
      </c>
      <c r="G132" s="43">
        <f t="shared" si="13"/>
        <v>25.35</v>
      </c>
      <c r="H132" s="43">
        <f t="shared" si="13"/>
        <v>159.98000000000002</v>
      </c>
      <c r="I132" s="43">
        <f t="shared" si="13"/>
        <v>1.7100000000000002</v>
      </c>
      <c r="J132" s="43">
        <f t="shared" si="13"/>
        <v>23.2</v>
      </c>
      <c r="K132" s="43">
        <f t="shared" si="13"/>
        <v>1.9500000000000002</v>
      </c>
      <c r="L132" s="43">
        <f t="shared" si="13"/>
        <v>5.3</v>
      </c>
      <c r="M132" s="43">
        <f t="shared" si="13"/>
        <v>149.53</v>
      </c>
      <c r="N132" s="43">
        <f t="shared" si="13"/>
        <v>540.61</v>
      </c>
      <c r="O132" s="43">
        <f t="shared" si="13"/>
        <v>289.48</v>
      </c>
      <c r="P132" s="43">
        <f t="shared" si="13"/>
        <v>10.190000000000001</v>
      </c>
    </row>
    <row r="133" spans="1:16" x14ac:dyDescent="0.25">
      <c r="A133" s="41"/>
      <c r="B133" s="41"/>
      <c r="C133" s="42"/>
      <c r="D133" s="41"/>
      <c r="E133" s="41"/>
      <c r="F133" s="41"/>
      <c r="G133" s="69" t="s">
        <v>90</v>
      </c>
      <c r="H133" s="69"/>
      <c r="I133" s="69"/>
      <c r="J133" s="41"/>
      <c r="K133" s="41"/>
      <c r="L133" s="41"/>
      <c r="M133" s="41"/>
      <c r="N133" s="41"/>
      <c r="O133" s="41"/>
      <c r="P133" s="41"/>
    </row>
    <row r="134" spans="1:16" x14ac:dyDescent="0.25">
      <c r="A134" s="41"/>
      <c r="B134" s="70" t="s">
        <v>6</v>
      </c>
      <c r="C134" s="70" t="s">
        <v>7</v>
      </c>
      <c r="D134" s="70" t="s">
        <v>8</v>
      </c>
      <c r="E134" s="70" t="s">
        <v>9</v>
      </c>
      <c r="F134" s="70"/>
      <c r="G134" s="70"/>
      <c r="H134" s="70"/>
      <c r="I134" s="72" t="s">
        <v>10</v>
      </c>
      <c r="J134" s="72"/>
      <c r="K134" s="72"/>
      <c r="L134" s="72"/>
      <c r="M134" s="72"/>
      <c r="N134" s="72"/>
      <c r="O134" s="72"/>
      <c r="P134" s="72"/>
    </row>
    <row r="135" spans="1:16" x14ac:dyDescent="0.25">
      <c r="A135" s="41"/>
      <c r="B135" s="70"/>
      <c r="C135" s="70"/>
      <c r="D135" s="70"/>
      <c r="E135" s="43" t="s">
        <v>11</v>
      </c>
      <c r="F135" s="43" t="s">
        <v>12</v>
      </c>
      <c r="G135" s="43" t="s">
        <v>13</v>
      </c>
      <c r="H135" s="43" t="s">
        <v>14</v>
      </c>
      <c r="I135" s="43" t="s">
        <v>15</v>
      </c>
      <c r="J135" s="43" t="s">
        <v>16</v>
      </c>
      <c r="K135" s="43" t="s">
        <v>17</v>
      </c>
      <c r="L135" s="43" t="s">
        <v>18</v>
      </c>
      <c r="M135" s="43" t="s">
        <v>19</v>
      </c>
      <c r="N135" s="43" t="s">
        <v>20</v>
      </c>
      <c r="O135" s="43" t="s">
        <v>21</v>
      </c>
      <c r="P135" s="43" t="s">
        <v>22</v>
      </c>
    </row>
    <row r="136" spans="1:16" x14ac:dyDescent="0.25">
      <c r="A136" s="43" t="s">
        <v>138</v>
      </c>
      <c r="B136" s="41">
        <v>744</v>
      </c>
      <c r="C136" s="41" t="s">
        <v>139</v>
      </c>
      <c r="D136" s="46">
        <v>220</v>
      </c>
      <c r="E136" s="41">
        <v>539.48</v>
      </c>
      <c r="F136" s="41">
        <v>32.67</v>
      </c>
      <c r="G136" s="41">
        <v>24.62</v>
      </c>
      <c r="H136" s="41">
        <v>46.51</v>
      </c>
      <c r="I136" s="41">
        <v>0.11</v>
      </c>
      <c r="J136" s="41">
        <v>0.75</v>
      </c>
      <c r="K136" s="41">
        <v>0.13</v>
      </c>
      <c r="L136" s="41">
        <v>0.84</v>
      </c>
      <c r="M136" s="41">
        <v>390.88</v>
      </c>
      <c r="N136" s="41">
        <v>479.66</v>
      </c>
      <c r="O136" s="41">
        <v>51.61</v>
      </c>
      <c r="P136" s="41">
        <v>1.2</v>
      </c>
    </row>
    <row r="137" spans="1:16" x14ac:dyDescent="0.25">
      <c r="A137" s="41"/>
      <c r="B137" s="41">
        <v>728</v>
      </c>
      <c r="C137" s="41" t="s">
        <v>72</v>
      </c>
      <c r="D137" s="46" t="s">
        <v>65</v>
      </c>
      <c r="E137" s="41">
        <v>56.85</v>
      </c>
      <c r="F137" s="41">
        <v>0.1</v>
      </c>
      <c r="G137" s="41">
        <v>0.03</v>
      </c>
      <c r="H137" s="41">
        <v>14.99</v>
      </c>
      <c r="I137" s="41">
        <v>0</v>
      </c>
      <c r="J137" s="41">
        <v>0</v>
      </c>
      <c r="K137" s="41">
        <v>0</v>
      </c>
      <c r="L137" s="41">
        <v>0</v>
      </c>
      <c r="M137" s="41">
        <v>0</v>
      </c>
      <c r="N137" s="41">
        <v>0</v>
      </c>
      <c r="O137" s="41">
        <v>0</v>
      </c>
      <c r="P137" s="41">
        <v>0</v>
      </c>
    </row>
    <row r="138" spans="1:16" x14ac:dyDescent="0.25">
      <c r="A138" s="41"/>
      <c r="B138" s="41">
        <v>392</v>
      </c>
      <c r="C138" s="41" t="s">
        <v>53</v>
      </c>
      <c r="D138" s="46">
        <v>50</v>
      </c>
      <c r="E138" s="41">
        <v>162.80000000000001</v>
      </c>
      <c r="F138" s="41">
        <v>5.77</v>
      </c>
      <c r="G138" s="41">
        <v>7.95</v>
      </c>
      <c r="H138" s="41">
        <v>14.62</v>
      </c>
      <c r="I138" s="41">
        <v>0.04</v>
      </c>
      <c r="J138" s="41">
        <v>0.1</v>
      </c>
      <c r="K138" s="41">
        <v>0.06</v>
      </c>
      <c r="L138" s="41">
        <v>0.16</v>
      </c>
      <c r="M138" s="41">
        <v>139.19999999999999</v>
      </c>
      <c r="N138" s="41">
        <v>96</v>
      </c>
      <c r="O138" s="41">
        <v>9.4499999999999993</v>
      </c>
      <c r="P138" s="41">
        <v>0.49</v>
      </c>
    </row>
    <row r="139" spans="1:16" x14ac:dyDescent="0.25">
      <c r="A139" s="41"/>
      <c r="B139" s="41">
        <v>569</v>
      </c>
      <c r="C139" s="41" t="s">
        <v>28</v>
      </c>
      <c r="D139" s="46">
        <v>40</v>
      </c>
      <c r="E139" s="41">
        <v>95.2</v>
      </c>
      <c r="F139" s="41">
        <v>3.04</v>
      </c>
      <c r="G139" s="41">
        <v>0.32</v>
      </c>
      <c r="H139" s="41">
        <v>19.440000000000001</v>
      </c>
      <c r="I139" s="41">
        <v>0.04</v>
      </c>
      <c r="J139" s="41">
        <v>0</v>
      </c>
      <c r="K139" s="41">
        <v>0</v>
      </c>
      <c r="L139" s="41">
        <v>0.04</v>
      </c>
      <c r="M139" s="41">
        <v>8</v>
      </c>
      <c r="N139" s="41">
        <v>26</v>
      </c>
      <c r="O139" s="41">
        <v>5.6</v>
      </c>
      <c r="P139" s="41">
        <v>0.44</v>
      </c>
    </row>
    <row r="140" spans="1:16" x14ac:dyDescent="0.25">
      <c r="A140" s="41"/>
      <c r="B140" s="41">
        <v>729</v>
      </c>
      <c r="C140" s="41" t="s">
        <v>81</v>
      </c>
      <c r="D140" s="46">
        <v>40</v>
      </c>
      <c r="E140" s="41">
        <v>62.8</v>
      </c>
      <c r="F140" s="41">
        <v>5.08</v>
      </c>
      <c r="G140" s="41">
        <v>4.5999999999999996</v>
      </c>
      <c r="H140" s="41">
        <v>0.28000000000000003</v>
      </c>
      <c r="I140" s="41">
        <v>0.03</v>
      </c>
      <c r="J140" s="41">
        <v>0</v>
      </c>
      <c r="K140" s="41">
        <v>0.1</v>
      </c>
      <c r="L140" s="41">
        <v>0.24</v>
      </c>
      <c r="M140" s="41">
        <v>22</v>
      </c>
      <c r="N140" s="41">
        <v>76.8</v>
      </c>
      <c r="O140" s="41">
        <v>4.8</v>
      </c>
      <c r="P140" s="41">
        <v>1</v>
      </c>
    </row>
    <row r="141" spans="1:16" x14ac:dyDescent="0.25">
      <c r="A141" s="41"/>
      <c r="B141" s="41"/>
      <c r="C141" s="43" t="s">
        <v>92</v>
      </c>
      <c r="D141" s="43">
        <v>550</v>
      </c>
      <c r="E141" s="43">
        <f t="shared" ref="E141:P141" si="14">SUM(E136:E140)</f>
        <v>917.13000000000011</v>
      </c>
      <c r="F141" s="43">
        <f t="shared" si="14"/>
        <v>46.660000000000004</v>
      </c>
      <c r="G141" s="43">
        <f t="shared" si="14"/>
        <v>37.520000000000003</v>
      </c>
      <c r="H141" s="43">
        <f t="shared" si="14"/>
        <v>95.84</v>
      </c>
      <c r="I141" s="43">
        <f t="shared" si="14"/>
        <v>0.22</v>
      </c>
      <c r="J141" s="43">
        <f t="shared" si="14"/>
        <v>0.85</v>
      </c>
      <c r="K141" s="43">
        <f t="shared" si="14"/>
        <v>0.29000000000000004</v>
      </c>
      <c r="L141" s="43">
        <f t="shared" si="14"/>
        <v>1.28</v>
      </c>
      <c r="M141" s="43">
        <f t="shared" si="14"/>
        <v>560.07999999999993</v>
      </c>
      <c r="N141" s="43">
        <f t="shared" si="14"/>
        <v>678.46</v>
      </c>
      <c r="O141" s="43">
        <f t="shared" si="14"/>
        <v>71.459999999999994</v>
      </c>
      <c r="P141" s="43">
        <f t="shared" si="14"/>
        <v>3.13</v>
      </c>
    </row>
    <row r="142" spans="1:16" x14ac:dyDescent="0.25">
      <c r="A142" s="41"/>
      <c r="B142" s="41"/>
      <c r="C142" s="42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</row>
    <row r="143" spans="1:16" x14ac:dyDescent="0.25">
      <c r="A143" s="41"/>
      <c r="B143" s="41"/>
      <c r="C143" s="42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</row>
    <row r="144" spans="1:16" x14ac:dyDescent="0.25">
      <c r="A144" s="43" t="s">
        <v>140</v>
      </c>
      <c r="B144" s="41">
        <v>25</v>
      </c>
      <c r="C144" s="42" t="s">
        <v>45</v>
      </c>
      <c r="D144" s="46">
        <v>100</v>
      </c>
      <c r="E144" s="41">
        <v>124.34</v>
      </c>
      <c r="F144" s="41">
        <v>1.34</v>
      </c>
      <c r="G144" s="41">
        <v>10.11</v>
      </c>
      <c r="H144" s="41">
        <v>6.86</v>
      </c>
      <c r="I144" s="41">
        <v>0.05</v>
      </c>
      <c r="J144" s="41">
        <v>12.95</v>
      </c>
      <c r="K144" s="41">
        <v>0.22</v>
      </c>
      <c r="L144" s="41">
        <v>4.54</v>
      </c>
      <c r="M144" s="41">
        <v>25.65</v>
      </c>
      <c r="N144" s="41">
        <v>41.08</v>
      </c>
      <c r="O144" s="41">
        <v>18.53</v>
      </c>
      <c r="P144" s="41">
        <v>0.77</v>
      </c>
    </row>
    <row r="145" spans="1:16" x14ac:dyDescent="0.25">
      <c r="A145" s="41"/>
      <c r="B145" s="41">
        <v>703</v>
      </c>
      <c r="C145" s="42" t="s">
        <v>46</v>
      </c>
      <c r="D145" s="51" t="s">
        <v>130</v>
      </c>
      <c r="E145" s="41">
        <v>144.58000000000001</v>
      </c>
      <c r="F145" s="41">
        <v>5.76</v>
      </c>
      <c r="G145" s="41">
        <v>8.99</v>
      </c>
      <c r="H145" s="41">
        <v>16.02</v>
      </c>
      <c r="I145" s="41">
        <v>0.05</v>
      </c>
      <c r="J145" s="41">
        <v>12.35</v>
      </c>
      <c r="K145" s="41">
        <v>0.27</v>
      </c>
      <c r="L145" s="41">
        <v>2.5</v>
      </c>
      <c r="M145" s="41">
        <v>45.01</v>
      </c>
      <c r="N145" s="41">
        <v>58.06</v>
      </c>
      <c r="O145" s="41">
        <v>28.33</v>
      </c>
      <c r="P145" s="41">
        <v>1.24</v>
      </c>
    </row>
    <row r="146" spans="1:16" ht="30" x14ac:dyDescent="0.25">
      <c r="A146" s="41"/>
      <c r="B146" s="41">
        <v>621</v>
      </c>
      <c r="C146" s="42" t="s">
        <v>141</v>
      </c>
      <c r="D146" s="46" t="s">
        <v>36</v>
      </c>
      <c r="E146" s="41">
        <v>86.38</v>
      </c>
      <c r="F146" s="41">
        <v>5.49</v>
      </c>
      <c r="G146" s="41">
        <v>6.16</v>
      </c>
      <c r="H146" s="41">
        <v>7.95</v>
      </c>
      <c r="I146" s="41">
        <v>0.02</v>
      </c>
      <c r="J146" s="41">
        <v>0.87</v>
      </c>
      <c r="K146" s="41">
        <v>0.02</v>
      </c>
      <c r="L146" s="41">
        <v>2.19</v>
      </c>
      <c r="M146" s="41">
        <v>21.05</v>
      </c>
      <c r="N146" s="41">
        <v>15.09</v>
      </c>
      <c r="O146" s="41">
        <v>7.86</v>
      </c>
      <c r="P146" s="41">
        <v>0.14000000000000001</v>
      </c>
    </row>
    <row r="147" spans="1:16" x14ac:dyDescent="0.25">
      <c r="A147" s="41"/>
      <c r="B147" s="41">
        <v>706</v>
      </c>
      <c r="C147" s="42" t="s">
        <v>60</v>
      </c>
      <c r="D147" s="46">
        <v>230</v>
      </c>
      <c r="E147" s="41">
        <v>253.42</v>
      </c>
      <c r="F147" s="41">
        <v>4.88</v>
      </c>
      <c r="G147" s="41">
        <v>12.59</v>
      </c>
      <c r="H147" s="41">
        <v>30.29</v>
      </c>
      <c r="I147" s="41">
        <v>0.21</v>
      </c>
      <c r="J147" s="41">
        <v>7.96</v>
      </c>
      <c r="K147" s="41">
        <v>0.26</v>
      </c>
      <c r="L147" s="41">
        <v>0.33</v>
      </c>
      <c r="M147" s="41">
        <v>57.94</v>
      </c>
      <c r="N147" s="41">
        <v>126.86</v>
      </c>
      <c r="O147" s="41">
        <v>42.55</v>
      </c>
      <c r="P147" s="41">
        <v>1.52</v>
      </c>
    </row>
    <row r="148" spans="1:16" x14ac:dyDescent="0.25">
      <c r="A148" s="41"/>
      <c r="B148" s="41">
        <v>730</v>
      </c>
      <c r="C148" s="42" t="s">
        <v>95</v>
      </c>
      <c r="D148" s="46">
        <v>200</v>
      </c>
      <c r="E148" s="41">
        <v>126.05</v>
      </c>
      <c r="F148" s="41">
        <v>0.56999999999999995</v>
      </c>
      <c r="G148" s="41">
        <v>0</v>
      </c>
      <c r="H148" s="41">
        <v>32.21</v>
      </c>
      <c r="I148" s="41">
        <v>0</v>
      </c>
      <c r="J148" s="41">
        <v>0</v>
      </c>
      <c r="K148" s="41">
        <v>0</v>
      </c>
      <c r="L148" s="41">
        <v>0</v>
      </c>
      <c r="M148" s="41">
        <v>0</v>
      </c>
      <c r="N148" s="41">
        <v>0</v>
      </c>
      <c r="O148" s="41">
        <v>0</v>
      </c>
      <c r="P148" s="41">
        <v>0</v>
      </c>
    </row>
    <row r="149" spans="1:16" x14ac:dyDescent="0.25">
      <c r="A149" s="41"/>
      <c r="B149" s="41">
        <v>851</v>
      </c>
      <c r="C149" s="41" t="s">
        <v>39</v>
      </c>
      <c r="D149" s="46">
        <v>40</v>
      </c>
      <c r="E149" s="41">
        <v>98</v>
      </c>
      <c r="F149" s="41">
        <v>2.72</v>
      </c>
      <c r="G149" s="41">
        <v>0.52</v>
      </c>
      <c r="H149" s="41">
        <v>16.28</v>
      </c>
      <c r="I149" s="41">
        <v>0.02</v>
      </c>
      <c r="J149" s="41">
        <v>0</v>
      </c>
      <c r="K149" s="41">
        <v>0</v>
      </c>
      <c r="L149" s="41">
        <v>0</v>
      </c>
      <c r="M149" s="41">
        <v>4.2</v>
      </c>
      <c r="N149" s="41">
        <v>18.96</v>
      </c>
      <c r="O149" s="41">
        <v>5.64</v>
      </c>
      <c r="P149" s="41">
        <v>0.47</v>
      </c>
    </row>
    <row r="150" spans="1:16" x14ac:dyDescent="0.25">
      <c r="A150" s="41"/>
      <c r="B150" s="43"/>
      <c r="C150" s="47" t="s">
        <v>30</v>
      </c>
      <c r="D150" s="43">
        <v>925</v>
      </c>
      <c r="E150" s="43">
        <f t="shared" ref="E150:P150" si="15">SUM(E144:E149)</f>
        <v>832.77</v>
      </c>
      <c r="F150" s="43">
        <f t="shared" si="15"/>
        <v>20.759999999999998</v>
      </c>
      <c r="G150" s="43">
        <f t="shared" si="15"/>
        <v>38.370000000000005</v>
      </c>
      <c r="H150" s="43">
        <f t="shared" si="15"/>
        <v>109.61</v>
      </c>
      <c r="I150" s="43">
        <f t="shared" si="15"/>
        <v>0.35000000000000003</v>
      </c>
      <c r="J150" s="43">
        <f t="shared" si="15"/>
        <v>34.129999999999995</v>
      </c>
      <c r="K150" s="43">
        <f t="shared" si="15"/>
        <v>0.77</v>
      </c>
      <c r="L150" s="43">
        <f t="shared" si="15"/>
        <v>9.56</v>
      </c>
      <c r="M150" s="43">
        <f t="shared" si="15"/>
        <v>153.84999999999997</v>
      </c>
      <c r="N150" s="43">
        <f t="shared" si="15"/>
        <v>260.05</v>
      </c>
      <c r="O150" s="43">
        <f t="shared" si="15"/>
        <v>102.91</v>
      </c>
      <c r="P150" s="43">
        <f t="shared" si="15"/>
        <v>4.1399999999999997</v>
      </c>
    </row>
    <row r="151" spans="1:16" x14ac:dyDescent="0.25">
      <c r="A151" s="41"/>
      <c r="B151" s="41"/>
      <c r="C151" s="42"/>
      <c r="D151" s="41"/>
      <c r="E151" s="41"/>
      <c r="F151" s="41"/>
      <c r="G151" s="69" t="s">
        <v>96</v>
      </c>
      <c r="H151" s="69"/>
      <c r="I151" s="69"/>
      <c r="J151" s="41"/>
      <c r="K151" s="41"/>
      <c r="L151" s="41"/>
      <c r="M151" s="41"/>
      <c r="N151" s="41"/>
      <c r="O151" s="41"/>
      <c r="P151" s="41"/>
    </row>
    <row r="152" spans="1:16" x14ac:dyDescent="0.25">
      <c r="A152" s="41"/>
      <c r="B152" s="70" t="s">
        <v>6</v>
      </c>
      <c r="C152" s="70" t="s">
        <v>7</v>
      </c>
      <c r="D152" s="70" t="s">
        <v>8</v>
      </c>
      <c r="E152" s="70" t="s">
        <v>9</v>
      </c>
      <c r="F152" s="70"/>
      <c r="G152" s="70"/>
      <c r="H152" s="70"/>
      <c r="I152" s="72" t="s">
        <v>10</v>
      </c>
      <c r="J152" s="72"/>
      <c r="K152" s="72"/>
      <c r="L152" s="72"/>
      <c r="M152" s="72"/>
      <c r="N152" s="72"/>
      <c r="O152" s="72"/>
      <c r="P152" s="72"/>
    </row>
    <row r="153" spans="1:16" x14ac:dyDescent="0.25">
      <c r="A153" s="41"/>
      <c r="B153" s="70"/>
      <c r="C153" s="70"/>
      <c r="D153" s="70"/>
      <c r="E153" s="43" t="s">
        <v>11</v>
      </c>
      <c r="F153" s="43" t="s">
        <v>12</v>
      </c>
      <c r="G153" s="43" t="s">
        <v>13</v>
      </c>
      <c r="H153" s="43" t="s">
        <v>14</v>
      </c>
      <c r="I153" s="43" t="s">
        <v>15</v>
      </c>
      <c r="J153" s="43" t="s">
        <v>16</v>
      </c>
      <c r="K153" s="43" t="s">
        <v>17</v>
      </c>
      <c r="L153" s="43" t="s">
        <v>18</v>
      </c>
      <c r="M153" s="43" t="s">
        <v>19</v>
      </c>
      <c r="N153" s="43" t="s">
        <v>20</v>
      </c>
      <c r="O153" s="43" t="s">
        <v>21</v>
      </c>
      <c r="P153" s="43" t="s">
        <v>22</v>
      </c>
    </row>
    <row r="154" spans="1:16" x14ac:dyDescent="0.25">
      <c r="A154" s="43" t="s">
        <v>23</v>
      </c>
      <c r="B154" s="44">
        <v>401</v>
      </c>
      <c r="C154" s="42" t="s">
        <v>97</v>
      </c>
      <c r="D154" s="46">
        <v>10</v>
      </c>
      <c r="E154" s="41">
        <v>74.8</v>
      </c>
      <c r="F154" s="41">
        <v>0.08</v>
      </c>
      <c r="G154" s="41">
        <v>8.25</v>
      </c>
      <c r="H154" s="41">
        <v>0.08</v>
      </c>
      <c r="I154" s="41">
        <v>0</v>
      </c>
      <c r="J154" s="41">
        <v>0</v>
      </c>
      <c r="K154" s="41">
        <v>0.04</v>
      </c>
      <c r="L154" s="41">
        <v>0.1</v>
      </c>
      <c r="M154" s="41">
        <v>2.4</v>
      </c>
      <c r="N154" s="41">
        <v>3</v>
      </c>
      <c r="O154" s="41">
        <v>0</v>
      </c>
      <c r="P154" s="41">
        <v>0.02</v>
      </c>
    </row>
    <row r="155" spans="1:16" x14ac:dyDescent="0.25">
      <c r="A155" s="41"/>
      <c r="B155" s="44">
        <v>717</v>
      </c>
      <c r="C155" s="42" t="s">
        <v>25</v>
      </c>
      <c r="D155" s="46" t="s">
        <v>42</v>
      </c>
      <c r="E155" s="41">
        <v>320.3</v>
      </c>
      <c r="F155" s="41">
        <v>8.74</v>
      </c>
      <c r="G155" s="41">
        <v>12.49</v>
      </c>
      <c r="H155" s="41">
        <v>43.87</v>
      </c>
      <c r="I155" s="41">
        <v>0.19</v>
      </c>
      <c r="J155" s="41">
        <v>1.3</v>
      </c>
      <c r="K155" s="41">
        <v>0.06</v>
      </c>
      <c r="L155" s="41">
        <v>0.25</v>
      </c>
      <c r="M155" s="41">
        <v>134.54</v>
      </c>
      <c r="N155" s="41">
        <v>207.4</v>
      </c>
      <c r="O155" s="41">
        <v>54.94</v>
      </c>
      <c r="P155" s="41">
        <v>1.46</v>
      </c>
    </row>
    <row r="156" spans="1:16" x14ac:dyDescent="0.25">
      <c r="A156" s="41"/>
      <c r="B156" s="44">
        <v>597</v>
      </c>
      <c r="C156" s="42" t="s">
        <v>38</v>
      </c>
      <c r="D156" s="46">
        <v>200</v>
      </c>
      <c r="E156" s="41">
        <v>33</v>
      </c>
      <c r="F156" s="41">
        <v>0.54</v>
      </c>
      <c r="G156" s="41">
        <v>0.1</v>
      </c>
      <c r="H156" s="41">
        <v>8.58</v>
      </c>
      <c r="I156" s="41">
        <v>0</v>
      </c>
      <c r="J156" s="41">
        <v>1.38</v>
      </c>
      <c r="K156" s="41">
        <v>0</v>
      </c>
      <c r="L156" s="41">
        <v>0</v>
      </c>
      <c r="M156" s="41">
        <v>0</v>
      </c>
      <c r="N156" s="41">
        <v>0</v>
      </c>
      <c r="O156" s="41">
        <v>0</v>
      </c>
      <c r="P156" s="41">
        <v>0</v>
      </c>
    </row>
    <row r="157" spans="1:16" x14ac:dyDescent="0.25">
      <c r="A157" s="41"/>
      <c r="B157" s="44">
        <v>569</v>
      </c>
      <c r="C157" s="42" t="s">
        <v>28</v>
      </c>
      <c r="D157" s="46">
        <v>40</v>
      </c>
      <c r="E157" s="41">
        <v>95.2</v>
      </c>
      <c r="F157" s="41">
        <v>3.04</v>
      </c>
      <c r="G157" s="41">
        <v>0.32</v>
      </c>
      <c r="H157" s="41">
        <v>19.440000000000001</v>
      </c>
      <c r="I157" s="41">
        <v>0.04</v>
      </c>
      <c r="J157" s="41">
        <v>0</v>
      </c>
      <c r="K157" s="41">
        <v>0</v>
      </c>
      <c r="L157" s="41">
        <v>0.04</v>
      </c>
      <c r="M157" s="41">
        <v>8</v>
      </c>
      <c r="N157" s="41">
        <v>26</v>
      </c>
      <c r="O157" s="41">
        <v>5.6</v>
      </c>
      <c r="P157" s="41">
        <v>0.44</v>
      </c>
    </row>
    <row r="158" spans="1:16" x14ac:dyDescent="0.25">
      <c r="A158" s="43"/>
      <c r="B158" s="44">
        <v>605</v>
      </c>
      <c r="C158" s="42" t="s">
        <v>98</v>
      </c>
      <c r="D158" s="46">
        <v>100</v>
      </c>
      <c r="E158" s="41">
        <v>42</v>
      </c>
      <c r="F158" s="41">
        <v>0.4</v>
      </c>
      <c r="G158" s="41">
        <v>0.3</v>
      </c>
      <c r="H158" s="41">
        <v>9.5</v>
      </c>
      <c r="I158" s="41">
        <v>0.02</v>
      </c>
      <c r="J158" s="41">
        <v>5</v>
      </c>
      <c r="K158" s="41">
        <v>0</v>
      </c>
      <c r="L158" s="41">
        <v>0.4</v>
      </c>
      <c r="M158" s="41">
        <v>19</v>
      </c>
      <c r="N158" s="41">
        <v>16</v>
      </c>
      <c r="O158" s="41">
        <v>12</v>
      </c>
      <c r="P158" s="41">
        <v>2.2999999999999998</v>
      </c>
    </row>
    <row r="159" spans="1:16" x14ac:dyDescent="0.25">
      <c r="A159" s="41"/>
      <c r="B159" s="49"/>
      <c r="C159" s="47" t="s">
        <v>30</v>
      </c>
      <c r="D159" s="43">
        <v>560</v>
      </c>
      <c r="E159" s="43">
        <f t="shared" ref="E159:P159" si="16">SUM(E154:E158)</f>
        <v>565.30000000000007</v>
      </c>
      <c r="F159" s="43">
        <f t="shared" si="16"/>
        <v>12.799999999999999</v>
      </c>
      <c r="G159" s="43">
        <f t="shared" si="16"/>
        <v>21.460000000000004</v>
      </c>
      <c r="H159" s="43">
        <f t="shared" si="16"/>
        <v>81.47</v>
      </c>
      <c r="I159" s="43">
        <f t="shared" si="16"/>
        <v>0.25</v>
      </c>
      <c r="J159" s="43">
        <f t="shared" si="16"/>
        <v>7.68</v>
      </c>
      <c r="K159" s="43">
        <f t="shared" si="16"/>
        <v>0.1</v>
      </c>
      <c r="L159" s="43">
        <f t="shared" si="16"/>
        <v>0.79</v>
      </c>
      <c r="M159" s="43">
        <f t="shared" si="16"/>
        <v>163.94</v>
      </c>
      <c r="N159" s="43">
        <f t="shared" si="16"/>
        <v>252.4</v>
      </c>
      <c r="O159" s="43">
        <f t="shared" si="16"/>
        <v>72.539999999999992</v>
      </c>
      <c r="P159" s="43">
        <f t="shared" si="16"/>
        <v>4.22</v>
      </c>
    </row>
    <row r="160" spans="1:16" x14ac:dyDescent="0.25">
      <c r="A160" s="41"/>
      <c r="B160" s="46"/>
      <c r="C160" s="42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</row>
    <row r="161" spans="1:16" ht="30" x14ac:dyDescent="0.25">
      <c r="A161" s="43" t="s">
        <v>31</v>
      </c>
      <c r="B161" s="44">
        <v>731</v>
      </c>
      <c r="C161" s="42" t="s">
        <v>142</v>
      </c>
      <c r="D161" s="46">
        <v>100</v>
      </c>
      <c r="E161" s="41">
        <v>83.39</v>
      </c>
      <c r="F161" s="41">
        <v>1.6</v>
      </c>
      <c r="G161" s="41">
        <v>4.99</v>
      </c>
      <c r="H161" s="41">
        <v>7.68</v>
      </c>
      <c r="I161" s="41">
        <v>0.02</v>
      </c>
      <c r="J161" s="41">
        <v>25.3</v>
      </c>
      <c r="K161" s="41">
        <v>0</v>
      </c>
      <c r="L161" s="41">
        <v>2.2999999999999998</v>
      </c>
      <c r="M161" s="41">
        <v>41.98</v>
      </c>
      <c r="N161" s="41">
        <v>30.91</v>
      </c>
      <c r="O161" s="41">
        <v>14.36</v>
      </c>
      <c r="P161" s="41">
        <v>0</v>
      </c>
    </row>
    <row r="162" spans="1:16" x14ac:dyDescent="0.25">
      <c r="A162" s="41"/>
      <c r="B162" s="44">
        <v>817</v>
      </c>
      <c r="C162" s="41" t="s">
        <v>99</v>
      </c>
      <c r="D162" s="46" t="s">
        <v>122</v>
      </c>
      <c r="E162" s="41">
        <v>148.68</v>
      </c>
      <c r="F162" s="41">
        <v>6.28</v>
      </c>
      <c r="G162" s="41">
        <v>5.74</v>
      </c>
      <c r="H162" s="41">
        <v>22.74</v>
      </c>
      <c r="I162" s="41">
        <v>0.11</v>
      </c>
      <c r="J162" s="41">
        <v>14.85</v>
      </c>
      <c r="K162" s="41">
        <v>0.28000000000000003</v>
      </c>
      <c r="L162" s="41">
        <v>1.38</v>
      </c>
      <c r="M162" s="41">
        <v>15.2</v>
      </c>
      <c r="N162" s="41">
        <v>63.5</v>
      </c>
      <c r="O162" s="41">
        <v>24.05</v>
      </c>
      <c r="P162" s="41">
        <v>0.98</v>
      </c>
    </row>
    <row r="163" spans="1:16" x14ac:dyDescent="0.25">
      <c r="A163" s="41"/>
      <c r="B163" s="44">
        <v>611</v>
      </c>
      <c r="C163" s="42" t="s">
        <v>100</v>
      </c>
      <c r="D163" s="46">
        <v>250</v>
      </c>
      <c r="E163" s="41">
        <v>468.37</v>
      </c>
      <c r="F163" s="41">
        <v>20.82</v>
      </c>
      <c r="G163" s="41">
        <v>25.96</v>
      </c>
      <c r="H163" s="41">
        <v>64.260000000000005</v>
      </c>
      <c r="I163" s="41">
        <v>0.08</v>
      </c>
      <c r="J163" s="41">
        <v>7.01</v>
      </c>
      <c r="K163" s="41">
        <v>0.33</v>
      </c>
      <c r="L163" s="41">
        <v>6.22</v>
      </c>
      <c r="M163" s="41">
        <v>22.66</v>
      </c>
      <c r="N163" s="41">
        <v>116.73</v>
      </c>
      <c r="O163" s="41">
        <v>41.97</v>
      </c>
      <c r="P163" s="41">
        <v>1.1100000000000001</v>
      </c>
    </row>
    <row r="164" spans="1:16" x14ac:dyDescent="0.25">
      <c r="A164" s="41"/>
      <c r="B164" s="44">
        <v>755</v>
      </c>
      <c r="C164" s="42" t="s">
        <v>69</v>
      </c>
      <c r="D164" s="46">
        <v>200</v>
      </c>
      <c r="E164" s="41">
        <v>92.81</v>
      </c>
      <c r="F164" s="41">
        <v>0.34</v>
      </c>
      <c r="G164" s="41">
        <v>0</v>
      </c>
      <c r="H164" s="41">
        <v>23.65</v>
      </c>
      <c r="I164" s="41">
        <v>0</v>
      </c>
      <c r="J164" s="41">
        <v>0.45</v>
      </c>
      <c r="K164" s="41">
        <v>0</v>
      </c>
      <c r="L164" s="41">
        <v>0.27</v>
      </c>
      <c r="M164" s="41">
        <v>11.89</v>
      </c>
      <c r="N164" s="41">
        <v>12.33</v>
      </c>
      <c r="O164" s="41">
        <v>15.16</v>
      </c>
      <c r="P164" s="41">
        <v>0.45</v>
      </c>
    </row>
    <row r="165" spans="1:16" x14ac:dyDescent="0.25">
      <c r="A165" s="41"/>
      <c r="B165" s="44">
        <v>851</v>
      </c>
      <c r="C165" s="41" t="s">
        <v>39</v>
      </c>
      <c r="D165" s="46">
        <v>50</v>
      </c>
      <c r="E165" s="41">
        <v>122.5</v>
      </c>
      <c r="F165" s="41">
        <v>3.4</v>
      </c>
      <c r="G165" s="41">
        <v>0.65</v>
      </c>
      <c r="H165" s="41">
        <v>20.350000000000001</v>
      </c>
      <c r="I165" s="41">
        <v>0.03</v>
      </c>
      <c r="J165" s="41">
        <v>0</v>
      </c>
      <c r="K165" s="41">
        <v>0</v>
      </c>
      <c r="L165" s="41">
        <v>10</v>
      </c>
      <c r="M165" s="41">
        <v>5.25</v>
      </c>
      <c r="N165" s="41">
        <v>23.7</v>
      </c>
      <c r="O165" s="41">
        <v>7.05</v>
      </c>
      <c r="P165" s="41">
        <v>0.57999999999999996</v>
      </c>
    </row>
    <row r="166" spans="1:16" x14ac:dyDescent="0.25">
      <c r="A166" s="41"/>
      <c r="B166" s="41"/>
      <c r="C166" s="47" t="s">
        <v>30</v>
      </c>
      <c r="D166" s="43">
        <v>850</v>
      </c>
      <c r="E166" s="43">
        <f t="shared" ref="E166:P166" si="17">SUM(E161:E165)</f>
        <v>915.75</v>
      </c>
      <c r="F166" s="43">
        <f t="shared" si="17"/>
        <v>32.440000000000005</v>
      </c>
      <c r="G166" s="43">
        <f t="shared" si="17"/>
        <v>37.339999999999996</v>
      </c>
      <c r="H166" s="43">
        <f t="shared" si="17"/>
        <v>138.68</v>
      </c>
      <c r="I166" s="43">
        <f t="shared" si="17"/>
        <v>0.24000000000000002</v>
      </c>
      <c r="J166" s="43">
        <f t="shared" si="17"/>
        <v>47.61</v>
      </c>
      <c r="K166" s="43">
        <f t="shared" si="17"/>
        <v>0.6100000000000001</v>
      </c>
      <c r="L166" s="43">
        <f t="shared" si="17"/>
        <v>20.169999999999998</v>
      </c>
      <c r="M166" s="43">
        <f t="shared" si="17"/>
        <v>96.97999999999999</v>
      </c>
      <c r="N166" s="43">
        <f t="shared" si="17"/>
        <v>247.17</v>
      </c>
      <c r="O166" s="43">
        <f t="shared" si="17"/>
        <v>102.58999999999999</v>
      </c>
      <c r="P166" s="43">
        <f t="shared" si="17"/>
        <v>3.12</v>
      </c>
    </row>
    <row r="167" spans="1:16" x14ac:dyDescent="0.25">
      <c r="A167" s="41"/>
      <c r="B167" s="41"/>
      <c r="C167" s="42"/>
      <c r="D167" s="41"/>
      <c r="E167" s="41"/>
      <c r="F167" s="41"/>
      <c r="G167" s="69" t="s">
        <v>101</v>
      </c>
      <c r="H167" s="69"/>
      <c r="I167" s="69"/>
      <c r="J167" s="41"/>
      <c r="K167" s="41"/>
      <c r="L167" s="41"/>
      <c r="M167" s="41"/>
      <c r="N167" s="41"/>
      <c r="O167" s="41"/>
      <c r="P167" s="41"/>
    </row>
    <row r="168" spans="1:16" x14ac:dyDescent="0.25">
      <c r="A168" s="41"/>
      <c r="B168" s="70" t="s">
        <v>6</v>
      </c>
      <c r="C168" s="70" t="s">
        <v>7</v>
      </c>
      <c r="D168" s="70" t="s">
        <v>8</v>
      </c>
      <c r="E168" s="70" t="s">
        <v>9</v>
      </c>
      <c r="F168" s="70"/>
      <c r="G168" s="70"/>
      <c r="H168" s="70"/>
      <c r="I168" s="72" t="s">
        <v>10</v>
      </c>
      <c r="J168" s="72"/>
      <c r="K168" s="72"/>
      <c r="L168" s="72"/>
      <c r="M168" s="72"/>
      <c r="N168" s="72"/>
      <c r="O168" s="72"/>
      <c r="P168" s="72"/>
    </row>
    <row r="169" spans="1:16" x14ac:dyDescent="0.25">
      <c r="A169" s="41"/>
      <c r="B169" s="70"/>
      <c r="C169" s="70"/>
      <c r="D169" s="70"/>
      <c r="E169" s="43" t="s">
        <v>11</v>
      </c>
      <c r="F169" s="43" t="s">
        <v>12</v>
      </c>
      <c r="G169" s="43" t="s">
        <v>13</v>
      </c>
      <c r="H169" s="43" t="s">
        <v>14</v>
      </c>
      <c r="I169" s="43" t="s">
        <v>15</v>
      </c>
      <c r="J169" s="43" t="s">
        <v>16</v>
      </c>
      <c r="K169" s="43" t="s">
        <v>17</v>
      </c>
      <c r="L169" s="43" t="s">
        <v>18</v>
      </c>
      <c r="M169" s="43" t="s">
        <v>19</v>
      </c>
      <c r="N169" s="43" t="s">
        <v>20</v>
      </c>
      <c r="O169" s="43" t="s">
        <v>21</v>
      </c>
      <c r="P169" s="43" t="s">
        <v>22</v>
      </c>
    </row>
    <row r="170" spans="1:16" x14ac:dyDescent="0.25">
      <c r="A170" s="43" t="s">
        <v>23</v>
      </c>
      <c r="B170" s="44">
        <v>733</v>
      </c>
      <c r="C170" s="41" t="s">
        <v>44</v>
      </c>
      <c r="D170" s="46">
        <v>40</v>
      </c>
      <c r="E170" s="41">
        <v>146.19999999999999</v>
      </c>
      <c r="F170" s="41">
        <v>2.36</v>
      </c>
      <c r="G170" s="41">
        <v>8.49</v>
      </c>
      <c r="H170" s="41">
        <v>14.66</v>
      </c>
      <c r="I170" s="41">
        <v>0.03</v>
      </c>
      <c r="J170" s="41">
        <v>0</v>
      </c>
      <c r="K170" s="41">
        <v>0.04</v>
      </c>
      <c r="L170" s="41">
        <v>0.13</v>
      </c>
      <c r="M170" s="41">
        <v>8.4</v>
      </c>
      <c r="N170" s="41">
        <v>22.5</v>
      </c>
      <c r="O170" s="41">
        <v>4.2</v>
      </c>
      <c r="P170" s="41">
        <v>0.35</v>
      </c>
    </row>
    <row r="171" spans="1:16" x14ac:dyDescent="0.25">
      <c r="A171" s="41"/>
      <c r="B171" s="44">
        <v>881</v>
      </c>
      <c r="C171" s="41" t="s">
        <v>102</v>
      </c>
      <c r="D171" s="46" t="s">
        <v>143</v>
      </c>
      <c r="E171" s="41">
        <v>286.32</v>
      </c>
      <c r="F171" s="41">
        <v>10.97</v>
      </c>
      <c r="G171" s="41">
        <v>9.41</v>
      </c>
      <c r="H171" s="41">
        <v>38.33</v>
      </c>
      <c r="I171" s="41">
        <v>7.0000000000000007E-2</v>
      </c>
      <c r="J171" s="41">
        <v>0.14000000000000001</v>
      </c>
      <c r="K171" s="41">
        <v>7.0000000000000007E-2</v>
      </c>
      <c r="L171" s="41">
        <v>1.1000000000000001</v>
      </c>
      <c r="M171" s="41">
        <v>66.209999999999994</v>
      </c>
      <c r="N171" s="41">
        <v>121.92</v>
      </c>
      <c r="O171" s="41">
        <v>14.52</v>
      </c>
      <c r="P171" s="41">
        <v>1.1299999999999999</v>
      </c>
    </row>
    <row r="172" spans="1:16" x14ac:dyDescent="0.25">
      <c r="A172" s="41"/>
      <c r="B172" s="44">
        <v>724</v>
      </c>
      <c r="C172" s="41" t="s">
        <v>43</v>
      </c>
      <c r="D172" s="46">
        <v>200</v>
      </c>
      <c r="E172" s="41">
        <v>143</v>
      </c>
      <c r="F172" s="41">
        <v>3.97</v>
      </c>
      <c r="G172" s="41">
        <v>3.42</v>
      </c>
      <c r="H172" s="41">
        <v>26.08</v>
      </c>
      <c r="I172" s="41">
        <v>0.04</v>
      </c>
      <c r="J172" s="41">
        <v>1.3</v>
      </c>
      <c r="K172" s="41">
        <v>0.02</v>
      </c>
      <c r="L172" s="41">
        <v>0.01</v>
      </c>
      <c r="M172" s="41">
        <v>125.12</v>
      </c>
      <c r="N172" s="41">
        <v>116.2</v>
      </c>
      <c r="O172" s="41">
        <v>31</v>
      </c>
      <c r="P172" s="41">
        <v>0.98</v>
      </c>
    </row>
    <row r="173" spans="1:16" x14ac:dyDescent="0.25">
      <c r="A173" s="41"/>
      <c r="B173" s="44">
        <v>569</v>
      </c>
      <c r="C173" s="41" t="s">
        <v>28</v>
      </c>
      <c r="D173" s="46">
        <v>40</v>
      </c>
      <c r="E173" s="41">
        <v>95.2</v>
      </c>
      <c r="F173" s="41">
        <v>3.04</v>
      </c>
      <c r="G173" s="41">
        <v>0.32</v>
      </c>
      <c r="H173" s="41">
        <v>19.440000000000001</v>
      </c>
      <c r="I173" s="41">
        <v>0.04</v>
      </c>
      <c r="J173" s="41">
        <v>0</v>
      </c>
      <c r="K173" s="41">
        <v>0</v>
      </c>
      <c r="L173" s="41">
        <v>0.04</v>
      </c>
      <c r="M173" s="41">
        <v>8</v>
      </c>
      <c r="N173" s="41">
        <v>26</v>
      </c>
      <c r="O173" s="41">
        <v>5.6</v>
      </c>
      <c r="P173" s="41">
        <v>0.44</v>
      </c>
    </row>
    <row r="174" spans="1:16" x14ac:dyDescent="0.25">
      <c r="A174" s="41"/>
      <c r="B174" s="44">
        <v>698</v>
      </c>
      <c r="C174" s="41" t="s">
        <v>29</v>
      </c>
      <c r="D174" s="46">
        <v>100</v>
      </c>
      <c r="E174" s="41">
        <v>45</v>
      </c>
      <c r="F174" s="41">
        <v>0.4</v>
      </c>
      <c r="G174" s="41">
        <v>0.4</v>
      </c>
      <c r="H174" s="41">
        <v>9.8000000000000007</v>
      </c>
      <c r="I174" s="41">
        <v>0.03</v>
      </c>
      <c r="J174" s="41">
        <v>4</v>
      </c>
      <c r="K174" s="41">
        <v>0.01</v>
      </c>
      <c r="L174" s="41">
        <v>0.4</v>
      </c>
      <c r="M174" s="41">
        <v>10</v>
      </c>
      <c r="N174" s="41">
        <v>8</v>
      </c>
      <c r="O174" s="41">
        <v>2</v>
      </c>
      <c r="P174" s="41">
        <v>1</v>
      </c>
    </row>
    <row r="175" spans="1:16" x14ac:dyDescent="0.25">
      <c r="A175" s="41"/>
      <c r="B175" s="41"/>
      <c r="C175" s="43" t="s">
        <v>30</v>
      </c>
      <c r="D175" s="43">
        <v>585</v>
      </c>
      <c r="E175" s="43">
        <f t="shared" ref="E175:P175" si="18">SUM(E170:E174)</f>
        <v>715.72</v>
      </c>
      <c r="F175" s="43">
        <f t="shared" si="18"/>
        <v>20.74</v>
      </c>
      <c r="G175" s="43">
        <f t="shared" si="18"/>
        <v>22.04</v>
      </c>
      <c r="H175" s="43">
        <f t="shared" si="18"/>
        <v>108.30999999999999</v>
      </c>
      <c r="I175" s="43">
        <f t="shared" si="18"/>
        <v>0.21000000000000002</v>
      </c>
      <c r="J175" s="43">
        <f t="shared" si="18"/>
        <v>5.4399999999999995</v>
      </c>
      <c r="K175" s="43">
        <f t="shared" si="18"/>
        <v>0.14000000000000001</v>
      </c>
      <c r="L175" s="43">
        <f t="shared" si="18"/>
        <v>1.6800000000000002</v>
      </c>
      <c r="M175" s="43">
        <f t="shared" si="18"/>
        <v>217.73000000000002</v>
      </c>
      <c r="N175" s="43">
        <f t="shared" si="18"/>
        <v>294.62</v>
      </c>
      <c r="O175" s="43">
        <f t="shared" si="18"/>
        <v>57.32</v>
      </c>
      <c r="P175" s="43">
        <f t="shared" si="18"/>
        <v>3.9</v>
      </c>
    </row>
    <row r="176" spans="1:16" x14ac:dyDescent="0.25">
      <c r="A176" s="41"/>
      <c r="B176" s="41"/>
      <c r="C176" s="42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</row>
    <row r="177" spans="1:16" x14ac:dyDescent="0.25">
      <c r="A177" s="43" t="s">
        <v>31</v>
      </c>
      <c r="B177" s="44">
        <v>739</v>
      </c>
      <c r="C177" s="42" t="s">
        <v>32</v>
      </c>
      <c r="D177" s="46">
        <v>100</v>
      </c>
      <c r="E177" s="41">
        <v>86.07</v>
      </c>
      <c r="F177" s="41">
        <v>1.48</v>
      </c>
      <c r="G177" s="41">
        <v>5.08</v>
      </c>
      <c r="H177" s="41">
        <v>8.98</v>
      </c>
      <c r="I177" s="41">
        <v>0.03</v>
      </c>
      <c r="J177" s="41">
        <v>36.01</v>
      </c>
      <c r="K177" s="41">
        <v>0.21</v>
      </c>
      <c r="L177" s="41">
        <v>2.3199999999999998</v>
      </c>
      <c r="M177" s="41">
        <v>40.57</v>
      </c>
      <c r="N177" s="41">
        <v>29.96</v>
      </c>
      <c r="O177" s="41">
        <v>16.420000000000002</v>
      </c>
      <c r="P177" s="41">
        <v>0.54</v>
      </c>
    </row>
    <row r="178" spans="1:16" x14ac:dyDescent="0.25">
      <c r="A178" s="41"/>
      <c r="B178" s="44">
        <v>458</v>
      </c>
      <c r="C178" s="42" t="s">
        <v>82</v>
      </c>
      <c r="D178" s="46" t="s">
        <v>122</v>
      </c>
      <c r="E178" s="41">
        <v>138.86000000000001</v>
      </c>
      <c r="F178" s="41">
        <v>5.53</v>
      </c>
      <c r="G178" s="41">
        <v>7.94</v>
      </c>
      <c r="H178" s="41">
        <v>16.559999999999999</v>
      </c>
      <c r="I178" s="41">
        <v>0.05</v>
      </c>
      <c r="J178" s="41">
        <v>18</v>
      </c>
      <c r="K178" s="41">
        <v>0.23</v>
      </c>
      <c r="L178" s="41">
        <v>2.36</v>
      </c>
      <c r="M178" s="41">
        <v>23.5</v>
      </c>
      <c r="N178" s="41">
        <v>50.1</v>
      </c>
      <c r="O178" s="41">
        <v>20.75</v>
      </c>
      <c r="P178" s="41">
        <v>0.65</v>
      </c>
    </row>
    <row r="179" spans="1:16" x14ac:dyDescent="0.25">
      <c r="A179" s="41"/>
      <c r="B179" s="44">
        <v>613</v>
      </c>
      <c r="C179" s="42" t="s">
        <v>35</v>
      </c>
      <c r="D179" s="46" t="s">
        <v>36</v>
      </c>
      <c r="E179" s="41">
        <v>112.91</v>
      </c>
      <c r="F179" s="41">
        <v>5.74</v>
      </c>
      <c r="G179" s="41">
        <v>7.21</v>
      </c>
      <c r="H179" s="41">
        <v>15.66</v>
      </c>
      <c r="I179" s="41">
        <v>0.51</v>
      </c>
      <c r="J179" s="41">
        <v>11.05</v>
      </c>
      <c r="K179" s="41">
        <v>0.14000000000000001</v>
      </c>
      <c r="L179" s="41">
        <v>1.64</v>
      </c>
      <c r="M179" s="41">
        <v>17.760000000000002</v>
      </c>
      <c r="N179" s="41">
        <v>64.64</v>
      </c>
      <c r="O179" s="41">
        <v>21.98</v>
      </c>
      <c r="P179" s="41">
        <v>1.33</v>
      </c>
    </row>
    <row r="180" spans="1:16" x14ac:dyDescent="0.25">
      <c r="A180" s="41"/>
      <c r="B180" s="44">
        <v>588</v>
      </c>
      <c r="C180" s="42" t="s">
        <v>103</v>
      </c>
      <c r="D180" s="46">
        <v>200</v>
      </c>
      <c r="E180" s="41">
        <v>354.48</v>
      </c>
      <c r="F180" s="41">
        <v>11.46</v>
      </c>
      <c r="G180" s="41">
        <v>8.65</v>
      </c>
      <c r="H180" s="41">
        <v>56.25</v>
      </c>
      <c r="I180" s="41">
        <v>0.28000000000000003</v>
      </c>
      <c r="J180" s="41">
        <v>0</v>
      </c>
      <c r="K180" s="41">
        <v>0.03</v>
      </c>
      <c r="L180" s="41">
        <v>0.81</v>
      </c>
      <c r="M180" s="41">
        <v>19.75</v>
      </c>
      <c r="N180" s="41">
        <v>271.74</v>
      </c>
      <c r="O180" s="41">
        <v>180.99</v>
      </c>
      <c r="P180" s="41">
        <v>6.08</v>
      </c>
    </row>
    <row r="181" spans="1:16" x14ac:dyDescent="0.25">
      <c r="A181" s="41"/>
      <c r="B181" s="44">
        <v>707</v>
      </c>
      <c r="C181" s="42" t="s">
        <v>61</v>
      </c>
      <c r="D181" s="46">
        <v>200</v>
      </c>
      <c r="E181" s="41">
        <v>108.83</v>
      </c>
      <c r="F181" s="41">
        <v>0.36</v>
      </c>
      <c r="G181" s="41">
        <v>0</v>
      </c>
      <c r="H181" s="41">
        <v>28.06</v>
      </c>
      <c r="I181" s="41">
        <v>0.03</v>
      </c>
      <c r="J181" s="41">
        <v>0</v>
      </c>
      <c r="K181" s="41">
        <v>0</v>
      </c>
      <c r="L181" s="41">
        <v>0.1</v>
      </c>
      <c r="M181" s="41">
        <v>15.87</v>
      </c>
      <c r="N181" s="41">
        <v>25.59</v>
      </c>
      <c r="O181" s="41">
        <v>8.33</v>
      </c>
      <c r="P181" s="41">
        <v>0.6</v>
      </c>
    </row>
    <row r="182" spans="1:16" x14ac:dyDescent="0.25">
      <c r="A182" s="41"/>
      <c r="B182" s="44">
        <v>851</v>
      </c>
      <c r="C182" s="41" t="s">
        <v>39</v>
      </c>
      <c r="D182" s="46">
        <v>40</v>
      </c>
      <c r="E182" s="41">
        <v>98</v>
      </c>
      <c r="F182" s="41">
        <v>2.72</v>
      </c>
      <c r="G182" s="41">
        <v>0.52</v>
      </c>
      <c r="H182" s="41">
        <v>14.28</v>
      </c>
      <c r="I182" s="41">
        <v>0.02</v>
      </c>
      <c r="J182" s="41">
        <v>0</v>
      </c>
      <c r="K182" s="41">
        <v>0</v>
      </c>
      <c r="L182" s="41">
        <v>0</v>
      </c>
      <c r="M182" s="41">
        <v>4.2</v>
      </c>
      <c r="N182" s="41">
        <v>18.96</v>
      </c>
      <c r="O182" s="41">
        <v>5.64</v>
      </c>
      <c r="P182" s="41">
        <v>0.47</v>
      </c>
    </row>
    <row r="183" spans="1:16" x14ac:dyDescent="0.25">
      <c r="A183" s="41"/>
      <c r="B183" s="43"/>
      <c r="C183" s="47" t="s">
        <v>30</v>
      </c>
      <c r="D183" s="43">
        <v>890</v>
      </c>
      <c r="E183" s="43">
        <f t="shared" ref="E183:P183" si="19">SUM(E177:E182)</f>
        <v>899.15000000000009</v>
      </c>
      <c r="F183" s="43">
        <f t="shared" si="19"/>
        <v>27.29</v>
      </c>
      <c r="G183" s="43">
        <f t="shared" si="19"/>
        <v>29.400000000000002</v>
      </c>
      <c r="H183" s="43">
        <f t="shared" si="19"/>
        <v>139.79</v>
      </c>
      <c r="I183" s="43">
        <f t="shared" si="19"/>
        <v>0.92</v>
      </c>
      <c r="J183" s="43">
        <f t="shared" si="19"/>
        <v>65.06</v>
      </c>
      <c r="K183" s="43">
        <f t="shared" si="19"/>
        <v>0.6100000000000001</v>
      </c>
      <c r="L183" s="43">
        <f t="shared" si="19"/>
        <v>7.2299999999999986</v>
      </c>
      <c r="M183" s="43">
        <f t="shared" si="19"/>
        <v>121.65</v>
      </c>
      <c r="N183" s="43">
        <f t="shared" si="19"/>
        <v>460.98999999999995</v>
      </c>
      <c r="O183" s="43">
        <f t="shared" si="19"/>
        <v>254.11</v>
      </c>
      <c r="P183" s="43">
        <f t="shared" si="19"/>
        <v>9.67</v>
      </c>
    </row>
    <row r="184" spans="1:16" x14ac:dyDescent="0.25">
      <c r="A184" s="41"/>
      <c r="B184" s="41"/>
      <c r="C184" s="42"/>
      <c r="D184" s="41"/>
      <c r="E184" s="41"/>
      <c r="F184" s="41"/>
      <c r="G184" s="69" t="s">
        <v>104</v>
      </c>
      <c r="H184" s="69"/>
      <c r="I184" s="69"/>
      <c r="J184" s="41"/>
      <c r="K184" s="41"/>
      <c r="L184" s="41"/>
      <c r="M184" s="41"/>
      <c r="N184" s="41"/>
      <c r="O184" s="41"/>
      <c r="P184" s="41"/>
    </row>
    <row r="185" spans="1:16" x14ac:dyDescent="0.25">
      <c r="A185" s="41"/>
      <c r="B185" s="70" t="s">
        <v>6</v>
      </c>
      <c r="C185" s="70" t="s">
        <v>7</v>
      </c>
      <c r="D185" s="70" t="s">
        <v>8</v>
      </c>
      <c r="E185" s="70" t="s">
        <v>9</v>
      </c>
      <c r="F185" s="70"/>
      <c r="G185" s="70"/>
      <c r="H185" s="70"/>
      <c r="I185" s="72" t="s">
        <v>10</v>
      </c>
      <c r="J185" s="72"/>
      <c r="K185" s="72"/>
      <c r="L185" s="72"/>
      <c r="M185" s="72"/>
      <c r="N185" s="72"/>
      <c r="O185" s="72"/>
      <c r="P185" s="72"/>
    </row>
    <row r="186" spans="1:16" x14ac:dyDescent="0.25">
      <c r="A186" s="41"/>
      <c r="B186" s="70"/>
      <c r="C186" s="70"/>
      <c r="D186" s="70"/>
      <c r="E186" s="43" t="s">
        <v>11</v>
      </c>
      <c r="F186" s="43" t="s">
        <v>12</v>
      </c>
      <c r="G186" s="43" t="s">
        <v>13</v>
      </c>
      <c r="H186" s="43" t="s">
        <v>14</v>
      </c>
      <c r="I186" s="43" t="s">
        <v>15</v>
      </c>
      <c r="J186" s="43" t="s">
        <v>16</v>
      </c>
      <c r="K186" s="43" t="s">
        <v>17</v>
      </c>
      <c r="L186" s="43" t="s">
        <v>18</v>
      </c>
      <c r="M186" s="43" t="s">
        <v>19</v>
      </c>
      <c r="N186" s="43" t="s">
        <v>20</v>
      </c>
      <c r="O186" s="43" t="s">
        <v>21</v>
      </c>
      <c r="P186" s="43" t="s">
        <v>22</v>
      </c>
    </row>
    <row r="187" spans="1:16" x14ac:dyDescent="0.25">
      <c r="A187" s="43" t="s">
        <v>138</v>
      </c>
      <c r="B187" s="44">
        <v>903</v>
      </c>
      <c r="C187" s="41" t="s">
        <v>79</v>
      </c>
      <c r="D187" s="46" t="s">
        <v>129</v>
      </c>
      <c r="E187">
        <v>351.13</v>
      </c>
      <c r="F187">
        <v>11.47</v>
      </c>
      <c r="G187">
        <v>12.62</v>
      </c>
      <c r="H187">
        <v>46.01</v>
      </c>
      <c r="I187">
        <v>0.04</v>
      </c>
      <c r="J187">
        <v>1.63</v>
      </c>
      <c r="K187">
        <v>0.06</v>
      </c>
      <c r="L187">
        <v>0.1</v>
      </c>
      <c r="M187">
        <v>150.88</v>
      </c>
      <c r="N187">
        <v>114.35</v>
      </c>
      <c r="O187">
        <v>17.329999999999998</v>
      </c>
      <c r="P187">
        <v>0.14000000000000001</v>
      </c>
    </row>
    <row r="188" spans="1:16" x14ac:dyDescent="0.25">
      <c r="A188" s="41"/>
      <c r="B188" s="44">
        <v>697</v>
      </c>
      <c r="C188" s="41" t="s">
        <v>27</v>
      </c>
      <c r="D188" s="46">
        <v>200</v>
      </c>
      <c r="E188" s="41">
        <v>146.30000000000001</v>
      </c>
      <c r="F188" s="41">
        <v>3.3</v>
      </c>
      <c r="G188" s="41">
        <v>2.73</v>
      </c>
      <c r="H188" s="41">
        <v>24.96</v>
      </c>
      <c r="I188" s="41">
        <v>0.04</v>
      </c>
      <c r="J188" s="41">
        <v>1.3</v>
      </c>
      <c r="K188" s="41">
        <v>0.02</v>
      </c>
      <c r="L188" s="41">
        <v>0</v>
      </c>
      <c r="M188" s="41">
        <v>120</v>
      </c>
      <c r="N188" s="41">
        <v>90</v>
      </c>
      <c r="O188" s="41">
        <v>14</v>
      </c>
      <c r="P188" s="41">
        <v>0.1</v>
      </c>
    </row>
    <row r="189" spans="1:16" x14ac:dyDescent="0.25">
      <c r="A189" s="41"/>
      <c r="B189" s="44">
        <v>569</v>
      </c>
      <c r="C189" s="41" t="s">
        <v>28</v>
      </c>
      <c r="D189" s="46">
        <v>40</v>
      </c>
      <c r="E189" s="41">
        <v>95.2</v>
      </c>
      <c r="F189" s="41">
        <v>3.04</v>
      </c>
      <c r="G189" s="41">
        <v>0.32</v>
      </c>
      <c r="H189" s="41">
        <v>19.440000000000001</v>
      </c>
      <c r="I189" s="41">
        <v>0.04</v>
      </c>
      <c r="J189" s="41">
        <v>0</v>
      </c>
      <c r="K189" s="41">
        <v>0</v>
      </c>
      <c r="L189" s="41">
        <v>0.04</v>
      </c>
      <c r="M189" s="41">
        <v>8</v>
      </c>
      <c r="N189" s="41">
        <v>26</v>
      </c>
      <c r="O189" s="41">
        <v>5.6</v>
      </c>
      <c r="P189" s="41">
        <v>0.44</v>
      </c>
    </row>
    <row r="190" spans="1:16" x14ac:dyDescent="0.25">
      <c r="A190" s="41"/>
      <c r="B190" s="44">
        <v>910</v>
      </c>
      <c r="C190" s="41" t="s">
        <v>73</v>
      </c>
      <c r="D190" s="46">
        <v>100</v>
      </c>
      <c r="E190" s="41">
        <v>45</v>
      </c>
      <c r="F190" s="41">
        <v>0.4</v>
      </c>
      <c r="G190" s="41">
        <v>0.4</v>
      </c>
      <c r="H190" s="41">
        <v>9.8000000000000007</v>
      </c>
      <c r="I190" s="41">
        <v>0.03</v>
      </c>
      <c r="J190" s="41">
        <v>4</v>
      </c>
      <c r="K190" s="41">
        <v>0.01</v>
      </c>
      <c r="L190" s="41">
        <v>0.4</v>
      </c>
      <c r="M190" s="41">
        <v>10</v>
      </c>
      <c r="N190" s="41">
        <v>8</v>
      </c>
      <c r="O190" s="41">
        <v>2</v>
      </c>
      <c r="P190" s="41">
        <v>1</v>
      </c>
    </row>
    <row r="191" spans="1:16" x14ac:dyDescent="0.25">
      <c r="A191" s="41"/>
      <c r="B191" s="41"/>
      <c r="C191" s="43" t="s">
        <v>30</v>
      </c>
      <c r="D191" s="43">
        <v>600</v>
      </c>
      <c r="E191" s="43">
        <f t="shared" ref="E191:P191" si="20">SUM(E187:E190)</f>
        <v>637.63</v>
      </c>
      <c r="F191" s="43">
        <f t="shared" si="20"/>
        <v>18.209999999999997</v>
      </c>
      <c r="G191" s="43">
        <f t="shared" si="20"/>
        <v>16.07</v>
      </c>
      <c r="H191" s="43">
        <f t="shared" si="20"/>
        <v>100.21</v>
      </c>
      <c r="I191" s="43">
        <f t="shared" si="20"/>
        <v>0.15</v>
      </c>
      <c r="J191" s="43">
        <f t="shared" si="20"/>
        <v>6.93</v>
      </c>
      <c r="K191" s="43">
        <f t="shared" si="20"/>
        <v>0.09</v>
      </c>
      <c r="L191" s="43">
        <f t="shared" si="20"/>
        <v>0.54</v>
      </c>
      <c r="M191" s="43">
        <f t="shared" si="20"/>
        <v>288.88</v>
      </c>
      <c r="N191" s="43">
        <f t="shared" si="20"/>
        <v>238.35</v>
      </c>
      <c r="O191" s="43">
        <f t="shared" si="20"/>
        <v>38.93</v>
      </c>
      <c r="P191" s="43">
        <f t="shared" si="20"/>
        <v>1.6800000000000002</v>
      </c>
    </row>
    <row r="192" spans="1:16" x14ac:dyDescent="0.25">
      <c r="A192" s="41"/>
      <c r="B192" s="41"/>
      <c r="C192" s="42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</row>
    <row r="193" spans="1:17" x14ac:dyDescent="0.25">
      <c r="A193" s="41"/>
      <c r="B193" s="41"/>
      <c r="C193" s="42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</row>
    <row r="194" spans="1:17" x14ac:dyDescent="0.25">
      <c r="A194" s="43" t="s">
        <v>140</v>
      </c>
      <c r="B194" s="44">
        <v>429</v>
      </c>
      <c r="C194" s="42" t="s">
        <v>66</v>
      </c>
      <c r="D194" s="46">
        <v>100</v>
      </c>
      <c r="E194" s="41">
        <v>89.85</v>
      </c>
      <c r="F194" s="41">
        <v>1.35</v>
      </c>
      <c r="G194" s="41">
        <v>6.08</v>
      </c>
      <c r="H194" s="41">
        <v>7.87</v>
      </c>
      <c r="I194" s="41">
        <v>0.02</v>
      </c>
      <c r="J194" s="41">
        <v>9.5</v>
      </c>
      <c r="K194" s="41">
        <v>0</v>
      </c>
      <c r="L194" s="41">
        <v>2.73</v>
      </c>
      <c r="M194" s="41">
        <v>35.15</v>
      </c>
      <c r="N194" s="41">
        <v>40.85</v>
      </c>
      <c r="O194" s="41">
        <v>20.9</v>
      </c>
      <c r="P194" s="41">
        <v>1.33</v>
      </c>
    </row>
    <row r="195" spans="1:17" ht="30" x14ac:dyDescent="0.25">
      <c r="A195" s="43"/>
      <c r="B195" s="44">
        <v>711</v>
      </c>
      <c r="C195" s="42" t="s">
        <v>67</v>
      </c>
      <c r="D195" s="46" t="s">
        <v>144</v>
      </c>
      <c r="E195" s="41">
        <v>126.92</v>
      </c>
      <c r="F195" s="41">
        <v>5.42</v>
      </c>
      <c r="G195" s="41">
        <v>8.94</v>
      </c>
      <c r="H195" s="41">
        <v>10.039999999999999</v>
      </c>
      <c r="I195" s="41">
        <v>0.06</v>
      </c>
      <c r="J195" s="41">
        <v>21.86</v>
      </c>
      <c r="K195" s="41">
        <v>0.25</v>
      </c>
      <c r="L195" s="41">
        <v>2.37</v>
      </c>
      <c r="M195" s="41">
        <v>38.64</v>
      </c>
      <c r="N195" s="41">
        <v>50.06</v>
      </c>
      <c r="O195" s="41">
        <v>21.86</v>
      </c>
      <c r="P195" s="41">
        <v>0.78</v>
      </c>
    </row>
    <row r="196" spans="1:17" x14ac:dyDescent="0.25">
      <c r="A196" s="53"/>
      <c r="B196" s="54">
        <v>626</v>
      </c>
      <c r="C196" s="42" t="s">
        <v>106</v>
      </c>
      <c r="D196" s="46">
        <v>230</v>
      </c>
      <c r="E196" s="53">
        <v>352.94</v>
      </c>
      <c r="F196" s="53">
        <v>29.78</v>
      </c>
      <c r="G196" s="53">
        <v>25.62</v>
      </c>
      <c r="H196" s="53">
        <v>38.68</v>
      </c>
      <c r="I196" s="53">
        <v>0.14000000000000001</v>
      </c>
      <c r="J196" s="53">
        <v>15.21</v>
      </c>
      <c r="K196" s="53">
        <v>0.17</v>
      </c>
      <c r="L196" s="53">
        <v>0.26</v>
      </c>
      <c r="M196" s="53">
        <v>16.66</v>
      </c>
      <c r="N196" s="53">
        <v>77.2</v>
      </c>
      <c r="O196" s="53">
        <v>28.16</v>
      </c>
      <c r="P196" s="53">
        <v>1.07</v>
      </c>
    </row>
    <row r="197" spans="1:17" x14ac:dyDescent="0.25">
      <c r="A197" s="41"/>
      <c r="B197" s="44">
        <v>317</v>
      </c>
      <c r="C197" s="42" t="s">
        <v>72</v>
      </c>
      <c r="D197" s="46">
        <v>200</v>
      </c>
      <c r="E197" s="41">
        <v>85.28</v>
      </c>
      <c r="F197" s="41">
        <v>0.39</v>
      </c>
      <c r="G197" s="41">
        <v>0.1</v>
      </c>
      <c r="H197" s="41">
        <v>22.53</v>
      </c>
      <c r="I197" s="41">
        <v>0</v>
      </c>
      <c r="J197" s="41">
        <v>0</v>
      </c>
      <c r="K197" s="41">
        <v>0</v>
      </c>
      <c r="L197" s="41">
        <v>0</v>
      </c>
      <c r="M197" s="41">
        <v>0</v>
      </c>
      <c r="N197" s="41">
        <v>0</v>
      </c>
      <c r="O197" s="41">
        <v>0</v>
      </c>
      <c r="P197" s="41">
        <v>0</v>
      </c>
    </row>
    <row r="198" spans="1:17" x14ac:dyDescent="0.25">
      <c r="A198" s="41"/>
      <c r="B198" s="44">
        <v>571</v>
      </c>
      <c r="C198" s="41" t="s">
        <v>39</v>
      </c>
      <c r="D198" s="46">
        <v>40</v>
      </c>
      <c r="E198" s="41">
        <v>75.599999999999994</v>
      </c>
      <c r="F198" s="41">
        <v>2.92</v>
      </c>
      <c r="G198" s="41">
        <v>0.52</v>
      </c>
      <c r="H198" s="41">
        <v>14.2</v>
      </c>
      <c r="I198" s="41">
        <v>7.0000000000000007E-2</v>
      </c>
      <c r="J198" s="41">
        <v>0</v>
      </c>
      <c r="K198" s="41">
        <v>0</v>
      </c>
      <c r="L198" s="41">
        <v>0.56000000000000005</v>
      </c>
      <c r="M198" s="41">
        <v>14.8</v>
      </c>
      <c r="N198" s="41">
        <v>71.2</v>
      </c>
      <c r="O198" s="41">
        <v>22</v>
      </c>
      <c r="P198" s="41">
        <v>1.08</v>
      </c>
    </row>
    <row r="199" spans="1:17" x14ac:dyDescent="0.25">
      <c r="A199" s="41"/>
      <c r="B199" s="41"/>
      <c r="C199" s="47" t="s">
        <v>30</v>
      </c>
      <c r="D199" s="43">
        <v>825</v>
      </c>
      <c r="E199" s="43">
        <f t="shared" ref="E199:P199" si="21">SUM(E194:E198)</f>
        <v>730.59</v>
      </c>
      <c r="F199" s="43">
        <f t="shared" si="21"/>
        <v>39.86</v>
      </c>
      <c r="G199" s="43">
        <f t="shared" si="21"/>
        <v>41.260000000000005</v>
      </c>
      <c r="H199" s="43">
        <f t="shared" si="21"/>
        <v>93.320000000000007</v>
      </c>
      <c r="I199" s="43">
        <f t="shared" si="21"/>
        <v>0.29000000000000004</v>
      </c>
      <c r="J199" s="43">
        <f t="shared" si="21"/>
        <v>46.57</v>
      </c>
      <c r="K199" s="43">
        <f t="shared" si="21"/>
        <v>0.42000000000000004</v>
      </c>
      <c r="L199" s="43">
        <f t="shared" si="21"/>
        <v>5.92</v>
      </c>
      <c r="M199" s="43">
        <f t="shared" si="21"/>
        <v>105.24999999999999</v>
      </c>
      <c r="N199" s="43">
        <f t="shared" si="21"/>
        <v>239.31</v>
      </c>
      <c r="O199" s="43">
        <f t="shared" si="21"/>
        <v>92.92</v>
      </c>
      <c r="P199" s="43">
        <f t="shared" si="21"/>
        <v>4.2600000000000007</v>
      </c>
    </row>
    <row r="200" spans="1:17" x14ac:dyDescent="0.25">
      <c r="A200" s="41"/>
      <c r="B200" s="41"/>
      <c r="C200" s="42"/>
      <c r="D200" s="41"/>
      <c r="E200" s="41"/>
      <c r="F200" s="41"/>
      <c r="G200" s="69" t="s">
        <v>107</v>
      </c>
      <c r="H200" s="69"/>
      <c r="I200" s="69"/>
      <c r="J200" s="41"/>
      <c r="K200" s="41"/>
      <c r="L200" s="41"/>
      <c r="M200" s="41"/>
      <c r="N200" s="41"/>
      <c r="O200" s="41"/>
      <c r="P200" s="41"/>
    </row>
    <row r="201" spans="1:17" x14ac:dyDescent="0.25">
      <c r="A201" s="41"/>
      <c r="B201" s="70" t="s">
        <v>6</v>
      </c>
      <c r="C201" s="70" t="s">
        <v>7</v>
      </c>
      <c r="D201" s="70" t="s">
        <v>8</v>
      </c>
      <c r="E201" s="70" t="s">
        <v>9</v>
      </c>
      <c r="F201" s="70"/>
      <c r="G201" s="70"/>
      <c r="H201" s="70"/>
      <c r="I201" s="72" t="s">
        <v>10</v>
      </c>
      <c r="J201" s="72"/>
      <c r="K201" s="72"/>
      <c r="L201" s="72"/>
      <c r="M201" s="72"/>
      <c r="N201" s="72"/>
      <c r="O201" s="72"/>
      <c r="P201" s="72"/>
    </row>
    <row r="202" spans="1:17" x14ac:dyDescent="0.25">
      <c r="A202" s="41"/>
      <c r="B202" s="70"/>
      <c r="C202" s="70"/>
      <c r="D202" s="70"/>
      <c r="E202" s="43" t="s">
        <v>11</v>
      </c>
      <c r="F202" s="43" t="s">
        <v>12</v>
      </c>
      <c r="G202" s="43" t="s">
        <v>13</v>
      </c>
      <c r="H202" s="43" t="s">
        <v>14</v>
      </c>
      <c r="I202" s="43" t="s">
        <v>15</v>
      </c>
      <c r="J202" s="43" t="s">
        <v>16</v>
      </c>
      <c r="K202" s="43" t="s">
        <v>17</v>
      </c>
      <c r="L202" s="43" t="s">
        <v>18</v>
      </c>
      <c r="M202" s="43" t="s">
        <v>19</v>
      </c>
      <c r="N202" s="43" t="s">
        <v>20</v>
      </c>
      <c r="O202" s="43" t="s">
        <v>21</v>
      </c>
      <c r="P202" s="43" t="s">
        <v>22</v>
      </c>
    </row>
    <row r="203" spans="1:17" x14ac:dyDescent="0.25">
      <c r="A203" s="43" t="s">
        <v>23</v>
      </c>
      <c r="B203" s="44">
        <v>890</v>
      </c>
      <c r="C203" s="41" t="s">
        <v>108</v>
      </c>
      <c r="D203" s="55" t="s">
        <v>145</v>
      </c>
      <c r="E203" s="41">
        <v>286.45999999999998</v>
      </c>
      <c r="F203" s="41">
        <v>5.55</v>
      </c>
      <c r="G203" s="41">
        <v>8.9</v>
      </c>
      <c r="H203" s="41">
        <v>46.31</v>
      </c>
      <c r="I203" s="41">
        <v>0.04</v>
      </c>
      <c r="J203" s="41">
        <v>0.16</v>
      </c>
      <c r="K203" s="41">
        <v>0.03</v>
      </c>
      <c r="L203" s="56">
        <v>2.52</v>
      </c>
      <c r="M203" s="41">
        <v>101.23</v>
      </c>
      <c r="N203" s="41">
        <v>125.71</v>
      </c>
      <c r="O203" s="41">
        <v>27.5</v>
      </c>
      <c r="P203" s="41">
        <v>0.64</v>
      </c>
    </row>
    <row r="204" spans="1:17" x14ac:dyDescent="0.25">
      <c r="A204" s="43"/>
      <c r="B204" s="44">
        <v>736</v>
      </c>
      <c r="C204" s="41" t="s">
        <v>55</v>
      </c>
      <c r="D204" s="46" t="s">
        <v>56</v>
      </c>
      <c r="E204" s="41">
        <v>59.16</v>
      </c>
      <c r="F204" s="41">
        <v>0.16</v>
      </c>
      <c r="G204" s="41">
        <v>0.03</v>
      </c>
      <c r="H204" s="41">
        <v>15.2</v>
      </c>
      <c r="I204" s="41">
        <v>0</v>
      </c>
      <c r="J204" s="41">
        <v>2.8</v>
      </c>
      <c r="K204" s="41">
        <v>0</v>
      </c>
      <c r="L204" s="41">
        <v>0.01</v>
      </c>
      <c r="M204" s="41">
        <v>2.8</v>
      </c>
      <c r="N204" s="41">
        <v>1.54</v>
      </c>
      <c r="O204" s="41">
        <v>0.84</v>
      </c>
      <c r="P204" s="41">
        <v>0.04</v>
      </c>
      <c r="Q204" s="52"/>
    </row>
    <row r="205" spans="1:17" x14ac:dyDescent="0.25">
      <c r="A205" s="41"/>
      <c r="B205" s="44">
        <v>569</v>
      </c>
      <c r="C205" s="42" t="s">
        <v>28</v>
      </c>
      <c r="D205" s="46">
        <v>20</v>
      </c>
      <c r="E205" s="41">
        <v>47.6</v>
      </c>
      <c r="F205" s="41">
        <v>1.52</v>
      </c>
      <c r="G205" s="41">
        <v>0.16</v>
      </c>
      <c r="H205" s="41">
        <v>9.7200000000000006</v>
      </c>
      <c r="I205" s="41">
        <v>0.02</v>
      </c>
      <c r="J205" s="41">
        <v>0</v>
      </c>
      <c r="K205" s="41">
        <v>0</v>
      </c>
      <c r="L205" s="41">
        <v>0.02</v>
      </c>
      <c r="M205" s="41">
        <v>4</v>
      </c>
      <c r="N205" s="41">
        <v>13</v>
      </c>
      <c r="O205" s="41">
        <v>2.8</v>
      </c>
      <c r="P205" s="41">
        <v>0.22</v>
      </c>
    </row>
    <row r="206" spans="1:17" x14ac:dyDescent="0.25">
      <c r="A206" s="41"/>
      <c r="B206" s="44">
        <v>873</v>
      </c>
      <c r="C206" s="41" t="s">
        <v>146</v>
      </c>
      <c r="D206" s="46">
        <v>250</v>
      </c>
      <c r="E206" s="41">
        <v>328.16</v>
      </c>
      <c r="F206" s="41">
        <v>9.34</v>
      </c>
      <c r="G206" s="41">
        <v>12.34</v>
      </c>
      <c r="H206" s="41">
        <v>45.49</v>
      </c>
      <c r="I206" s="41">
        <v>0.15</v>
      </c>
      <c r="J206" s="41">
        <v>1.62</v>
      </c>
      <c r="K206" s="41">
        <v>0.06</v>
      </c>
      <c r="L206" s="41">
        <v>0.1</v>
      </c>
      <c r="M206" s="41">
        <v>195.25</v>
      </c>
      <c r="N206" s="41">
        <v>304.52999999999997</v>
      </c>
      <c r="O206" s="41">
        <v>45.04</v>
      </c>
      <c r="P206" s="41">
        <v>1.1399999999999999</v>
      </c>
    </row>
    <row r="207" spans="1:17" x14ac:dyDescent="0.25">
      <c r="A207" s="41"/>
      <c r="B207" s="44">
        <v>729</v>
      </c>
      <c r="C207" s="42" t="s">
        <v>81</v>
      </c>
      <c r="D207" s="46">
        <v>40</v>
      </c>
      <c r="E207" s="41">
        <v>62.8</v>
      </c>
      <c r="F207" s="41">
        <v>5.08</v>
      </c>
      <c r="G207" s="41">
        <v>4.5999999999999996</v>
      </c>
      <c r="H207" s="41">
        <v>0.28000000000000003</v>
      </c>
      <c r="I207" s="41">
        <v>0.03</v>
      </c>
      <c r="J207" s="41">
        <v>0</v>
      </c>
      <c r="K207" s="41">
        <v>0.1</v>
      </c>
      <c r="L207" s="41">
        <v>0.24</v>
      </c>
      <c r="M207" s="41">
        <v>22</v>
      </c>
      <c r="N207" s="41">
        <v>76.8</v>
      </c>
      <c r="O207" s="41">
        <v>4.8</v>
      </c>
      <c r="P207" s="41">
        <v>1</v>
      </c>
    </row>
    <row r="208" spans="1:17" x14ac:dyDescent="0.25">
      <c r="A208" s="41"/>
      <c r="B208" s="43"/>
      <c r="C208" s="47" t="s">
        <v>30</v>
      </c>
      <c r="D208" s="57">
        <v>710</v>
      </c>
      <c r="E208" s="43">
        <f t="shared" ref="E208:P208" si="22">SUM(E203:E207)</f>
        <v>784.18000000000006</v>
      </c>
      <c r="F208" s="43">
        <f t="shared" si="22"/>
        <v>21.65</v>
      </c>
      <c r="G208" s="43">
        <f t="shared" si="22"/>
        <v>26.03</v>
      </c>
      <c r="H208" s="43">
        <f t="shared" si="22"/>
        <v>117</v>
      </c>
      <c r="I208" s="43">
        <f t="shared" si="22"/>
        <v>0.24</v>
      </c>
      <c r="J208" s="43">
        <f t="shared" si="22"/>
        <v>4.58</v>
      </c>
      <c r="K208" s="43">
        <f t="shared" si="22"/>
        <v>0.19</v>
      </c>
      <c r="L208" s="43">
        <f t="shared" si="22"/>
        <v>2.8899999999999997</v>
      </c>
      <c r="M208" s="43">
        <f t="shared" si="22"/>
        <v>325.27999999999997</v>
      </c>
      <c r="N208" s="43">
        <f t="shared" si="22"/>
        <v>521.57999999999993</v>
      </c>
      <c r="O208" s="43">
        <f t="shared" si="22"/>
        <v>80.98</v>
      </c>
      <c r="P208" s="43">
        <f t="shared" si="22"/>
        <v>3.04</v>
      </c>
    </row>
    <row r="209" spans="1:16" x14ac:dyDescent="0.25">
      <c r="A209" s="41"/>
      <c r="B209" s="41"/>
      <c r="C209" s="42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</row>
    <row r="210" spans="1:16" x14ac:dyDescent="0.25">
      <c r="A210" s="41"/>
      <c r="B210" s="41"/>
      <c r="C210" s="42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</row>
    <row r="211" spans="1:16" x14ac:dyDescent="0.25">
      <c r="A211" s="43" t="s">
        <v>31</v>
      </c>
      <c r="B211" s="44">
        <v>731</v>
      </c>
      <c r="C211" s="41" t="s">
        <v>147</v>
      </c>
      <c r="D211" s="46">
        <v>150</v>
      </c>
      <c r="E211" s="41">
        <v>125.08</v>
      </c>
      <c r="F211" s="41">
        <v>2.4</v>
      </c>
      <c r="G211" s="41">
        <v>7.49</v>
      </c>
      <c r="H211" s="41">
        <v>11.52</v>
      </c>
      <c r="I211" s="41">
        <v>0.03</v>
      </c>
      <c r="J211" s="41">
        <v>37.950000000000003</v>
      </c>
      <c r="K211" s="41">
        <v>0</v>
      </c>
      <c r="L211" s="41">
        <v>3.45</v>
      </c>
      <c r="M211" s="41">
        <v>62.97</v>
      </c>
      <c r="N211" s="41">
        <v>46.37</v>
      </c>
      <c r="O211" s="41">
        <v>21.54</v>
      </c>
      <c r="P211" s="41">
        <v>0.85</v>
      </c>
    </row>
    <row r="212" spans="1:16" x14ac:dyDescent="0.25">
      <c r="A212" s="43"/>
      <c r="B212" s="44">
        <v>458</v>
      </c>
      <c r="C212" s="42" t="s">
        <v>82</v>
      </c>
      <c r="D212" s="46" t="s">
        <v>122</v>
      </c>
      <c r="E212" s="41">
        <v>138.86000000000001</v>
      </c>
      <c r="F212" s="41">
        <v>5.53</v>
      </c>
      <c r="G212" s="41">
        <v>7.94</v>
      </c>
      <c r="H212" s="41">
        <v>16.559999999999999</v>
      </c>
      <c r="I212" s="41">
        <v>0.05</v>
      </c>
      <c r="J212" s="41">
        <v>18</v>
      </c>
      <c r="K212" s="41">
        <v>0.23</v>
      </c>
      <c r="L212" s="41">
        <v>2.36</v>
      </c>
      <c r="M212" s="41">
        <v>23.5</v>
      </c>
      <c r="N212" s="41">
        <v>50.1</v>
      </c>
      <c r="O212" s="41">
        <v>20.75</v>
      </c>
      <c r="P212" s="41">
        <v>0.65</v>
      </c>
    </row>
    <row r="213" spans="1:16" x14ac:dyDescent="0.25">
      <c r="A213" s="41"/>
      <c r="B213" s="44">
        <v>737</v>
      </c>
      <c r="C213" s="42" t="s">
        <v>111</v>
      </c>
      <c r="D213" s="46" t="s">
        <v>36</v>
      </c>
      <c r="E213" s="41">
        <v>136.61000000000001</v>
      </c>
      <c r="F213" s="41">
        <v>8.1999999999999993</v>
      </c>
      <c r="G213" s="41">
        <v>7.18</v>
      </c>
      <c r="H213" s="41">
        <v>10.79</v>
      </c>
      <c r="I213" s="41">
        <v>0.05</v>
      </c>
      <c r="J213" s="41">
        <v>1.52</v>
      </c>
      <c r="K213" s="41">
        <v>0.02</v>
      </c>
      <c r="L213" s="41">
        <v>1.53</v>
      </c>
      <c r="M213" s="41">
        <v>30.06</v>
      </c>
      <c r="N213" s="41">
        <v>93.11</v>
      </c>
      <c r="O213" s="41">
        <v>15.29</v>
      </c>
      <c r="P213" s="41">
        <v>1.35</v>
      </c>
    </row>
    <row r="214" spans="1:16" x14ac:dyDescent="0.25">
      <c r="A214" s="41"/>
      <c r="B214" s="44">
        <v>706</v>
      </c>
      <c r="C214" s="42" t="s">
        <v>60</v>
      </c>
      <c r="D214" s="46">
        <v>230</v>
      </c>
      <c r="E214" s="41">
        <v>253.42</v>
      </c>
      <c r="F214" s="41">
        <v>4.88</v>
      </c>
      <c r="G214" s="41">
        <v>12.59</v>
      </c>
      <c r="H214" s="41">
        <v>30.29</v>
      </c>
      <c r="I214" s="41">
        <v>0.21</v>
      </c>
      <c r="J214" s="41">
        <v>7.96</v>
      </c>
      <c r="K214" s="41">
        <v>0.26</v>
      </c>
      <c r="L214" s="41">
        <v>0.33</v>
      </c>
      <c r="M214" s="41">
        <v>57.94</v>
      </c>
      <c r="N214" s="41">
        <v>126.86</v>
      </c>
      <c r="O214" s="41">
        <v>42.55</v>
      </c>
      <c r="P214" s="41">
        <v>1.52</v>
      </c>
    </row>
    <row r="215" spans="1:16" x14ac:dyDescent="0.25">
      <c r="A215" s="41"/>
      <c r="B215" s="44">
        <v>755</v>
      </c>
      <c r="C215" s="42" t="s">
        <v>69</v>
      </c>
      <c r="D215" s="46">
        <v>200</v>
      </c>
      <c r="E215" s="41">
        <v>92.81</v>
      </c>
      <c r="F215" s="41">
        <v>0.34</v>
      </c>
      <c r="G215" s="41">
        <v>0</v>
      </c>
      <c r="H215" s="41">
        <v>23.65</v>
      </c>
      <c r="I215" s="41">
        <v>0</v>
      </c>
      <c r="J215" s="41">
        <v>0.45</v>
      </c>
      <c r="K215" s="41">
        <v>0</v>
      </c>
      <c r="L215" s="41">
        <v>0.27</v>
      </c>
      <c r="M215" s="41">
        <v>11.89</v>
      </c>
      <c r="N215" s="41">
        <v>12.33</v>
      </c>
      <c r="O215" s="41">
        <v>15.16</v>
      </c>
      <c r="P215" s="41">
        <v>0.45</v>
      </c>
    </row>
    <row r="216" spans="1:16" x14ac:dyDescent="0.25">
      <c r="A216" s="41"/>
      <c r="B216" s="44">
        <v>851</v>
      </c>
      <c r="C216" s="41" t="s">
        <v>39</v>
      </c>
      <c r="D216" s="46">
        <v>40</v>
      </c>
      <c r="E216" s="41">
        <v>98</v>
      </c>
      <c r="F216" s="41">
        <v>2.72</v>
      </c>
      <c r="G216" s="41">
        <v>0.52</v>
      </c>
      <c r="H216" s="41">
        <v>16.28</v>
      </c>
      <c r="I216" s="41">
        <v>0.02</v>
      </c>
      <c r="J216" s="41">
        <v>0</v>
      </c>
      <c r="K216" s="41">
        <v>0</v>
      </c>
      <c r="L216" s="41">
        <v>0</v>
      </c>
      <c r="M216" s="41">
        <v>4.2</v>
      </c>
      <c r="N216" s="41">
        <v>18.96</v>
      </c>
      <c r="O216" s="41">
        <v>5.64</v>
      </c>
      <c r="P216" s="41">
        <v>0.47</v>
      </c>
    </row>
    <row r="217" spans="1:16" x14ac:dyDescent="0.25">
      <c r="A217" s="41"/>
      <c r="B217" s="43"/>
      <c r="C217" s="47" t="s">
        <v>30</v>
      </c>
      <c r="D217" s="43">
        <v>970</v>
      </c>
      <c r="E217" s="43">
        <f t="shared" ref="E217:P217" si="23">SUM(E211:E216)</f>
        <v>844.78</v>
      </c>
      <c r="F217" s="43">
        <f t="shared" si="23"/>
        <v>24.069999999999997</v>
      </c>
      <c r="G217" s="43">
        <f t="shared" si="23"/>
        <v>35.720000000000006</v>
      </c>
      <c r="H217" s="43">
        <f t="shared" si="23"/>
        <v>109.09</v>
      </c>
      <c r="I217" s="43">
        <f t="shared" si="23"/>
        <v>0.36</v>
      </c>
      <c r="J217" s="43">
        <f t="shared" si="23"/>
        <v>65.88000000000001</v>
      </c>
      <c r="K217" s="43">
        <f t="shared" si="23"/>
        <v>0.51</v>
      </c>
      <c r="L217" s="43">
        <f t="shared" si="23"/>
        <v>7.9400000000000013</v>
      </c>
      <c r="M217" s="43">
        <f t="shared" si="23"/>
        <v>190.56</v>
      </c>
      <c r="N217" s="43">
        <f t="shared" si="23"/>
        <v>347.72999999999996</v>
      </c>
      <c r="O217" s="43">
        <f t="shared" si="23"/>
        <v>120.92999999999999</v>
      </c>
      <c r="P217" s="43">
        <f t="shared" si="23"/>
        <v>5.29</v>
      </c>
    </row>
    <row r="218" spans="1:16" x14ac:dyDescent="0.25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</row>
    <row r="219" spans="1:16" ht="18.75" x14ac:dyDescent="0.3">
      <c r="A219" s="58"/>
    </row>
    <row r="220" spans="1:16" x14ac:dyDescent="0.25">
      <c r="C220" t="s">
        <v>148</v>
      </c>
    </row>
    <row r="222" spans="1:16" x14ac:dyDescent="0.25">
      <c r="C222" s="32" t="s">
        <v>23</v>
      </c>
    </row>
    <row r="223" spans="1:16" x14ac:dyDescent="0.25">
      <c r="A223" s="41"/>
      <c r="B223" s="43"/>
      <c r="C223" s="47" t="s">
        <v>30</v>
      </c>
      <c r="D223" s="47">
        <v>555</v>
      </c>
      <c r="E223" s="43">
        <v>644.20000000000005</v>
      </c>
      <c r="F223" s="43">
        <v>19.72</v>
      </c>
      <c r="G223" s="43">
        <v>21.22</v>
      </c>
      <c r="H223" s="43">
        <v>86.12</v>
      </c>
      <c r="I223" s="43">
        <v>0.32</v>
      </c>
      <c r="J223" s="43">
        <v>39.47</v>
      </c>
      <c r="K223" s="43">
        <v>0.15</v>
      </c>
      <c r="L223" s="43">
        <v>0.6</v>
      </c>
      <c r="M223" s="43">
        <v>513.54</v>
      </c>
      <c r="N223" s="43">
        <v>452.4</v>
      </c>
      <c r="O223" s="43">
        <v>91.49</v>
      </c>
      <c r="P223" s="43">
        <v>2.13</v>
      </c>
    </row>
    <row r="224" spans="1:16" x14ac:dyDescent="0.25">
      <c r="A224" s="41"/>
      <c r="B224" s="41"/>
      <c r="C224" s="47" t="s">
        <v>30</v>
      </c>
      <c r="D224" s="43">
        <v>555</v>
      </c>
      <c r="E224" s="43">
        <v>742.68</v>
      </c>
      <c r="F224" s="43">
        <v>18.66</v>
      </c>
      <c r="G224" s="43">
        <v>24.43</v>
      </c>
      <c r="H224" s="43">
        <v>112.61</v>
      </c>
      <c r="I224" s="43">
        <v>0.35</v>
      </c>
      <c r="J224" s="43">
        <v>3.01</v>
      </c>
      <c r="K224" s="43">
        <v>0.11</v>
      </c>
      <c r="L224" s="43">
        <v>1.49</v>
      </c>
      <c r="M224" s="43">
        <v>322.08999999999997</v>
      </c>
      <c r="N224" s="43">
        <v>462.49</v>
      </c>
      <c r="O224" s="43">
        <v>134.63</v>
      </c>
      <c r="P224" s="43">
        <v>4.38</v>
      </c>
    </row>
    <row r="225" spans="1:16" x14ac:dyDescent="0.25">
      <c r="A225" s="41"/>
      <c r="B225" s="41"/>
      <c r="C225" s="47" t="s">
        <v>30</v>
      </c>
      <c r="D225" s="43">
        <v>570</v>
      </c>
      <c r="E225" s="43">
        <v>767.45</v>
      </c>
      <c r="F225" s="43">
        <v>35.33</v>
      </c>
      <c r="G225" s="43">
        <v>32.99</v>
      </c>
      <c r="H225" s="43">
        <v>81.99</v>
      </c>
      <c r="I225" s="43">
        <v>0.16</v>
      </c>
      <c r="J225" s="43">
        <v>7.38</v>
      </c>
      <c r="K225" s="43">
        <v>0.19</v>
      </c>
      <c r="L225" s="43">
        <v>1.22</v>
      </c>
      <c r="M225" s="43">
        <v>343.76</v>
      </c>
      <c r="N225" s="43">
        <v>477.78</v>
      </c>
      <c r="O225" s="43">
        <v>52.42</v>
      </c>
      <c r="P225" s="43">
        <v>2.97</v>
      </c>
    </row>
    <row r="226" spans="1:16" x14ac:dyDescent="0.25">
      <c r="A226" s="41"/>
      <c r="B226" s="43"/>
      <c r="C226" s="47" t="s">
        <v>30</v>
      </c>
      <c r="D226" s="43">
        <v>550</v>
      </c>
      <c r="E226" s="43">
        <v>635.82000000000005</v>
      </c>
      <c r="F226" s="43">
        <v>16.3</v>
      </c>
      <c r="G226" s="43">
        <v>22.42</v>
      </c>
      <c r="H226" s="43">
        <v>90.02</v>
      </c>
      <c r="I226" s="43">
        <v>0.2</v>
      </c>
      <c r="J226" s="43">
        <v>1.71</v>
      </c>
      <c r="K226" s="43">
        <v>0.13</v>
      </c>
      <c r="L226" s="43">
        <v>0.46</v>
      </c>
      <c r="M226" s="43">
        <v>304.89</v>
      </c>
      <c r="N226" s="43">
        <v>315.99</v>
      </c>
      <c r="O226" s="43">
        <v>60.12</v>
      </c>
      <c r="P226" s="43">
        <v>1.88</v>
      </c>
    </row>
    <row r="227" spans="1:16" x14ac:dyDescent="0.25">
      <c r="A227" s="41"/>
      <c r="B227" s="41"/>
      <c r="C227" s="47" t="s">
        <v>30</v>
      </c>
      <c r="D227" s="43">
        <v>570</v>
      </c>
      <c r="E227" s="43">
        <v>728.11</v>
      </c>
      <c r="F227" s="43">
        <v>25.02</v>
      </c>
      <c r="G227" s="43">
        <v>18.47</v>
      </c>
      <c r="H227" s="43">
        <v>110.61</v>
      </c>
      <c r="I227" s="43">
        <v>0.43</v>
      </c>
      <c r="J227" s="43">
        <v>39.47</v>
      </c>
      <c r="K227" s="43">
        <v>0.12</v>
      </c>
      <c r="L227" s="43">
        <v>1.2</v>
      </c>
      <c r="M227" s="43">
        <v>408.19</v>
      </c>
      <c r="N227" s="43">
        <v>560.78</v>
      </c>
      <c r="O227" s="43">
        <v>240.56</v>
      </c>
      <c r="P227" s="43">
        <v>7.96</v>
      </c>
    </row>
    <row r="228" spans="1:16" x14ac:dyDescent="0.25">
      <c r="A228" s="43"/>
      <c r="B228" s="41"/>
      <c r="C228" s="43" t="s">
        <v>30</v>
      </c>
      <c r="D228" s="43">
        <v>550</v>
      </c>
      <c r="E228" s="43">
        <v>690.2</v>
      </c>
      <c r="F228" s="43">
        <v>22.98</v>
      </c>
      <c r="G228" s="43">
        <v>20.32</v>
      </c>
      <c r="H228" s="43">
        <v>97.13</v>
      </c>
      <c r="I228" s="43">
        <v>0.16</v>
      </c>
      <c r="J228" s="43">
        <v>3.03</v>
      </c>
      <c r="K228" s="43">
        <v>0.18</v>
      </c>
      <c r="L228" s="43">
        <v>0.39</v>
      </c>
      <c r="M228" s="43">
        <v>311.88</v>
      </c>
      <c r="N228" s="43">
        <v>320.39999999999998</v>
      </c>
      <c r="O228" s="43">
        <v>44.18</v>
      </c>
      <c r="P228" s="43">
        <v>1.8</v>
      </c>
    </row>
    <row r="229" spans="1:16" x14ac:dyDescent="0.25">
      <c r="A229" s="59"/>
      <c r="B229" s="60"/>
      <c r="C229" s="59" t="s">
        <v>149</v>
      </c>
      <c r="D229" s="59"/>
      <c r="E229" s="59">
        <f t="shared" ref="E229:P229" si="24">SUM(E223:E228)</f>
        <v>4208.46</v>
      </c>
      <c r="F229" s="59">
        <f t="shared" si="24"/>
        <v>138.01</v>
      </c>
      <c r="G229" s="59">
        <f t="shared" si="24"/>
        <v>139.85</v>
      </c>
      <c r="H229" s="59">
        <f t="shared" si="24"/>
        <v>578.48</v>
      </c>
      <c r="I229" s="59">
        <f t="shared" si="24"/>
        <v>1.6199999999999999</v>
      </c>
      <c r="J229" s="59">
        <f t="shared" si="24"/>
        <v>94.07</v>
      </c>
      <c r="K229" s="59">
        <f t="shared" si="24"/>
        <v>0.88000000000000012</v>
      </c>
      <c r="L229" s="59">
        <f t="shared" si="24"/>
        <v>5.3599999999999994</v>
      </c>
      <c r="M229" s="59">
        <f t="shared" si="24"/>
        <v>2204.35</v>
      </c>
      <c r="N229" s="59">
        <f t="shared" si="24"/>
        <v>2589.84</v>
      </c>
      <c r="O229" s="59">
        <f t="shared" si="24"/>
        <v>623.4</v>
      </c>
      <c r="P229" s="59">
        <f t="shared" si="24"/>
        <v>21.12</v>
      </c>
    </row>
    <row r="230" spans="1:16" x14ac:dyDescent="0.25">
      <c r="A230" s="59"/>
      <c r="B230" s="60"/>
      <c r="C230" s="59" t="s">
        <v>150</v>
      </c>
      <c r="D230" s="59"/>
      <c r="E230" s="61">
        <f t="shared" ref="E230:P230" si="25">E229/6</f>
        <v>701.41</v>
      </c>
      <c r="F230" s="61">
        <f t="shared" si="25"/>
        <v>23.001666666666665</v>
      </c>
      <c r="G230" s="61">
        <f t="shared" si="25"/>
        <v>23.308333333333334</v>
      </c>
      <c r="H230" s="61">
        <f t="shared" si="25"/>
        <v>96.413333333333341</v>
      </c>
      <c r="I230" s="61">
        <f t="shared" si="25"/>
        <v>0.26999999999999996</v>
      </c>
      <c r="J230" s="61">
        <f t="shared" si="25"/>
        <v>15.678333333333333</v>
      </c>
      <c r="K230" s="61">
        <f t="shared" si="25"/>
        <v>0.1466666666666667</v>
      </c>
      <c r="L230" s="61">
        <f t="shared" si="25"/>
        <v>0.8933333333333332</v>
      </c>
      <c r="M230" s="61">
        <f t="shared" si="25"/>
        <v>367.39166666666665</v>
      </c>
      <c r="N230" s="61">
        <f t="shared" si="25"/>
        <v>431.64000000000004</v>
      </c>
      <c r="O230" s="61">
        <f t="shared" si="25"/>
        <v>103.89999999999999</v>
      </c>
      <c r="P230" s="61">
        <f t="shared" si="25"/>
        <v>3.52</v>
      </c>
    </row>
    <row r="231" spans="1:16" x14ac:dyDescent="0.25">
      <c r="A231" s="41"/>
      <c r="B231" s="43"/>
      <c r="C231" s="47" t="s">
        <v>30</v>
      </c>
      <c r="D231" s="43">
        <v>580</v>
      </c>
      <c r="E231" s="43">
        <v>679.68</v>
      </c>
      <c r="F231" s="43">
        <v>17.36</v>
      </c>
      <c r="G231" s="43">
        <v>22.87</v>
      </c>
      <c r="H231" s="43">
        <v>98.99</v>
      </c>
      <c r="I231" s="43">
        <v>0.19</v>
      </c>
      <c r="J231" s="43">
        <v>6.7</v>
      </c>
      <c r="K231" s="43">
        <v>0.67</v>
      </c>
      <c r="L231" s="43">
        <v>0.87</v>
      </c>
      <c r="M231" s="43">
        <v>403</v>
      </c>
      <c r="N231" s="43">
        <v>390.6</v>
      </c>
      <c r="O231" s="43">
        <v>80.89</v>
      </c>
      <c r="P231" s="43">
        <v>3.24</v>
      </c>
    </row>
    <row r="232" spans="1:16" x14ac:dyDescent="0.25">
      <c r="A232" s="41"/>
      <c r="B232" s="41"/>
      <c r="C232" s="43" t="s">
        <v>92</v>
      </c>
      <c r="D232" s="43">
        <v>550</v>
      </c>
      <c r="E232" s="43">
        <v>781.05</v>
      </c>
      <c r="F232" s="43">
        <v>39.340000000000003</v>
      </c>
      <c r="G232" s="43">
        <v>31.29</v>
      </c>
      <c r="H232" s="43">
        <v>85.23</v>
      </c>
      <c r="I232" s="43">
        <v>0.21</v>
      </c>
      <c r="J232" s="43">
        <v>0.56999999999999995</v>
      </c>
      <c r="K232" s="43">
        <v>0.25</v>
      </c>
      <c r="L232" s="43">
        <v>1.37</v>
      </c>
      <c r="M232" s="43">
        <v>331.15</v>
      </c>
      <c r="N232" s="43">
        <v>529.58000000000004</v>
      </c>
      <c r="O232" s="43">
        <v>60.08</v>
      </c>
      <c r="P232" s="43">
        <v>3.42</v>
      </c>
    </row>
    <row r="233" spans="1:16" x14ac:dyDescent="0.25">
      <c r="A233" s="41"/>
      <c r="B233" s="43"/>
      <c r="C233" s="47" t="s">
        <v>30</v>
      </c>
      <c r="D233" s="43">
        <v>560</v>
      </c>
      <c r="E233" s="43">
        <v>565.29999999999995</v>
      </c>
      <c r="F233" s="43">
        <v>12.56</v>
      </c>
      <c r="G233" s="43">
        <v>21.25</v>
      </c>
      <c r="H233" s="43">
        <v>81.209999999999994</v>
      </c>
      <c r="I233" s="43">
        <v>0.25</v>
      </c>
      <c r="J233" s="43">
        <v>7.68</v>
      </c>
      <c r="K233" s="43">
        <v>0.1</v>
      </c>
      <c r="L233" s="43">
        <v>0.79</v>
      </c>
      <c r="M233" s="43">
        <v>163.94</v>
      </c>
      <c r="N233" s="43">
        <v>252.4</v>
      </c>
      <c r="O233" s="43">
        <v>72.540000000000006</v>
      </c>
      <c r="P233" s="43">
        <v>4.22</v>
      </c>
    </row>
    <row r="234" spans="1:16" x14ac:dyDescent="0.25">
      <c r="A234" s="41"/>
      <c r="B234" s="41"/>
      <c r="C234" s="43" t="s">
        <v>30</v>
      </c>
      <c r="D234" s="43">
        <v>625</v>
      </c>
      <c r="E234" s="43">
        <v>778.52</v>
      </c>
      <c r="F234" s="43">
        <v>25.59</v>
      </c>
      <c r="G234" s="43">
        <v>26.42</v>
      </c>
      <c r="H234" s="43">
        <v>108.32</v>
      </c>
      <c r="I234" s="43">
        <v>0.24</v>
      </c>
      <c r="J234" s="43">
        <v>5.44</v>
      </c>
      <c r="K234" s="43">
        <v>0.24</v>
      </c>
      <c r="L234" s="43">
        <v>1.92</v>
      </c>
      <c r="M234" s="43">
        <v>239.73</v>
      </c>
      <c r="N234" s="43">
        <v>371.42</v>
      </c>
      <c r="O234" s="43">
        <v>62.12</v>
      </c>
      <c r="P234" s="43">
        <v>4.9000000000000004</v>
      </c>
    </row>
    <row r="235" spans="1:16" x14ac:dyDescent="0.25">
      <c r="A235" s="41"/>
      <c r="B235" s="41"/>
      <c r="C235" s="43" t="s">
        <v>30</v>
      </c>
      <c r="D235" s="43">
        <v>600</v>
      </c>
      <c r="E235" s="32">
        <v>632.63</v>
      </c>
      <c r="F235" s="32">
        <v>18.43</v>
      </c>
      <c r="G235" s="32">
        <v>15.75</v>
      </c>
      <c r="H235" s="32">
        <v>98.24</v>
      </c>
      <c r="I235" s="32">
        <v>0.18</v>
      </c>
      <c r="J235" s="32">
        <v>39.630000000000003</v>
      </c>
      <c r="K235" s="32">
        <v>0.09</v>
      </c>
      <c r="L235" s="32">
        <v>0.34</v>
      </c>
      <c r="M235" s="32">
        <v>313.88</v>
      </c>
      <c r="N235" s="32">
        <v>247.35</v>
      </c>
      <c r="O235" s="32">
        <v>47.93</v>
      </c>
      <c r="P235" s="32">
        <v>0.78</v>
      </c>
    </row>
    <row r="236" spans="1:16" x14ac:dyDescent="0.25">
      <c r="A236" s="41"/>
      <c r="B236" s="43"/>
      <c r="C236" s="47" t="s">
        <v>30</v>
      </c>
      <c r="D236" s="43">
        <v>710</v>
      </c>
      <c r="E236" s="43">
        <v>782.26</v>
      </c>
      <c r="F236" s="43">
        <v>21.38</v>
      </c>
      <c r="G236" s="43">
        <v>24.45</v>
      </c>
      <c r="H236" s="43">
        <v>119.07</v>
      </c>
      <c r="I236" s="43">
        <v>0.24</v>
      </c>
      <c r="J236" s="43">
        <v>4.5599999999999996</v>
      </c>
      <c r="K236" s="43">
        <v>0.19</v>
      </c>
      <c r="L236" s="43">
        <v>2.44</v>
      </c>
      <c r="M236" s="43">
        <v>314.62</v>
      </c>
      <c r="N236" s="43">
        <v>520.11</v>
      </c>
      <c r="O236" s="43">
        <v>81.63</v>
      </c>
      <c r="P236" s="43">
        <v>3.05</v>
      </c>
    </row>
    <row r="237" spans="1:16" x14ac:dyDescent="0.25">
      <c r="A237" s="60"/>
      <c r="B237" s="60"/>
      <c r="C237" s="59" t="s">
        <v>149</v>
      </c>
      <c r="D237" s="60"/>
      <c r="E237" s="59">
        <f t="shared" ref="E237:P237" si="26">SUM(E231:E236)</f>
        <v>4219.4400000000005</v>
      </c>
      <c r="F237" s="59">
        <f t="shared" si="26"/>
        <v>134.66</v>
      </c>
      <c r="G237" s="59">
        <f t="shared" si="26"/>
        <v>142.03</v>
      </c>
      <c r="H237" s="59">
        <f t="shared" si="26"/>
        <v>591.05999999999995</v>
      </c>
      <c r="I237" s="59">
        <f t="shared" si="26"/>
        <v>1.31</v>
      </c>
      <c r="J237" s="59">
        <f t="shared" si="26"/>
        <v>64.58</v>
      </c>
      <c r="K237" s="59">
        <f t="shared" si="26"/>
        <v>1.54</v>
      </c>
      <c r="L237" s="59">
        <f t="shared" si="26"/>
        <v>7.73</v>
      </c>
      <c r="M237" s="59">
        <f t="shared" si="26"/>
        <v>1766.3199999999997</v>
      </c>
      <c r="N237" s="59">
        <f t="shared" si="26"/>
        <v>2311.46</v>
      </c>
      <c r="O237" s="59">
        <f t="shared" si="26"/>
        <v>405.19</v>
      </c>
      <c r="P237" s="59">
        <f t="shared" si="26"/>
        <v>19.61</v>
      </c>
    </row>
    <row r="238" spans="1:16" x14ac:dyDescent="0.25">
      <c r="A238" s="60"/>
      <c r="B238" s="60"/>
      <c r="C238" s="59" t="s">
        <v>150</v>
      </c>
      <c r="D238" s="60"/>
      <c r="E238" s="61">
        <f t="shared" ref="E238:P238" si="27">E237/6</f>
        <v>703.24000000000012</v>
      </c>
      <c r="F238" s="61">
        <f t="shared" si="27"/>
        <v>22.443333333333332</v>
      </c>
      <c r="G238" s="61">
        <f t="shared" si="27"/>
        <v>23.671666666666667</v>
      </c>
      <c r="H238" s="61">
        <f t="shared" si="27"/>
        <v>98.509999999999991</v>
      </c>
      <c r="I238" s="61">
        <f t="shared" si="27"/>
        <v>0.21833333333333335</v>
      </c>
      <c r="J238" s="61">
        <f t="shared" si="27"/>
        <v>10.763333333333334</v>
      </c>
      <c r="K238" s="61">
        <f t="shared" si="27"/>
        <v>0.25666666666666665</v>
      </c>
      <c r="L238" s="61">
        <f t="shared" si="27"/>
        <v>1.2883333333333333</v>
      </c>
      <c r="M238" s="61">
        <f t="shared" si="27"/>
        <v>294.3866666666666</v>
      </c>
      <c r="N238" s="61">
        <f t="shared" si="27"/>
        <v>385.24333333333334</v>
      </c>
      <c r="O238" s="61">
        <f t="shared" si="27"/>
        <v>67.531666666666666</v>
      </c>
      <c r="P238" s="61">
        <f t="shared" si="27"/>
        <v>3.2683333333333331</v>
      </c>
    </row>
    <row r="240" spans="1:16" x14ac:dyDescent="0.25">
      <c r="C240" s="32" t="s">
        <v>31</v>
      </c>
    </row>
    <row r="241" spans="1:16" x14ac:dyDescent="0.25">
      <c r="A241" s="41"/>
      <c r="B241" s="41"/>
      <c r="C241" s="47" t="s">
        <v>30</v>
      </c>
      <c r="D241" s="43">
        <v>890</v>
      </c>
      <c r="E241" s="43">
        <v>805.33</v>
      </c>
      <c r="F241" s="43">
        <v>25.85</v>
      </c>
      <c r="G241" s="43">
        <v>27.85</v>
      </c>
      <c r="H241" s="43">
        <v>92.57</v>
      </c>
      <c r="I241" s="43">
        <v>1.45</v>
      </c>
      <c r="J241" s="43">
        <v>58.57</v>
      </c>
      <c r="K241" s="43">
        <v>0.6</v>
      </c>
      <c r="L241" s="43">
        <v>7.68</v>
      </c>
      <c r="M241" s="43">
        <v>103.99</v>
      </c>
      <c r="N241" s="43">
        <v>270.93</v>
      </c>
      <c r="O241" s="43">
        <v>85.9</v>
      </c>
      <c r="P241" s="43">
        <v>5.37</v>
      </c>
    </row>
    <row r="242" spans="1:16" x14ac:dyDescent="0.25">
      <c r="A242" s="41"/>
      <c r="B242" s="41"/>
      <c r="C242" s="47" t="s">
        <v>30</v>
      </c>
      <c r="D242" s="43">
        <v>915</v>
      </c>
      <c r="E242" s="43">
        <v>962.29</v>
      </c>
      <c r="F242" s="43">
        <v>26.18</v>
      </c>
      <c r="G242" s="43">
        <v>33.5</v>
      </c>
      <c r="H242" s="43">
        <v>118.75</v>
      </c>
      <c r="I242" s="43">
        <v>0.41</v>
      </c>
      <c r="J242" s="43">
        <v>25.3</v>
      </c>
      <c r="K242" s="43">
        <v>0.54</v>
      </c>
      <c r="L242" s="43">
        <v>10.72</v>
      </c>
      <c r="M242" s="43">
        <v>109.99</v>
      </c>
      <c r="N242" s="43">
        <v>454.32</v>
      </c>
      <c r="O242" s="43">
        <v>244.76</v>
      </c>
      <c r="P242" s="43">
        <v>9.34</v>
      </c>
    </row>
    <row r="243" spans="1:16" x14ac:dyDescent="0.25">
      <c r="A243" s="41"/>
      <c r="B243" s="43"/>
      <c r="C243" s="47" t="s">
        <v>30</v>
      </c>
      <c r="D243" s="43">
        <v>970</v>
      </c>
      <c r="E243" s="43">
        <v>788.45</v>
      </c>
      <c r="F243" s="43">
        <v>27.57</v>
      </c>
      <c r="G243" s="43">
        <v>27.32</v>
      </c>
      <c r="H243" s="43">
        <v>107.64</v>
      </c>
      <c r="I243" s="43">
        <v>0.55000000000000004</v>
      </c>
      <c r="J243" s="43">
        <v>57.89</v>
      </c>
      <c r="K243" s="43">
        <v>0.75</v>
      </c>
      <c r="L243" s="43">
        <v>5.61</v>
      </c>
      <c r="M243" s="43">
        <v>225.98</v>
      </c>
      <c r="N243" s="43">
        <v>514.4</v>
      </c>
      <c r="O243" s="43">
        <v>129.34</v>
      </c>
      <c r="P243" s="43">
        <v>6.24</v>
      </c>
    </row>
    <row r="244" spans="1:16" x14ac:dyDescent="0.25">
      <c r="A244" s="41"/>
      <c r="B244" s="41"/>
      <c r="C244" s="47" t="s">
        <v>30</v>
      </c>
      <c r="D244" s="43">
        <v>815</v>
      </c>
      <c r="E244" s="43">
        <v>797.6</v>
      </c>
      <c r="F244" s="43">
        <v>21.42</v>
      </c>
      <c r="G244" s="43">
        <v>31.33</v>
      </c>
      <c r="H244" s="43">
        <v>106.48</v>
      </c>
      <c r="I244" s="43">
        <v>1.34</v>
      </c>
      <c r="J244" s="43">
        <v>33.299999999999997</v>
      </c>
      <c r="K244" s="43">
        <v>0.3</v>
      </c>
      <c r="L244" s="43">
        <v>9.48</v>
      </c>
      <c r="M244" s="43">
        <v>133.68</v>
      </c>
      <c r="N244" s="43">
        <v>318.37</v>
      </c>
      <c r="O244" s="43">
        <v>104.66</v>
      </c>
      <c r="P244" s="43">
        <v>6</v>
      </c>
    </row>
    <row r="245" spans="1:16" x14ac:dyDescent="0.25">
      <c r="A245" s="41"/>
      <c r="B245" s="41"/>
      <c r="C245" s="47" t="s">
        <v>30</v>
      </c>
      <c r="D245" s="43">
        <v>925</v>
      </c>
      <c r="E245" s="43">
        <v>778.83</v>
      </c>
      <c r="F245" s="43">
        <v>25.52</v>
      </c>
      <c r="G245" s="43">
        <v>44.1</v>
      </c>
      <c r="H245" s="43">
        <v>102.86</v>
      </c>
      <c r="I245" s="43">
        <v>0.48</v>
      </c>
      <c r="J245" s="43">
        <v>31.35</v>
      </c>
      <c r="K245" s="43">
        <v>0.77</v>
      </c>
      <c r="L245" s="43">
        <v>8.9499999999999993</v>
      </c>
      <c r="M245" s="43">
        <v>105.98</v>
      </c>
      <c r="N245" s="43">
        <v>315.56</v>
      </c>
      <c r="O245" s="43">
        <v>114.16</v>
      </c>
      <c r="P245" s="43">
        <v>5</v>
      </c>
    </row>
    <row r="246" spans="1:16" x14ac:dyDescent="0.25">
      <c r="A246" s="41"/>
      <c r="B246" s="43"/>
      <c r="C246" s="47" t="s">
        <v>30</v>
      </c>
      <c r="D246" s="43">
        <v>925</v>
      </c>
      <c r="E246" s="43">
        <v>848.78</v>
      </c>
      <c r="F246" s="43">
        <v>23.35</v>
      </c>
      <c r="G246" s="43">
        <v>27.59</v>
      </c>
      <c r="H246" s="43">
        <v>127.19</v>
      </c>
      <c r="I246" s="43">
        <v>0.31</v>
      </c>
      <c r="J246" s="43">
        <v>55.61</v>
      </c>
      <c r="K246" s="43">
        <v>0.48</v>
      </c>
      <c r="L246" s="43">
        <v>9.0399999999999991</v>
      </c>
      <c r="M246" s="43">
        <v>131.97</v>
      </c>
      <c r="N246" s="43">
        <v>332.92</v>
      </c>
      <c r="O246" s="43">
        <v>91.81</v>
      </c>
      <c r="P246" s="43">
        <v>5.4</v>
      </c>
    </row>
    <row r="247" spans="1:16" x14ac:dyDescent="0.25">
      <c r="A247" s="62"/>
      <c r="B247" s="63"/>
      <c r="C247" s="64" t="s">
        <v>149</v>
      </c>
      <c r="D247" s="63"/>
      <c r="E247" s="63">
        <f t="shared" ref="E247:P247" si="28">SUM(E241:E246)</f>
        <v>4981.28</v>
      </c>
      <c r="F247" s="63">
        <f t="shared" si="28"/>
        <v>149.88999999999999</v>
      </c>
      <c r="G247" s="63">
        <f t="shared" si="28"/>
        <v>191.69</v>
      </c>
      <c r="H247" s="63">
        <f t="shared" si="28"/>
        <v>655.49</v>
      </c>
      <c r="I247" s="63">
        <f t="shared" si="28"/>
        <v>4.54</v>
      </c>
      <c r="J247" s="63">
        <f t="shared" si="28"/>
        <v>262.02</v>
      </c>
      <c r="K247" s="63">
        <f t="shared" si="28"/>
        <v>3.44</v>
      </c>
      <c r="L247" s="63">
        <f t="shared" si="28"/>
        <v>51.48</v>
      </c>
      <c r="M247" s="63">
        <f t="shared" si="28"/>
        <v>811.59</v>
      </c>
      <c r="N247" s="63">
        <f t="shared" si="28"/>
        <v>2206.5</v>
      </c>
      <c r="O247" s="63">
        <f t="shared" si="28"/>
        <v>770.62999999999988</v>
      </c>
      <c r="P247" s="63">
        <f t="shared" si="28"/>
        <v>37.35</v>
      </c>
    </row>
    <row r="248" spans="1:16" x14ac:dyDescent="0.25">
      <c r="A248" s="62"/>
      <c r="B248" s="63"/>
      <c r="C248" s="63" t="s">
        <v>150</v>
      </c>
      <c r="D248" s="63"/>
      <c r="E248" s="63">
        <f t="shared" ref="E248:P248" si="29">E247/6</f>
        <v>830.21333333333325</v>
      </c>
      <c r="F248" s="65">
        <f t="shared" si="29"/>
        <v>24.981666666666666</v>
      </c>
      <c r="G248" s="65">
        <f t="shared" si="29"/>
        <v>31.948333333333334</v>
      </c>
      <c r="H248" s="65">
        <f t="shared" si="29"/>
        <v>109.24833333333333</v>
      </c>
      <c r="I248" s="65">
        <f t="shared" si="29"/>
        <v>0.75666666666666671</v>
      </c>
      <c r="J248" s="65">
        <f t="shared" si="29"/>
        <v>43.669999999999995</v>
      </c>
      <c r="K248" s="65">
        <f t="shared" si="29"/>
        <v>0.57333333333333336</v>
      </c>
      <c r="L248" s="65">
        <f t="shared" si="29"/>
        <v>8.58</v>
      </c>
      <c r="M248" s="65">
        <f t="shared" si="29"/>
        <v>135.26500000000001</v>
      </c>
      <c r="N248" s="65">
        <f t="shared" si="29"/>
        <v>367.75</v>
      </c>
      <c r="O248" s="65">
        <f t="shared" si="29"/>
        <v>128.4383333333333</v>
      </c>
      <c r="P248" s="65">
        <f t="shared" si="29"/>
        <v>6.2250000000000005</v>
      </c>
    </row>
    <row r="249" spans="1:16" x14ac:dyDescent="0.25">
      <c r="A249" s="41"/>
      <c r="B249" s="43"/>
      <c r="C249" s="47" t="s">
        <v>30</v>
      </c>
      <c r="D249" s="43">
        <v>910</v>
      </c>
      <c r="E249" s="43">
        <v>800.12</v>
      </c>
      <c r="F249" s="43">
        <v>23.39</v>
      </c>
      <c r="G249" s="43">
        <v>30.24</v>
      </c>
      <c r="H249" s="43">
        <v>90.68</v>
      </c>
      <c r="I249" s="43">
        <v>1.45</v>
      </c>
      <c r="J249" s="43">
        <v>65.02</v>
      </c>
      <c r="K249" s="43">
        <v>0.59</v>
      </c>
      <c r="L249" s="43">
        <v>9.2899999999999991</v>
      </c>
      <c r="M249" s="43">
        <v>259.74</v>
      </c>
      <c r="N249" s="43">
        <v>345.93</v>
      </c>
      <c r="O249" s="43">
        <v>141.55000000000001</v>
      </c>
      <c r="P249" s="43">
        <v>7.17</v>
      </c>
    </row>
    <row r="250" spans="1:16" x14ac:dyDescent="0.25">
      <c r="A250" s="41"/>
      <c r="B250" s="43"/>
      <c r="C250" s="47" t="s">
        <v>30</v>
      </c>
      <c r="D250" s="43">
        <v>895</v>
      </c>
      <c r="E250" s="43">
        <v>840.23</v>
      </c>
      <c r="F250" s="43">
        <v>21.74</v>
      </c>
      <c r="G250" s="43">
        <v>34.96</v>
      </c>
      <c r="H250" s="43">
        <v>112.07</v>
      </c>
      <c r="I250" s="43">
        <v>0.16</v>
      </c>
      <c r="J250" s="43">
        <v>26.07</v>
      </c>
      <c r="K250" s="43">
        <v>0.55000000000000004</v>
      </c>
      <c r="L250" s="43">
        <v>8.9499999999999993</v>
      </c>
      <c r="M250" s="43">
        <v>101.09</v>
      </c>
      <c r="N250" s="43">
        <v>204.42</v>
      </c>
      <c r="O250" s="43">
        <v>81.239999999999995</v>
      </c>
      <c r="P250" s="43">
        <v>3.1</v>
      </c>
    </row>
    <row r="251" spans="1:16" x14ac:dyDescent="0.25">
      <c r="A251" s="41"/>
      <c r="B251" s="41"/>
      <c r="C251" s="47" t="s">
        <v>30</v>
      </c>
      <c r="D251" s="43">
        <v>870</v>
      </c>
      <c r="E251" s="43">
        <v>802.59</v>
      </c>
      <c r="F251" s="43">
        <v>20.66</v>
      </c>
      <c r="G251" s="43">
        <v>30.67</v>
      </c>
      <c r="H251" s="43">
        <v>109.73</v>
      </c>
      <c r="I251" s="43">
        <v>0.43</v>
      </c>
      <c r="J251" s="43">
        <v>47.94</v>
      </c>
      <c r="K251" s="43">
        <v>0.49</v>
      </c>
      <c r="L251" s="43">
        <v>9.86</v>
      </c>
      <c r="M251" s="43">
        <v>206.41</v>
      </c>
      <c r="N251" s="43">
        <v>406.38</v>
      </c>
      <c r="O251" s="43">
        <v>127.66</v>
      </c>
      <c r="P251" s="43">
        <v>5.07</v>
      </c>
    </row>
    <row r="252" spans="1:16" x14ac:dyDescent="0.25">
      <c r="A252" s="41"/>
      <c r="B252" s="43"/>
      <c r="C252" s="47" t="s">
        <v>30</v>
      </c>
      <c r="D252" s="43">
        <v>820</v>
      </c>
      <c r="E252" s="43">
        <v>794.32</v>
      </c>
      <c r="F252" s="43">
        <v>20.69</v>
      </c>
      <c r="G252" s="43">
        <v>28.32</v>
      </c>
      <c r="H252" s="43">
        <v>95.49</v>
      </c>
      <c r="I252" s="43">
        <v>0.27</v>
      </c>
      <c r="J252" s="43">
        <v>55.61</v>
      </c>
      <c r="K252" s="43">
        <v>0.49</v>
      </c>
      <c r="L252" s="43">
        <v>8.14</v>
      </c>
      <c r="M252" s="43">
        <v>131.91999999999999</v>
      </c>
      <c r="N252" s="43">
        <v>327.75</v>
      </c>
      <c r="O252" s="43">
        <v>87.41</v>
      </c>
      <c r="P252" s="43">
        <v>5.16</v>
      </c>
    </row>
    <row r="253" spans="1:16" x14ac:dyDescent="0.25">
      <c r="A253" s="41"/>
      <c r="B253" s="41"/>
      <c r="C253" s="47" t="s">
        <v>30</v>
      </c>
      <c r="D253" s="43">
        <v>890</v>
      </c>
      <c r="E253" s="43">
        <v>869.87</v>
      </c>
      <c r="F253" s="43">
        <v>33.31</v>
      </c>
      <c r="G253" s="43">
        <v>38.24</v>
      </c>
      <c r="H253" s="43">
        <v>131.06</v>
      </c>
      <c r="I253" s="43">
        <v>0.5</v>
      </c>
      <c r="J253" s="43">
        <v>32.76</v>
      </c>
      <c r="K253" s="43">
        <v>0.36</v>
      </c>
      <c r="L253" s="43">
        <v>6.72</v>
      </c>
      <c r="M253" s="43">
        <v>118.16</v>
      </c>
      <c r="N253" s="43">
        <v>470.07</v>
      </c>
      <c r="O253" s="43">
        <v>257.85000000000002</v>
      </c>
      <c r="P253" s="43">
        <v>10.130000000000001</v>
      </c>
    </row>
    <row r="254" spans="1:16" x14ac:dyDescent="0.25">
      <c r="A254" s="41"/>
      <c r="B254" s="43"/>
      <c r="C254" s="47" t="s">
        <v>30</v>
      </c>
      <c r="D254" s="43">
        <v>970</v>
      </c>
      <c r="E254" s="43">
        <v>815.68</v>
      </c>
      <c r="F254" s="43">
        <v>20.79</v>
      </c>
      <c r="G254" s="43">
        <v>32.479999999999997</v>
      </c>
      <c r="H254" s="43">
        <v>90.44</v>
      </c>
      <c r="I254" s="43">
        <v>0.34</v>
      </c>
      <c r="J254" s="43">
        <v>65.900000000000006</v>
      </c>
      <c r="K254" s="43">
        <v>0.51</v>
      </c>
      <c r="L254" s="43">
        <v>7.94</v>
      </c>
      <c r="M254" s="43">
        <v>186.36</v>
      </c>
      <c r="N254" s="43">
        <v>328.77</v>
      </c>
      <c r="O254" s="43">
        <v>118.29</v>
      </c>
      <c r="P254" s="43">
        <v>4.82</v>
      </c>
    </row>
    <row r="255" spans="1:16" x14ac:dyDescent="0.25">
      <c r="A255" s="63"/>
      <c r="B255" s="63"/>
      <c r="C255" s="64" t="s">
        <v>149</v>
      </c>
      <c r="D255" s="63"/>
      <c r="E255" s="63">
        <f t="shared" ref="E255:P255" si="30">SUM(E249:E254)</f>
        <v>4922.8100000000004</v>
      </c>
      <c r="F255" s="63">
        <f t="shared" si="30"/>
        <v>140.57999999999998</v>
      </c>
      <c r="G255" s="63">
        <f t="shared" si="30"/>
        <v>194.91</v>
      </c>
      <c r="H255" s="63">
        <f t="shared" si="30"/>
        <v>629.47</v>
      </c>
      <c r="I255" s="63">
        <f t="shared" si="30"/>
        <v>3.15</v>
      </c>
      <c r="J255" s="63">
        <f t="shared" si="30"/>
        <v>293.29999999999995</v>
      </c>
      <c r="K255" s="63">
        <f t="shared" si="30"/>
        <v>2.99</v>
      </c>
      <c r="L255" s="63">
        <f t="shared" si="30"/>
        <v>50.899999999999991</v>
      </c>
      <c r="M255" s="63">
        <f t="shared" si="30"/>
        <v>1003.68</v>
      </c>
      <c r="N255" s="63">
        <f t="shared" si="30"/>
        <v>2083.3199999999997</v>
      </c>
      <c r="O255" s="63">
        <f t="shared" si="30"/>
        <v>814</v>
      </c>
      <c r="P255" s="63">
        <f t="shared" si="30"/>
        <v>35.450000000000003</v>
      </c>
    </row>
    <row r="256" spans="1:16" x14ac:dyDescent="0.25">
      <c r="A256" s="63"/>
      <c r="B256" s="63"/>
      <c r="C256" s="63" t="s">
        <v>150</v>
      </c>
      <c r="D256" s="63"/>
      <c r="E256" s="63">
        <f t="shared" ref="E256:P256" si="31">E255/6</f>
        <v>820.46833333333336</v>
      </c>
      <c r="F256" s="65">
        <f t="shared" si="31"/>
        <v>23.429999999999996</v>
      </c>
      <c r="G256" s="65">
        <f t="shared" si="31"/>
        <v>32.484999999999999</v>
      </c>
      <c r="H256" s="65">
        <f t="shared" si="31"/>
        <v>104.91166666666668</v>
      </c>
      <c r="I256" s="65">
        <f t="shared" si="31"/>
        <v>0.52500000000000002</v>
      </c>
      <c r="J256" s="65">
        <f t="shared" si="31"/>
        <v>48.883333333333326</v>
      </c>
      <c r="K256" s="65">
        <f t="shared" si="31"/>
        <v>0.49833333333333335</v>
      </c>
      <c r="L256" s="65">
        <f t="shared" si="31"/>
        <v>8.4833333333333325</v>
      </c>
      <c r="M256" s="65">
        <f t="shared" si="31"/>
        <v>167.28</v>
      </c>
      <c r="N256" s="65">
        <f t="shared" si="31"/>
        <v>347.21999999999997</v>
      </c>
      <c r="O256" s="65">
        <f t="shared" si="31"/>
        <v>135.66666666666666</v>
      </c>
      <c r="P256" s="65">
        <f t="shared" si="31"/>
        <v>5.9083333333333341</v>
      </c>
    </row>
  </sheetData>
  <mergeCells count="87">
    <mergeCell ref="G200:I200"/>
    <mergeCell ref="B201:B202"/>
    <mergeCell ref="C201:C202"/>
    <mergeCell ref="D201:D202"/>
    <mergeCell ref="E201:H201"/>
    <mergeCell ref="I201:P201"/>
    <mergeCell ref="G184:I184"/>
    <mergeCell ref="B185:B186"/>
    <mergeCell ref="C185:C186"/>
    <mergeCell ref="D185:D186"/>
    <mergeCell ref="E185:H185"/>
    <mergeCell ref="I185:P185"/>
    <mergeCell ref="G167:I167"/>
    <mergeCell ref="B168:B169"/>
    <mergeCell ref="C168:C169"/>
    <mergeCell ref="D168:D169"/>
    <mergeCell ref="E168:H168"/>
    <mergeCell ref="I168:P168"/>
    <mergeCell ref="G151:I151"/>
    <mergeCell ref="B152:B153"/>
    <mergeCell ref="C152:C153"/>
    <mergeCell ref="D152:D153"/>
    <mergeCell ref="E152:H152"/>
    <mergeCell ref="I152:P152"/>
    <mergeCell ref="G133:I133"/>
    <mergeCell ref="B134:B135"/>
    <mergeCell ref="C134:C135"/>
    <mergeCell ref="D134:D135"/>
    <mergeCell ref="E134:H134"/>
    <mergeCell ref="I134:P134"/>
    <mergeCell ref="G115:I115"/>
    <mergeCell ref="B116:B117"/>
    <mergeCell ref="C116:C117"/>
    <mergeCell ref="D116:D117"/>
    <mergeCell ref="E116:H116"/>
    <mergeCell ref="I116:P116"/>
    <mergeCell ref="G99:I99"/>
    <mergeCell ref="B100:B101"/>
    <mergeCell ref="C100:C101"/>
    <mergeCell ref="D100:D101"/>
    <mergeCell ref="E100:H100"/>
    <mergeCell ref="I100:P100"/>
    <mergeCell ref="G81:I81"/>
    <mergeCell ref="B82:B83"/>
    <mergeCell ref="C82:C83"/>
    <mergeCell ref="D82:D83"/>
    <mergeCell ref="E82:H82"/>
    <mergeCell ref="I82:P82"/>
    <mergeCell ref="G64:I64"/>
    <mergeCell ref="B65:B66"/>
    <mergeCell ref="C65:C66"/>
    <mergeCell ref="D65:D66"/>
    <mergeCell ref="E65:H65"/>
    <mergeCell ref="I65:P65"/>
    <mergeCell ref="G46:I46"/>
    <mergeCell ref="B47:B48"/>
    <mergeCell ref="C47:C48"/>
    <mergeCell ref="D47:D48"/>
    <mergeCell ref="E47:H47"/>
    <mergeCell ref="I47:P47"/>
    <mergeCell ref="G29:I29"/>
    <mergeCell ref="B30:B31"/>
    <mergeCell ref="C30:C31"/>
    <mergeCell ref="D30:D31"/>
    <mergeCell ref="E30:H30"/>
    <mergeCell ref="I30:P30"/>
    <mergeCell ref="A6:P6"/>
    <mergeCell ref="A9:P10"/>
    <mergeCell ref="G11:I11"/>
    <mergeCell ref="B12:B13"/>
    <mergeCell ref="C12:C13"/>
    <mergeCell ref="D12:D13"/>
    <mergeCell ref="E12:H12"/>
    <mergeCell ref="I12:P12"/>
    <mergeCell ref="A5:C5"/>
    <mergeCell ref="D4:G4"/>
    <mergeCell ref="J4:P4"/>
    <mergeCell ref="D5:G5"/>
    <mergeCell ref="J5:P5"/>
    <mergeCell ref="A4:C4"/>
    <mergeCell ref="A1:P1"/>
    <mergeCell ref="A2:C2"/>
    <mergeCell ref="D2:G2"/>
    <mergeCell ref="J2:P2"/>
    <mergeCell ref="A3:C3"/>
    <mergeCell ref="D3:G3"/>
    <mergeCell ref="J3:P3"/>
  </mergeCells>
  <pageMargins left="0.25" right="0.25" top="0.75" bottom="0.75" header="0.3" footer="0.3"/>
  <pageSetup paperSize="9" scale="77" firstPageNumber="0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/>
  </sheetViews>
  <sheetFormatPr defaultColWidth="8.855468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</vt:lpstr>
      <vt:lpstr>с. 12 лет и сарше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miheeva_ea</dc:creator>
  <dc:description/>
  <cp:lastModifiedBy>Портнова Э В</cp:lastModifiedBy>
  <cp:revision>19</cp:revision>
  <cp:lastPrinted>2024-08-30T14:10:13Z</cp:lastPrinted>
  <dcterms:created xsi:type="dcterms:W3CDTF">2023-02-13T11:04:22Z</dcterms:created>
  <dcterms:modified xsi:type="dcterms:W3CDTF">2024-08-30T14:11:17Z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