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57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F24" i="1" s="1"/>
  <c r="L195" i="1" l="1"/>
  <c r="H176" i="1"/>
  <c r="I157" i="1"/>
  <c r="G157" i="1"/>
  <c r="I138" i="1"/>
  <c r="G138" i="1"/>
  <c r="I119" i="1"/>
  <c r="H119" i="1"/>
  <c r="H100" i="1"/>
  <c r="H81" i="1"/>
  <c r="L81" i="1"/>
  <c r="I43" i="1"/>
  <c r="G195" i="1"/>
  <c r="J195" i="1"/>
  <c r="H195" i="1"/>
  <c r="F195" i="1"/>
  <c r="J176" i="1"/>
  <c r="G176" i="1"/>
  <c r="L176" i="1"/>
  <c r="F176" i="1"/>
  <c r="H157" i="1"/>
  <c r="J157" i="1"/>
  <c r="L157" i="1"/>
  <c r="F157" i="1"/>
  <c r="J138" i="1"/>
  <c r="L138" i="1"/>
  <c r="H138" i="1"/>
  <c r="F138" i="1"/>
  <c r="G119" i="1"/>
  <c r="L119" i="1"/>
  <c r="F119" i="1"/>
  <c r="J100" i="1"/>
  <c r="I100" i="1"/>
  <c r="G100" i="1"/>
  <c r="L100" i="1"/>
  <c r="J81" i="1"/>
  <c r="G81" i="1"/>
  <c r="I81" i="1"/>
  <c r="F81" i="1"/>
  <c r="I62" i="1"/>
  <c r="H62" i="1"/>
  <c r="G62" i="1"/>
  <c r="L62" i="1"/>
  <c r="J62" i="1"/>
  <c r="F62" i="1"/>
  <c r="L43" i="1"/>
  <c r="H43" i="1"/>
  <c r="J43" i="1"/>
  <c r="G43" i="1"/>
  <c r="F43" i="1"/>
  <c r="J24" i="1"/>
  <c r="L24" i="1"/>
  <c r="G24" i="1"/>
  <c r="H196" i="1" l="1"/>
  <c r="I196" i="1"/>
  <c r="L196" i="1"/>
  <c r="F196" i="1"/>
  <c r="J196" i="1"/>
  <c r="G196" i="1"/>
</calcChain>
</file>

<file path=xl/sharedStrings.xml><?xml version="1.0" encoding="utf-8"?>
<sst xmlns="http://schemas.openxmlformats.org/spreadsheetml/2006/main" count="413" uniqueCount="151">
  <si>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</si>
  <si>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</si>
  <si>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</si>
  <si>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</si>
  <si>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</si>
  <si>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</si>
  <si>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</si>
  <si>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</si>
  <si>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</si>
  <si>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</si>
  <si>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</si>
  <si>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</si>
  <si>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</si>
  <si>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</si>
  <si>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</si>
  <si>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</si>
  <si>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</si>
  <si>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</si>
  <si>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</si>
  <si>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</si>
  <si>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</si>
  <si>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</si>
  <si>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</si>
  <si>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</si>
  <si>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</si>
  <si>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</si>
  <si>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</si>
  <si>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</si>
  <si>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</si>
  <si>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</si>
  <si>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</si>
  <si>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</si>
  <si>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</si>
  <si>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</si>
  <si>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</si>
  <si>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</si>
  <si>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</si>
  <si>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</si>
  <si>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</si>
  <si>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молоч. пшеничная с маслом</t>
  </si>
  <si>
    <t>Чай с лимоном</t>
  </si>
  <si>
    <t>Хлеб пшеничный</t>
  </si>
  <si>
    <t>173*</t>
  </si>
  <si>
    <t>377*</t>
  </si>
  <si>
    <t>338*</t>
  </si>
  <si>
    <t>Суп картофельный с горохом</t>
  </si>
  <si>
    <t>Птица (филе) тушенная в смет.соусе</t>
  </si>
  <si>
    <t>Макароны отварные</t>
  </si>
  <si>
    <t>Чай с сахаром</t>
  </si>
  <si>
    <t>Хлеб ржаной</t>
  </si>
  <si>
    <t>102*</t>
  </si>
  <si>
    <t>290*</t>
  </si>
  <si>
    <t>202*</t>
  </si>
  <si>
    <t>685*</t>
  </si>
  <si>
    <t>Каша молочная овсяная с маслом</t>
  </si>
  <si>
    <t>Чай с фруктовым соком</t>
  </si>
  <si>
    <t>Тефтели рубленые с соусом</t>
  </si>
  <si>
    <t>Каша гречневая рассыпчатая</t>
  </si>
  <si>
    <t>Компот из смеси сухофруктов</t>
  </si>
  <si>
    <t>79*</t>
  </si>
  <si>
    <t>82*</t>
  </si>
  <si>
    <t>278*</t>
  </si>
  <si>
    <t>171*</t>
  </si>
  <si>
    <t>349*</t>
  </si>
  <si>
    <t>Каша молоч. рисовая с маслом</t>
  </si>
  <si>
    <t>Бутерброд с повидлом</t>
  </si>
  <si>
    <t>Кофейный напиток с молоком</t>
  </si>
  <si>
    <t>174*</t>
  </si>
  <si>
    <t>2*</t>
  </si>
  <si>
    <t>692*</t>
  </si>
  <si>
    <t>Щи из св капусты с картофелем со сметаной</t>
  </si>
  <si>
    <t>Котлеты рыбные с соусом</t>
  </si>
  <si>
    <t>Пюре картофельное</t>
  </si>
  <si>
    <t>Напиток лимонный</t>
  </si>
  <si>
    <t>52*</t>
  </si>
  <si>
    <t>88*</t>
  </si>
  <si>
    <t>312*</t>
  </si>
  <si>
    <t>699*</t>
  </si>
  <si>
    <t>Каша молоч. гречневая с маслом</t>
  </si>
  <si>
    <t>Яйцо отварное</t>
  </si>
  <si>
    <t>Чай с молоком</t>
  </si>
  <si>
    <t>378*</t>
  </si>
  <si>
    <t>Суп картоф.с макарон, издел.</t>
  </si>
  <si>
    <t>Котлеты руб.из филе птицы с соусом</t>
  </si>
  <si>
    <t>Рис отварной</t>
  </si>
  <si>
    <t>Компот из кураги</t>
  </si>
  <si>
    <t>140*</t>
  </si>
  <si>
    <t>50/40</t>
  </si>
  <si>
    <t>200/5</t>
  </si>
  <si>
    <t>Каша молоч. пшенная с маслом</t>
  </si>
  <si>
    <t>Кнели с рисом с соусом</t>
  </si>
  <si>
    <t>Компот из чернослива</t>
  </si>
  <si>
    <t>218*</t>
  </si>
  <si>
    <t>Печенье</t>
  </si>
  <si>
    <t>297**</t>
  </si>
  <si>
    <t>139*</t>
  </si>
  <si>
    <t>508*</t>
  </si>
  <si>
    <t>304*</t>
  </si>
  <si>
    <t>Напиток апельсиновый</t>
  </si>
  <si>
    <t>234*</t>
  </si>
  <si>
    <t>Салат из кв.капусты</t>
  </si>
  <si>
    <t>Суп картофельный рыбный</t>
  </si>
  <si>
    <t>Котлеты особые с соусом</t>
  </si>
  <si>
    <t>209*</t>
  </si>
  <si>
    <t>200/12,5</t>
  </si>
  <si>
    <t>47*</t>
  </si>
  <si>
    <t>133*</t>
  </si>
  <si>
    <t>269*</t>
  </si>
  <si>
    <t>Компот из изюма</t>
  </si>
  <si>
    <t>Жаркое по-домашнему</t>
  </si>
  <si>
    <t>Компот из св. плодов</t>
  </si>
  <si>
    <t>259*</t>
  </si>
  <si>
    <t>631*</t>
  </si>
  <si>
    <t>Директор</t>
  </si>
  <si>
    <t>Каша  пшеничная молоч. с маслом</t>
  </si>
  <si>
    <t>бутерброд с маслом</t>
  </si>
  <si>
    <t>1*</t>
  </si>
  <si>
    <t>конфеты</t>
  </si>
  <si>
    <t>помидоры св.порциями</t>
  </si>
  <si>
    <t>71*</t>
  </si>
  <si>
    <t>376*</t>
  </si>
  <si>
    <t>бутерброд с сыром</t>
  </si>
  <si>
    <t>3*</t>
  </si>
  <si>
    <t>салат из свеклы</t>
  </si>
  <si>
    <t>рассольник ленинградский со сметаной</t>
  </si>
  <si>
    <t>96*</t>
  </si>
  <si>
    <t>90(60/30)</t>
  </si>
  <si>
    <t>вафли</t>
  </si>
  <si>
    <t>379*</t>
  </si>
  <si>
    <t>печенье</t>
  </si>
  <si>
    <t>Салат из св.капусты</t>
  </si>
  <si>
    <t>борщ картофельный со сметаной</t>
  </si>
  <si>
    <t>Салат витаминный</t>
  </si>
  <si>
    <t>48*</t>
  </si>
  <si>
    <t>271*</t>
  </si>
  <si>
    <t>348*</t>
  </si>
  <si>
    <t>огурцы св.порциями</t>
  </si>
  <si>
    <t>щи из св.капусты с картофелем со сметаной</t>
  </si>
  <si>
    <t>Гуляш из свинины</t>
  </si>
  <si>
    <t>260*</t>
  </si>
  <si>
    <t>огурцы сол порциями</t>
  </si>
  <si>
    <t>70*</t>
  </si>
  <si>
    <t>Борщ картофельный со сметаной</t>
  </si>
  <si>
    <t>плов из птицы</t>
  </si>
  <si>
    <t>291*</t>
  </si>
  <si>
    <t>рыба припущенная</t>
  </si>
  <si>
    <t>227*</t>
  </si>
  <si>
    <t>бутерброд с повидлом</t>
  </si>
  <si>
    <t>Щи из св.капусты с картофелем со сметаной</t>
  </si>
  <si>
    <t>МБОУ "Балдаевская СОШ"</t>
  </si>
  <si>
    <t>Андреева Т.Н.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</si>
</sst>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149</v>
      </c>
      <c r="D1" s="56"/>
      <c r="E1" s="56"/>
      <c r="F1" s="12" t="s">
        <v>16</v>
      </c>
      <c r="G1" s="2" t="s">
        <v>17</v>
      </c>
      <c r="H1" s="57" t="s">
        <v>113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150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114</v>
      </c>
      <c r="F6" s="40" t="s">
        <v>88</v>
      </c>
      <c r="G6" s="40">
        <v>20.49</v>
      </c>
      <c r="H6" s="40">
        <v>10.15</v>
      </c>
      <c r="I6" s="40">
        <v>23.26</v>
      </c>
      <c r="J6" s="40">
        <v>273</v>
      </c>
      <c r="K6" s="41" t="s">
        <v>42</v>
      </c>
      <c r="L6" s="40">
        <v>12.51</v>
      </c>
    </row>
    <row r="7" spans="1:12" ht="14.4" x14ac:dyDescent="0.3">
      <c r="A7" s="23"/>
      <c r="B7" s="15"/>
      <c r="C7" s="11"/>
      <c r="D7" s="6"/>
      <c r="E7" s="42" t="s">
        <v>115</v>
      </c>
      <c r="F7" s="43">
        <v>40</v>
      </c>
      <c r="G7" s="43">
        <v>2.33</v>
      </c>
      <c r="H7" s="43">
        <v>8.49</v>
      </c>
      <c r="I7" s="43">
        <v>14.66</v>
      </c>
      <c r="J7" s="43">
        <v>146.19999999999999</v>
      </c>
      <c r="K7" s="44" t="s">
        <v>116</v>
      </c>
      <c r="L7" s="43">
        <v>11.34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0.26</v>
      </c>
      <c r="H8" s="43">
        <v>0.06</v>
      </c>
      <c r="I8" s="43">
        <v>15.22</v>
      </c>
      <c r="J8" s="43">
        <v>59</v>
      </c>
      <c r="K8" s="44" t="s">
        <v>43</v>
      </c>
      <c r="L8" s="43">
        <v>3.91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3.04</v>
      </c>
      <c r="H9" s="43">
        <v>0.34</v>
      </c>
      <c r="I9" s="43">
        <v>19.440000000000001</v>
      </c>
      <c r="J9" s="43">
        <v>96</v>
      </c>
      <c r="K9" s="44"/>
      <c r="L9" s="43">
        <v>3.6</v>
      </c>
    </row>
    <row r="10" spans="1:12" ht="14.4" x14ac:dyDescent="0.3">
      <c r="A10" s="23"/>
      <c r="B10" s="15"/>
      <c r="C10" s="11"/>
      <c r="D10" s="7" t="s">
        <v>24</v>
      </c>
      <c r="E10" s="42" t="s">
        <v>117</v>
      </c>
      <c r="F10" s="43">
        <v>20</v>
      </c>
      <c r="G10" s="43">
        <v>0.4</v>
      </c>
      <c r="H10" s="43">
        <v>3.7</v>
      </c>
      <c r="I10" s="43">
        <v>9.1</v>
      </c>
      <c r="J10" s="43">
        <v>71</v>
      </c>
      <c r="K10" s="44" t="s">
        <v>44</v>
      </c>
      <c r="L10" s="43">
        <v>5.76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310</v>
      </c>
      <c r="G13" s="19">
        <f t="shared" ref="G13:J13" si="0">SUM(G6:G12)</f>
        <v>26.52</v>
      </c>
      <c r="H13" s="19">
        <f t="shared" si="0"/>
        <v>22.74</v>
      </c>
      <c r="I13" s="19">
        <f t="shared" si="0"/>
        <v>81.679999999999993</v>
      </c>
      <c r="J13" s="19">
        <f t="shared" si="0"/>
        <v>645.20000000000005</v>
      </c>
      <c r="K13" s="25"/>
      <c r="L13" s="19">
        <f t="shared" ref="L13" si="1">SUM(L6:L12)</f>
        <v>37.120000000000005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118</v>
      </c>
      <c r="F14" s="43">
        <v>60</v>
      </c>
      <c r="G14" s="43">
        <v>0.75</v>
      </c>
      <c r="H14" s="43">
        <v>7.28</v>
      </c>
      <c r="I14" s="43">
        <v>3.24</v>
      </c>
      <c r="J14" s="43">
        <v>82</v>
      </c>
      <c r="K14" s="44" t="s">
        <v>119</v>
      </c>
      <c r="L14" s="43">
        <v>8.09</v>
      </c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4.71</v>
      </c>
      <c r="H15" s="43">
        <v>3.73</v>
      </c>
      <c r="I15" s="43">
        <v>15.96</v>
      </c>
      <c r="J15" s="43">
        <v>118</v>
      </c>
      <c r="K15" s="44" t="s">
        <v>50</v>
      </c>
      <c r="L15" s="43">
        <v>8.06</v>
      </c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 t="s">
        <v>87</v>
      </c>
      <c r="G16" s="43">
        <v>14.28</v>
      </c>
      <c r="H16" s="43">
        <v>19.350000000000001</v>
      </c>
      <c r="I16" s="43">
        <v>7.27</v>
      </c>
      <c r="J16" s="43">
        <v>220</v>
      </c>
      <c r="K16" s="44" t="s">
        <v>51</v>
      </c>
      <c r="L16" s="43">
        <v>33.15</v>
      </c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5.32</v>
      </c>
      <c r="H17" s="43">
        <v>4.8899999999999997</v>
      </c>
      <c r="I17" s="43">
        <v>35.520000000000003</v>
      </c>
      <c r="J17" s="43">
        <v>211</v>
      </c>
      <c r="K17" s="44" t="s">
        <v>52</v>
      </c>
      <c r="L17" s="43">
        <v>8.23</v>
      </c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</v>
      </c>
      <c r="H18" s="43">
        <v>0.05</v>
      </c>
      <c r="I18" s="43">
        <v>15.01</v>
      </c>
      <c r="J18" s="43">
        <v>57</v>
      </c>
      <c r="K18" s="44" t="s">
        <v>120</v>
      </c>
      <c r="L18" s="43">
        <v>2.27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60</v>
      </c>
      <c r="G20" s="43">
        <v>2.82</v>
      </c>
      <c r="H20" s="43">
        <v>0.6</v>
      </c>
      <c r="I20" s="43">
        <v>0.6</v>
      </c>
      <c r="J20" s="43">
        <v>126</v>
      </c>
      <c r="K20" s="44"/>
      <c r="L20" s="43">
        <v>3.6</v>
      </c>
    </row>
    <row r="21" spans="1:12" ht="14.4" x14ac:dyDescent="0.3">
      <c r="A21" s="23"/>
      <c r="B21" s="15"/>
      <c r="C21" s="11"/>
      <c r="D21" s="6"/>
      <c r="E21" s="42" t="s">
        <v>24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45</v>
      </c>
      <c r="K21" s="44" t="s">
        <v>44</v>
      </c>
      <c r="L21" s="43">
        <v>9.6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28.479999999999997</v>
      </c>
      <c r="H23" s="19">
        <f t="shared" si="2"/>
        <v>36.299999999999997</v>
      </c>
      <c r="I23" s="19">
        <f t="shared" si="2"/>
        <v>87.4</v>
      </c>
      <c r="J23" s="19">
        <f t="shared" si="2"/>
        <v>859</v>
      </c>
      <c r="K23" s="25"/>
      <c r="L23" s="19">
        <f t="shared" ref="L23" si="3">SUM(L14:L22)</f>
        <v>73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1080</v>
      </c>
      <c r="G24" s="32">
        <f t="shared" ref="G24:J24" si="4">G13+G23</f>
        <v>55</v>
      </c>
      <c r="H24" s="32">
        <f t="shared" si="4"/>
        <v>59.039999999999992</v>
      </c>
      <c r="I24" s="32">
        <f t="shared" si="4"/>
        <v>169.07999999999998</v>
      </c>
      <c r="J24" s="32">
        <f t="shared" si="4"/>
        <v>1504.2</v>
      </c>
      <c r="K24" s="32"/>
      <c r="L24" s="32">
        <f t="shared" ref="L24" si="5">L13+L23</f>
        <v>110.12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 t="s">
        <v>88</v>
      </c>
      <c r="G25" s="40">
        <v>7.4</v>
      </c>
      <c r="H25" s="40">
        <v>13.95</v>
      </c>
      <c r="I25" s="40">
        <v>31.96</v>
      </c>
      <c r="J25" s="40">
        <v>284</v>
      </c>
      <c r="K25" s="41" t="s">
        <v>42</v>
      </c>
      <c r="L25" s="40">
        <v>12.16</v>
      </c>
    </row>
    <row r="26" spans="1:12" ht="14.4" x14ac:dyDescent="0.3">
      <c r="A26" s="14"/>
      <c r="B26" s="15"/>
      <c r="C26" s="11"/>
      <c r="D26" s="6"/>
      <c r="E26" s="42" t="s">
        <v>121</v>
      </c>
      <c r="F26" s="43">
        <v>55</v>
      </c>
      <c r="G26" s="43">
        <v>5.76</v>
      </c>
      <c r="H26" s="43">
        <v>7.95</v>
      </c>
      <c r="I26" s="43">
        <v>14.62</v>
      </c>
      <c r="J26" s="43">
        <v>162.80000000000001</v>
      </c>
      <c r="K26" s="44" t="s">
        <v>122</v>
      </c>
      <c r="L26" s="43">
        <v>17.21</v>
      </c>
    </row>
    <row r="27" spans="1:12" ht="14.4" x14ac:dyDescent="0.3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0.34</v>
      </c>
      <c r="H27" s="43">
        <v>0.02</v>
      </c>
      <c r="I27" s="43">
        <v>24.53</v>
      </c>
      <c r="J27" s="43">
        <v>95</v>
      </c>
      <c r="K27" s="44" t="s">
        <v>59</v>
      </c>
      <c r="L27" s="43">
        <v>5.03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</v>
      </c>
      <c r="H28" s="43">
        <v>0.4</v>
      </c>
      <c r="I28" s="43">
        <v>24.3</v>
      </c>
      <c r="J28" s="43">
        <v>119</v>
      </c>
      <c r="K28" s="44"/>
      <c r="L28" s="43">
        <v>3.6</v>
      </c>
    </row>
    <row r="29" spans="1:12" ht="14.4" x14ac:dyDescent="0.3">
      <c r="A29" s="14"/>
      <c r="B29" s="15"/>
      <c r="C29" s="11"/>
      <c r="D29" s="7" t="s">
        <v>24</v>
      </c>
      <c r="E29" s="42" t="s">
        <v>24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454</v>
      </c>
      <c r="K29" s="44" t="s">
        <v>44</v>
      </c>
      <c r="L29" s="43">
        <v>9.6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405</v>
      </c>
      <c r="G32" s="19">
        <f t="shared" ref="G32" si="6">SUM(G25:G31)</f>
        <v>17.7</v>
      </c>
      <c r="H32" s="19">
        <f t="shared" ref="H32" si="7">SUM(H25:H31)</f>
        <v>22.719999999999995</v>
      </c>
      <c r="I32" s="19">
        <f t="shared" ref="I32" si="8">SUM(I25:I31)</f>
        <v>105.21</v>
      </c>
      <c r="J32" s="19">
        <f t="shared" ref="J32:L32" si="9">SUM(J25:J31)</f>
        <v>1114.8</v>
      </c>
      <c r="K32" s="25"/>
      <c r="L32" s="19">
        <f t="shared" si="9"/>
        <v>47.6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123</v>
      </c>
      <c r="F33" s="43">
        <v>60</v>
      </c>
      <c r="G33" s="43">
        <v>0.76</v>
      </c>
      <c r="H33" s="43">
        <v>9.0399999999999991</v>
      </c>
      <c r="I33" s="43">
        <v>4.59</v>
      </c>
      <c r="J33" s="43">
        <v>103</v>
      </c>
      <c r="K33" s="44" t="s">
        <v>74</v>
      </c>
      <c r="L33" s="43">
        <v>6.58</v>
      </c>
    </row>
    <row r="34" spans="1:12" ht="14.4" x14ac:dyDescent="0.3">
      <c r="A34" s="14"/>
      <c r="B34" s="15"/>
      <c r="C34" s="11"/>
      <c r="D34" s="7" t="s">
        <v>27</v>
      </c>
      <c r="E34" s="42" t="s">
        <v>124</v>
      </c>
      <c r="F34" s="43" t="s">
        <v>88</v>
      </c>
      <c r="G34" s="43">
        <v>1.88</v>
      </c>
      <c r="H34" s="43">
        <v>5.0999999999999996</v>
      </c>
      <c r="I34" s="43">
        <v>13.92</v>
      </c>
      <c r="J34" s="43">
        <v>113</v>
      </c>
      <c r="K34" s="44" t="s">
        <v>125</v>
      </c>
      <c r="L34" s="43">
        <v>11.18</v>
      </c>
    </row>
    <row r="35" spans="1:12" ht="14.4" x14ac:dyDescent="0.3">
      <c r="A35" s="14"/>
      <c r="B35" s="15"/>
      <c r="C35" s="11"/>
      <c r="D35" s="7" t="s">
        <v>28</v>
      </c>
      <c r="E35" s="42" t="s">
        <v>56</v>
      </c>
      <c r="F35" s="43" t="s">
        <v>126</v>
      </c>
      <c r="G35" s="43">
        <v>8.56</v>
      </c>
      <c r="H35" s="43">
        <v>14.11</v>
      </c>
      <c r="I35" s="43">
        <v>9.07</v>
      </c>
      <c r="J35" s="43">
        <v>197</v>
      </c>
      <c r="K35" s="44" t="s">
        <v>61</v>
      </c>
      <c r="L35" s="43">
        <v>23.33</v>
      </c>
    </row>
    <row r="36" spans="1:12" ht="14.4" x14ac:dyDescent="0.3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8.76</v>
      </c>
      <c r="H36" s="43">
        <v>6.62</v>
      </c>
      <c r="I36" s="43">
        <v>43.08</v>
      </c>
      <c r="J36" s="43">
        <v>271</v>
      </c>
      <c r="K36" s="44" t="s">
        <v>62</v>
      </c>
      <c r="L36" s="43">
        <v>12.96</v>
      </c>
    </row>
    <row r="37" spans="1:12" ht="14.4" x14ac:dyDescent="0.3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0.44</v>
      </c>
      <c r="H37" s="43">
        <v>0</v>
      </c>
      <c r="I37" s="43">
        <v>28.88</v>
      </c>
      <c r="J37" s="43">
        <v>116</v>
      </c>
      <c r="K37" s="44" t="s">
        <v>63</v>
      </c>
      <c r="L37" s="43">
        <v>3.48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60</v>
      </c>
      <c r="G39" s="43">
        <v>2.82</v>
      </c>
      <c r="H39" s="43">
        <v>0.6</v>
      </c>
      <c r="I39" s="43">
        <v>0.6</v>
      </c>
      <c r="J39" s="43">
        <v>126</v>
      </c>
      <c r="K39" s="44"/>
      <c r="L39" s="43">
        <v>3.6</v>
      </c>
    </row>
    <row r="40" spans="1:12" ht="14.4" x14ac:dyDescent="0.3">
      <c r="A40" s="14"/>
      <c r="B40" s="15"/>
      <c r="C40" s="11"/>
      <c r="D40" s="6"/>
      <c r="E40" s="42" t="s">
        <v>127</v>
      </c>
      <c r="F40" s="43">
        <v>50</v>
      </c>
      <c r="G40" s="43">
        <v>3.54</v>
      </c>
      <c r="H40" s="43">
        <v>4.5</v>
      </c>
      <c r="I40" s="43">
        <v>14.8</v>
      </c>
      <c r="J40" s="43">
        <v>112</v>
      </c>
      <c r="K40" s="44"/>
      <c r="L40" s="43">
        <v>11.87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520</v>
      </c>
      <c r="G42" s="19">
        <f t="shared" ref="G42" si="10">SUM(G33:G41)</f>
        <v>26.76</v>
      </c>
      <c r="H42" s="19">
        <f t="shared" ref="H42" si="11">SUM(H33:H41)</f>
        <v>39.97</v>
      </c>
      <c r="I42" s="19">
        <f t="shared" ref="I42" si="12">SUM(I33:I41)</f>
        <v>114.93999999999998</v>
      </c>
      <c r="J42" s="19">
        <f t="shared" ref="J42:L42" si="13">SUM(J33:J41)</f>
        <v>1038</v>
      </c>
      <c r="K42" s="25"/>
      <c r="L42" s="19">
        <f t="shared" si="13"/>
        <v>73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925</v>
      </c>
      <c r="G43" s="32">
        <f t="shared" ref="G43" si="14">G32+G42</f>
        <v>44.46</v>
      </c>
      <c r="H43" s="32">
        <f t="shared" ref="H43" si="15">H32+H42</f>
        <v>62.69</v>
      </c>
      <c r="I43" s="32">
        <f t="shared" ref="I43" si="16">I32+I42</f>
        <v>220.14999999999998</v>
      </c>
      <c r="J43" s="32">
        <f t="shared" ref="J43:L43" si="17">J32+J42</f>
        <v>2152.8000000000002</v>
      </c>
      <c r="K43" s="32"/>
      <c r="L43" s="32">
        <f t="shared" si="17"/>
        <v>120.6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 t="s">
        <v>88</v>
      </c>
      <c r="G44" s="40">
        <v>6.37</v>
      </c>
      <c r="H44" s="40">
        <v>10.68</v>
      </c>
      <c r="I44" s="40">
        <v>32.15</v>
      </c>
      <c r="J44" s="40">
        <v>256</v>
      </c>
      <c r="K44" s="41" t="s">
        <v>67</v>
      </c>
      <c r="L44" s="40">
        <v>14.85</v>
      </c>
    </row>
    <row r="45" spans="1:12" ht="14.4" x14ac:dyDescent="0.3">
      <c r="A45" s="23"/>
      <c r="B45" s="15"/>
      <c r="C45" s="11"/>
      <c r="D45" s="6"/>
      <c r="E45" s="42" t="s">
        <v>65</v>
      </c>
      <c r="F45" s="43">
        <v>55</v>
      </c>
      <c r="G45" s="43">
        <v>1.2</v>
      </c>
      <c r="H45" s="43">
        <v>4.3</v>
      </c>
      <c r="I45" s="43">
        <v>22</v>
      </c>
      <c r="J45" s="43">
        <v>132</v>
      </c>
      <c r="K45" s="44" t="s">
        <v>68</v>
      </c>
      <c r="L45" s="43">
        <v>10.09</v>
      </c>
    </row>
    <row r="46" spans="1:12" ht="14.4" x14ac:dyDescent="0.3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2.5</v>
      </c>
      <c r="H46" s="43">
        <v>3.6</v>
      </c>
      <c r="I46" s="43">
        <v>28.7</v>
      </c>
      <c r="J46" s="43">
        <v>152</v>
      </c>
      <c r="K46" s="44" t="s">
        <v>128</v>
      </c>
      <c r="L46" s="43">
        <v>8.8699999999999992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3.8</v>
      </c>
      <c r="H47" s="43">
        <v>0.4</v>
      </c>
      <c r="I47" s="43">
        <v>24.3</v>
      </c>
      <c r="J47" s="43">
        <v>119</v>
      </c>
      <c r="K47" s="44"/>
      <c r="L47" s="43">
        <v>3.6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129</v>
      </c>
      <c r="F49" s="43">
        <v>20</v>
      </c>
      <c r="G49" s="43">
        <v>0.75</v>
      </c>
      <c r="H49" s="43">
        <v>1.59</v>
      </c>
      <c r="I49" s="43">
        <v>4.8</v>
      </c>
      <c r="J49" s="43">
        <v>43</v>
      </c>
      <c r="K49" s="44"/>
      <c r="L49" s="43">
        <v>4.0599999999999996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325</v>
      </c>
      <c r="G51" s="19">
        <f t="shared" ref="G51" si="18">SUM(G44:G50)</f>
        <v>14.620000000000001</v>
      </c>
      <c r="H51" s="19">
        <f t="shared" ref="H51" si="19">SUM(H44:H50)</f>
        <v>20.57</v>
      </c>
      <c r="I51" s="19">
        <f t="shared" ref="I51" si="20">SUM(I44:I50)</f>
        <v>111.94999999999999</v>
      </c>
      <c r="J51" s="19">
        <f t="shared" ref="J51:L51" si="21">SUM(J44:J50)</f>
        <v>702</v>
      </c>
      <c r="K51" s="25"/>
      <c r="L51" s="19">
        <f t="shared" si="21"/>
        <v>41.47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130</v>
      </c>
      <c r="F52" s="43">
        <v>60</v>
      </c>
      <c r="G52" s="43">
        <v>0.96</v>
      </c>
      <c r="H52" s="43">
        <v>3.04</v>
      </c>
      <c r="I52" s="43">
        <v>5</v>
      </c>
      <c r="J52" s="43">
        <v>52</v>
      </c>
      <c r="K52" s="44" t="s">
        <v>105</v>
      </c>
      <c r="L52" s="43">
        <v>7.84</v>
      </c>
    </row>
    <row r="53" spans="1:12" ht="14.4" x14ac:dyDescent="0.3">
      <c r="A53" s="23"/>
      <c r="B53" s="15"/>
      <c r="C53" s="11"/>
      <c r="D53" s="7" t="s">
        <v>27</v>
      </c>
      <c r="E53" s="42" t="s">
        <v>131</v>
      </c>
      <c r="F53" s="43" t="s">
        <v>88</v>
      </c>
      <c r="G53" s="43">
        <v>1.47</v>
      </c>
      <c r="H53" s="43">
        <v>4.67</v>
      </c>
      <c r="I53" s="43">
        <v>7.31</v>
      </c>
      <c r="J53" s="43">
        <v>89</v>
      </c>
      <c r="K53" s="44" t="s">
        <v>60</v>
      </c>
      <c r="L53" s="43">
        <v>7.12</v>
      </c>
    </row>
    <row r="54" spans="1:12" ht="14.4" x14ac:dyDescent="0.3">
      <c r="A54" s="23"/>
      <c r="B54" s="15"/>
      <c r="C54" s="11"/>
      <c r="D54" s="7" t="s">
        <v>28</v>
      </c>
      <c r="E54" s="42" t="s">
        <v>71</v>
      </c>
      <c r="F54" s="43">
        <v>90</v>
      </c>
      <c r="G54" s="43">
        <v>7.53</v>
      </c>
      <c r="H54" s="43">
        <v>6.66</v>
      </c>
      <c r="I54" s="43">
        <v>11.49</v>
      </c>
      <c r="J54" s="43">
        <v>163</v>
      </c>
      <c r="K54" s="44" t="s">
        <v>99</v>
      </c>
      <c r="L54" s="43">
        <v>27.06</v>
      </c>
    </row>
    <row r="55" spans="1:12" ht="14.4" x14ac:dyDescent="0.3">
      <c r="A55" s="23"/>
      <c r="B55" s="15"/>
      <c r="C55" s="11"/>
      <c r="D55" s="7" t="s">
        <v>29</v>
      </c>
      <c r="E55" s="42" t="s">
        <v>72</v>
      </c>
      <c r="F55" s="43">
        <v>150</v>
      </c>
      <c r="G55" s="43">
        <v>3.22</v>
      </c>
      <c r="H55" s="43">
        <v>5.56</v>
      </c>
      <c r="I55" s="43">
        <v>22</v>
      </c>
      <c r="J55" s="43">
        <v>155</v>
      </c>
      <c r="K55" s="44" t="s">
        <v>76</v>
      </c>
      <c r="L55" s="43">
        <v>12.93</v>
      </c>
    </row>
    <row r="56" spans="1:12" ht="14.4" x14ac:dyDescent="0.3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0.14000000000000001</v>
      </c>
      <c r="H56" s="43">
        <v>0.02</v>
      </c>
      <c r="I56" s="43">
        <v>24.43</v>
      </c>
      <c r="J56" s="43">
        <v>96</v>
      </c>
      <c r="K56" s="44" t="s">
        <v>77</v>
      </c>
      <c r="L56" s="43">
        <v>4.8499999999999996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49</v>
      </c>
      <c r="F58" s="43">
        <v>60</v>
      </c>
      <c r="G58" s="43">
        <v>2.82</v>
      </c>
      <c r="H58" s="43">
        <v>0.6</v>
      </c>
      <c r="I58" s="43">
        <v>0.6</v>
      </c>
      <c r="J58" s="43">
        <v>126</v>
      </c>
      <c r="K58" s="44"/>
      <c r="L58" s="43">
        <v>3.6</v>
      </c>
    </row>
    <row r="59" spans="1:12" ht="14.4" x14ac:dyDescent="0.3">
      <c r="A59" s="23"/>
      <c r="B59" s="15"/>
      <c r="C59" s="11"/>
      <c r="D59" s="6"/>
      <c r="E59" s="42" t="s">
        <v>24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45</v>
      </c>
      <c r="K59" s="44" t="s">
        <v>44</v>
      </c>
      <c r="L59" s="43">
        <v>9.6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660</v>
      </c>
      <c r="G61" s="19">
        <f t="shared" ref="G61" si="22">SUM(G52:G60)</f>
        <v>16.54</v>
      </c>
      <c r="H61" s="19">
        <f t="shared" ref="H61" si="23">SUM(H52:H60)</f>
        <v>20.95</v>
      </c>
      <c r="I61" s="19">
        <f t="shared" ref="I61" si="24">SUM(I52:I60)</f>
        <v>80.629999999999981</v>
      </c>
      <c r="J61" s="19">
        <f t="shared" ref="J61:L61" si="25">SUM(J52:J60)</f>
        <v>726</v>
      </c>
      <c r="K61" s="25"/>
      <c r="L61" s="19">
        <f t="shared" si="25"/>
        <v>73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985</v>
      </c>
      <c r="G62" s="32">
        <f t="shared" ref="G62" si="26">G51+G61</f>
        <v>31.16</v>
      </c>
      <c r="H62" s="32">
        <f t="shared" ref="H62" si="27">H51+H61</f>
        <v>41.519999999999996</v>
      </c>
      <c r="I62" s="32">
        <f t="shared" ref="I62" si="28">I51+I61</f>
        <v>192.57999999999998</v>
      </c>
      <c r="J62" s="32">
        <f t="shared" ref="J62:L62" si="29">J51+J61</f>
        <v>1428</v>
      </c>
      <c r="K62" s="32"/>
      <c r="L62" s="32">
        <f t="shared" si="29"/>
        <v>114.47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 t="s">
        <v>88</v>
      </c>
      <c r="G63" s="40">
        <v>7.73</v>
      </c>
      <c r="H63" s="40">
        <v>9.65</v>
      </c>
      <c r="I63" s="40">
        <v>30</v>
      </c>
      <c r="J63" s="40">
        <v>248</v>
      </c>
      <c r="K63" s="41" t="s">
        <v>42</v>
      </c>
      <c r="L63" s="40">
        <v>12.99</v>
      </c>
    </row>
    <row r="64" spans="1:12" ht="14.4" x14ac:dyDescent="0.3">
      <c r="A64" s="23"/>
      <c r="B64" s="15"/>
      <c r="C64" s="11"/>
      <c r="D64" s="6"/>
      <c r="E64" s="42" t="s">
        <v>79</v>
      </c>
      <c r="F64" s="43">
        <v>50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 t="s">
        <v>103</v>
      </c>
      <c r="L64" s="43">
        <v>8.8800000000000008</v>
      </c>
    </row>
    <row r="65" spans="1:12" ht="14.4" x14ac:dyDescent="0.3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1.6</v>
      </c>
      <c r="H65" s="43">
        <v>1.65</v>
      </c>
      <c r="I65" s="43">
        <v>17.36</v>
      </c>
      <c r="J65" s="43">
        <v>86</v>
      </c>
      <c r="K65" s="44" t="s">
        <v>81</v>
      </c>
      <c r="L65" s="43">
        <v>6.01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3.8</v>
      </c>
      <c r="H66" s="43">
        <v>0.4</v>
      </c>
      <c r="I66" s="43">
        <v>24.3</v>
      </c>
      <c r="J66" s="43">
        <v>119</v>
      </c>
      <c r="K66" s="44"/>
      <c r="L66" s="43">
        <v>3.6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127</v>
      </c>
      <c r="F68" s="43">
        <v>25</v>
      </c>
      <c r="G68" s="43">
        <v>1.77</v>
      </c>
      <c r="H68" s="43">
        <v>2.25</v>
      </c>
      <c r="I68" s="43">
        <v>7.4</v>
      </c>
      <c r="J68" s="43">
        <v>56</v>
      </c>
      <c r="K68" s="44"/>
      <c r="L68" s="43">
        <v>5.94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325</v>
      </c>
      <c r="G70" s="19">
        <f t="shared" ref="G70" si="30">SUM(G63:G69)</f>
        <v>20</v>
      </c>
      <c r="H70" s="19">
        <f t="shared" ref="H70" si="31">SUM(H63:H69)</f>
        <v>18.55</v>
      </c>
      <c r="I70" s="19">
        <f t="shared" ref="I70" si="32">SUM(I63:I69)</f>
        <v>79.36</v>
      </c>
      <c r="J70" s="19">
        <f t="shared" ref="J70:L70" si="33">SUM(J63:J69)</f>
        <v>572</v>
      </c>
      <c r="K70" s="25"/>
      <c r="L70" s="19">
        <f t="shared" si="33"/>
        <v>37.42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132</v>
      </c>
      <c r="F71" s="43">
        <v>60</v>
      </c>
      <c r="G71" s="43">
        <v>0.5</v>
      </c>
      <c r="H71" s="43">
        <v>3.66</v>
      </c>
      <c r="I71" s="43">
        <v>3.16</v>
      </c>
      <c r="J71" s="43">
        <v>47.4</v>
      </c>
      <c r="K71" s="44" t="s">
        <v>133</v>
      </c>
      <c r="L71" s="43">
        <v>7.6</v>
      </c>
    </row>
    <row r="72" spans="1:12" ht="14.4" x14ac:dyDescent="0.3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2.2599999999999998</v>
      </c>
      <c r="H72" s="43">
        <v>4.3</v>
      </c>
      <c r="I72" s="43">
        <v>16.68</v>
      </c>
      <c r="J72" s="43">
        <v>117</v>
      </c>
      <c r="K72" s="44" t="s">
        <v>86</v>
      </c>
      <c r="L72" s="43">
        <v>6.56</v>
      </c>
    </row>
    <row r="73" spans="1:12" ht="14.4" x14ac:dyDescent="0.3">
      <c r="A73" s="23"/>
      <c r="B73" s="15"/>
      <c r="C73" s="11"/>
      <c r="D73" s="7" t="s">
        <v>28</v>
      </c>
      <c r="E73" s="42" t="s">
        <v>83</v>
      </c>
      <c r="F73" s="43" t="s">
        <v>87</v>
      </c>
      <c r="G73" s="43">
        <v>10.02</v>
      </c>
      <c r="H73" s="43">
        <v>17.73</v>
      </c>
      <c r="I73" s="43">
        <v>8.81</v>
      </c>
      <c r="J73" s="43">
        <v>235</v>
      </c>
      <c r="K73" s="44" t="s">
        <v>134</v>
      </c>
      <c r="L73" s="43">
        <v>30.85</v>
      </c>
    </row>
    <row r="74" spans="1:12" ht="14.4" x14ac:dyDescent="0.3">
      <c r="A74" s="23"/>
      <c r="B74" s="15"/>
      <c r="C74" s="11"/>
      <c r="D74" s="7" t="s">
        <v>29</v>
      </c>
      <c r="E74" s="42" t="s">
        <v>84</v>
      </c>
      <c r="F74" s="43">
        <v>150</v>
      </c>
      <c r="G74" s="43">
        <v>3.81</v>
      </c>
      <c r="H74" s="43">
        <v>6.11</v>
      </c>
      <c r="I74" s="43">
        <v>38.61</v>
      </c>
      <c r="J74" s="43">
        <v>228</v>
      </c>
      <c r="K74" s="44" t="s">
        <v>97</v>
      </c>
      <c r="L74" s="43">
        <v>13.8</v>
      </c>
    </row>
    <row r="75" spans="1:12" ht="14.4" x14ac:dyDescent="0.3">
      <c r="A75" s="23"/>
      <c r="B75" s="15"/>
      <c r="C75" s="11"/>
      <c r="D75" s="7" t="s">
        <v>30</v>
      </c>
      <c r="E75" s="42" t="s">
        <v>85</v>
      </c>
      <c r="F75" s="43">
        <v>200</v>
      </c>
      <c r="G75" s="43">
        <v>1.04</v>
      </c>
      <c r="H75" s="43">
        <v>0</v>
      </c>
      <c r="I75" s="43">
        <v>30.96</v>
      </c>
      <c r="J75" s="43">
        <v>123</v>
      </c>
      <c r="K75" s="44" t="s">
        <v>135</v>
      </c>
      <c r="L75" s="43">
        <v>6.53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60</v>
      </c>
      <c r="G77" s="43">
        <v>2.82</v>
      </c>
      <c r="H77" s="43">
        <v>0.6</v>
      </c>
      <c r="I77" s="43">
        <v>0.6</v>
      </c>
      <c r="J77" s="43">
        <v>126</v>
      </c>
      <c r="K77" s="44"/>
      <c r="L77" s="43">
        <v>3.6</v>
      </c>
    </row>
    <row r="78" spans="1:12" ht="14.4" x14ac:dyDescent="0.3">
      <c r="A78" s="23"/>
      <c r="B78" s="15"/>
      <c r="C78" s="11"/>
      <c r="D78" s="6"/>
      <c r="E78" s="42" t="s">
        <v>129</v>
      </c>
      <c r="F78" s="43">
        <v>20</v>
      </c>
      <c r="G78" s="43">
        <v>0.75</v>
      </c>
      <c r="H78" s="43">
        <v>1.59</v>
      </c>
      <c r="I78" s="43">
        <v>4.8</v>
      </c>
      <c r="J78" s="43">
        <v>43</v>
      </c>
      <c r="K78" s="44" t="s">
        <v>44</v>
      </c>
      <c r="L78" s="43">
        <v>4.0599999999999996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21.2</v>
      </c>
      <c r="H80" s="19">
        <f t="shared" ref="H80" si="35">SUM(H71:H79)</f>
        <v>33.99</v>
      </c>
      <c r="I80" s="19">
        <f t="shared" ref="I80" si="36">SUM(I71:I79)</f>
        <v>103.61999999999999</v>
      </c>
      <c r="J80" s="19">
        <f t="shared" ref="J80:L80" si="37">SUM(J71:J79)</f>
        <v>919.4</v>
      </c>
      <c r="K80" s="25"/>
      <c r="L80" s="19">
        <f t="shared" si="37"/>
        <v>73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1015</v>
      </c>
      <c r="G81" s="32">
        <f t="shared" ref="G81" si="38">G70+G80</f>
        <v>41.2</v>
      </c>
      <c r="H81" s="32">
        <f t="shared" ref="H81" si="39">H70+H80</f>
        <v>52.540000000000006</v>
      </c>
      <c r="I81" s="32">
        <f t="shared" ref="I81" si="40">I70+I80</f>
        <v>182.98</v>
      </c>
      <c r="J81" s="32">
        <f t="shared" ref="J81:L81" si="41">J70+J80</f>
        <v>1491.4</v>
      </c>
      <c r="K81" s="32"/>
      <c r="L81" s="32">
        <f t="shared" si="41"/>
        <v>110.42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 t="s">
        <v>88</v>
      </c>
      <c r="G82" s="40">
        <v>19.59</v>
      </c>
      <c r="H82" s="40">
        <v>14.4</v>
      </c>
      <c r="I82" s="40">
        <v>26.24</v>
      </c>
      <c r="J82" s="40">
        <v>288</v>
      </c>
      <c r="K82" s="41" t="s">
        <v>42</v>
      </c>
      <c r="L82" s="40">
        <v>12.66</v>
      </c>
    </row>
    <row r="83" spans="1:12" ht="14.4" x14ac:dyDescent="0.3">
      <c r="A83" s="23"/>
      <c r="B83" s="15"/>
      <c r="C83" s="11"/>
      <c r="D83" s="6"/>
      <c r="E83" s="42" t="s">
        <v>121</v>
      </c>
      <c r="F83" s="43">
        <v>55</v>
      </c>
      <c r="G83" s="43">
        <v>5.76</v>
      </c>
      <c r="H83" s="43">
        <v>7.95</v>
      </c>
      <c r="I83" s="43">
        <v>14.62</v>
      </c>
      <c r="J83" s="43">
        <v>162.80000000000001</v>
      </c>
      <c r="K83" s="44" t="s">
        <v>122</v>
      </c>
      <c r="L83" s="43">
        <v>17.21</v>
      </c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0.34</v>
      </c>
      <c r="H84" s="43">
        <v>0.02</v>
      </c>
      <c r="I84" s="43">
        <v>24.53</v>
      </c>
      <c r="J84" s="43">
        <v>95</v>
      </c>
      <c r="K84" s="44" t="s">
        <v>59</v>
      </c>
      <c r="L84" s="43">
        <v>5.03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</v>
      </c>
      <c r="H85" s="43">
        <v>0.4</v>
      </c>
      <c r="I85" s="43">
        <v>24.3</v>
      </c>
      <c r="J85" s="43">
        <v>119</v>
      </c>
      <c r="K85" s="44"/>
      <c r="L85" s="43">
        <v>3.6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117</v>
      </c>
      <c r="F87" s="43">
        <v>20</v>
      </c>
      <c r="G87" s="43">
        <v>0.4</v>
      </c>
      <c r="H87" s="43">
        <v>3.7</v>
      </c>
      <c r="I87" s="43">
        <v>9.1</v>
      </c>
      <c r="J87" s="43">
        <v>71</v>
      </c>
      <c r="K87" s="44"/>
      <c r="L87" s="43">
        <v>5.76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325</v>
      </c>
      <c r="G89" s="19">
        <f t="shared" ref="G89" si="42">SUM(G82:G88)</f>
        <v>29.89</v>
      </c>
      <c r="H89" s="19">
        <f t="shared" ref="H89" si="43">SUM(H82:H88)</f>
        <v>26.47</v>
      </c>
      <c r="I89" s="19">
        <f t="shared" ref="I89" si="44">SUM(I82:I88)</f>
        <v>98.789999999999992</v>
      </c>
      <c r="J89" s="19">
        <f t="shared" ref="J89:L89" si="45">SUM(J82:J88)</f>
        <v>735.8</v>
      </c>
      <c r="K89" s="25"/>
      <c r="L89" s="19">
        <f t="shared" si="45"/>
        <v>44.26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136</v>
      </c>
      <c r="F90" s="43">
        <v>60</v>
      </c>
      <c r="G90" s="43">
        <v>0.75</v>
      </c>
      <c r="H90" s="43">
        <v>7.28</v>
      </c>
      <c r="I90" s="43">
        <v>3.24</v>
      </c>
      <c r="J90" s="43">
        <v>82</v>
      </c>
      <c r="K90" s="44" t="s">
        <v>119</v>
      </c>
      <c r="L90" s="43">
        <v>7.24</v>
      </c>
    </row>
    <row r="91" spans="1:12" ht="14.4" x14ac:dyDescent="0.3">
      <c r="A91" s="23"/>
      <c r="B91" s="15"/>
      <c r="C91" s="11"/>
      <c r="D91" s="7" t="s">
        <v>27</v>
      </c>
      <c r="E91" s="42" t="s">
        <v>137</v>
      </c>
      <c r="F91" s="43" t="s">
        <v>88</v>
      </c>
      <c r="G91" s="43">
        <v>1.46</v>
      </c>
      <c r="H91" s="43">
        <v>4.75</v>
      </c>
      <c r="I91" s="43">
        <v>6.22</v>
      </c>
      <c r="J91" s="43">
        <v>79</v>
      </c>
      <c r="K91" s="44" t="s">
        <v>75</v>
      </c>
      <c r="L91" s="43">
        <v>8.18</v>
      </c>
    </row>
    <row r="92" spans="1:12" ht="14.4" x14ac:dyDescent="0.3">
      <c r="A92" s="23"/>
      <c r="B92" s="15"/>
      <c r="C92" s="11"/>
      <c r="D92" s="7" t="s">
        <v>28</v>
      </c>
      <c r="E92" s="42" t="s">
        <v>90</v>
      </c>
      <c r="F92" s="43" t="s">
        <v>87</v>
      </c>
      <c r="G92" s="43">
        <v>12.35</v>
      </c>
      <c r="H92" s="43">
        <v>4.47</v>
      </c>
      <c r="I92" s="43">
        <v>6.7</v>
      </c>
      <c r="J92" s="43">
        <v>118</v>
      </c>
      <c r="K92" s="44" t="s">
        <v>92</v>
      </c>
      <c r="L92" s="43">
        <v>29.18</v>
      </c>
    </row>
    <row r="93" spans="1:12" ht="14.4" x14ac:dyDescent="0.3">
      <c r="A93" s="23"/>
      <c r="B93" s="15"/>
      <c r="C93" s="11"/>
      <c r="D93" s="7" t="s">
        <v>29</v>
      </c>
      <c r="E93" s="42" t="s">
        <v>47</v>
      </c>
      <c r="F93" s="43">
        <v>150</v>
      </c>
      <c r="G93" s="43">
        <v>5.32</v>
      </c>
      <c r="H93" s="43">
        <v>4.8899999999999997</v>
      </c>
      <c r="I93" s="43">
        <v>35.520000000000003</v>
      </c>
      <c r="J93" s="43">
        <v>211</v>
      </c>
      <c r="K93" s="44" t="s">
        <v>52</v>
      </c>
      <c r="L93" s="43">
        <v>8.6</v>
      </c>
    </row>
    <row r="94" spans="1:12" ht="14.4" x14ac:dyDescent="0.3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0.56999999999999995</v>
      </c>
      <c r="H94" s="43">
        <v>0</v>
      </c>
      <c r="I94" s="43">
        <v>34.409999999999997</v>
      </c>
      <c r="J94" s="43">
        <v>136</v>
      </c>
      <c r="K94" s="44" t="s">
        <v>135</v>
      </c>
      <c r="L94" s="43">
        <v>10.26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49</v>
      </c>
      <c r="F96" s="43">
        <v>60</v>
      </c>
      <c r="G96" s="43">
        <v>2.82</v>
      </c>
      <c r="H96" s="43">
        <v>0.6</v>
      </c>
      <c r="I96" s="43">
        <v>0.6</v>
      </c>
      <c r="J96" s="43">
        <v>126</v>
      </c>
      <c r="K96" s="44"/>
      <c r="L96" s="43">
        <v>3.6</v>
      </c>
    </row>
    <row r="97" spans="1:12" ht="14.4" x14ac:dyDescent="0.3">
      <c r="A97" s="23"/>
      <c r="B97" s="15"/>
      <c r="C97" s="11"/>
      <c r="D97" s="6"/>
      <c r="E97" s="42" t="s">
        <v>127</v>
      </c>
      <c r="F97" s="43">
        <v>25</v>
      </c>
      <c r="G97" s="43">
        <v>1.77</v>
      </c>
      <c r="H97" s="43">
        <v>2.25</v>
      </c>
      <c r="I97" s="43">
        <v>7.4</v>
      </c>
      <c r="J97" s="43">
        <v>56</v>
      </c>
      <c r="K97" s="44"/>
      <c r="L97" s="43">
        <v>5.94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495</v>
      </c>
      <c r="G99" s="19">
        <f t="shared" ref="G99" si="46">SUM(G90:G98)</f>
        <v>25.04</v>
      </c>
      <c r="H99" s="19">
        <f t="shared" ref="H99" si="47">SUM(H90:H98)</f>
        <v>24.240000000000002</v>
      </c>
      <c r="I99" s="19">
        <f t="shared" ref="I99" si="48">SUM(I90:I98)</f>
        <v>94.09</v>
      </c>
      <c r="J99" s="19">
        <f t="shared" ref="J99:L99" si="49">SUM(J90:J98)</f>
        <v>808</v>
      </c>
      <c r="K99" s="25"/>
      <c r="L99" s="19">
        <f t="shared" si="49"/>
        <v>73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820</v>
      </c>
      <c r="G100" s="32">
        <f t="shared" ref="G100" si="50">G89+G99</f>
        <v>54.93</v>
      </c>
      <c r="H100" s="32">
        <f t="shared" ref="H100" si="51">H89+H99</f>
        <v>50.71</v>
      </c>
      <c r="I100" s="32">
        <f t="shared" ref="I100" si="52">I89+I99</f>
        <v>192.88</v>
      </c>
      <c r="J100" s="32">
        <f t="shared" ref="J100:L100" si="53">J89+J99</f>
        <v>1543.8</v>
      </c>
      <c r="K100" s="32"/>
      <c r="L100" s="32">
        <f t="shared" si="53"/>
        <v>117.25999999999999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 t="s">
        <v>88</v>
      </c>
      <c r="G101" s="40">
        <v>20.49</v>
      </c>
      <c r="H101" s="40">
        <v>10.15</v>
      </c>
      <c r="I101" s="40">
        <v>23.36</v>
      </c>
      <c r="J101" s="40">
        <v>273</v>
      </c>
      <c r="K101" s="41" t="s">
        <v>42</v>
      </c>
      <c r="L101" s="40">
        <v>12.51</v>
      </c>
    </row>
    <row r="102" spans="1:12" ht="14.4" x14ac:dyDescent="0.3">
      <c r="A102" s="23"/>
      <c r="B102" s="15"/>
      <c r="C102" s="11"/>
      <c r="D102" s="6"/>
      <c r="E102" s="42" t="s">
        <v>121</v>
      </c>
      <c r="F102" s="43">
        <v>55</v>
      </c>
      <c r="G102" s="43">
        <v>5.76</v>
      </c>
      <c r="H102" s="43">
        <v>7.95</v>
      </c>
      <c r="I102" s="43">
        <v>14.62</v>
      </c>
      <c r="J102" s="43">
        <v>162.80000000000001</v>
      </c>
      <c r="K102" s="44" t="s">
        <v>122</v>
      </c>
      <c r="L102" s="43">
        <v>17.21</v>
      </c>
    </row>
    <row r="103" spans="1:12" ht="14.4" x14ac:dyDescent="0.3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1.6</v>
      </c>
      <c r="H103" s="43">
        <v>1.65</v>
      </c>
      <c r="I103" s="43">
        <v>17.36</v>
      </c>
      <c r="J103" s="43">
        <v>86</v>
      </c>
      <c r="K103" s="44" t="s">
        <v>94</v>
      </c>
      <c r="L103" s="43">
        <v>6.01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3.8</v>
      </c>
      <c r="H104" s="43">
        <v>0.4</v>
      </c>
      <c r="I104" s="43">
        <v>24.3</v>
      </c>
      <c r="J104" s="43">
        <v>119</v>
      </c>
      <c r="K104" s="44"/>
      <c r="L104" s="43">
        <v>3.6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117</v>
      </c>
      <c r="F106" s="43">
        <v>20</v>
      </c>
      <c r="G106" s="43">
        <v>0.4</v>
      </c>
      <c r="H106" s="43">
        <v>3.7</v>
      </c>
      <c r="I106" s="43">
        <v>9.1</v>
      </c>
      <c r="J106" s="43">
        <v>71</v>
      </c>
      <c r="K106" s="44"/>
      <c r="L106" s="43">
        <v>5.76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325</v>
      </c>
      <c r="G108" s="19">
        <f t="shared" ref="G108:J108" si="54">SUM(G101:G107)</f>
        <v>32.050000000000004</v>
      </c>
      <c r="H108" s="19">
        <f t="shared" si="54"/>
        <v>23.849999999999998</v>
      </c>
      <c r="I108" s="19">
        <f t="shared" si="54"/>
        <v>88.74</v>
      </c>
      <c r="J108" s="19">
        <f t="shared" si="54"/>
        <v>711.8</v>
      </c>
      <c r="K108" s="25"/>
      <c r="L108" s="19">
        <f t="shared" ref="L108" si="55">SUM(L101:L107)</f>
        <v>45.089999999999996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118</v>
      </c>
      <c r="F109" s="43">
        <v>60</v>
      </c>
      <c r="G109" s="43">
        <v>0.75</v>
      </c>
      <c r="H109" s="43">
        <v>7.28</v>
      </c>
      <c r="I109" s="43">
        <v>3.24</v>
      </c>
      <c r="J109" s="43">
        <v>82</v>
      </c>
      <c r="K109" s="44" t="s">
        <v>119</v>
      </c>
      <c r="L109" s="43">
        <v>8.09</v>
      </c>
    </row>
    <row r="110" spans="1:12" ht="14.4" x14ac:dyDescent="0.3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4.71</v>
      </c>
      <c r="H110" s="43">
        <v>3.73</v>
      </c>
      <c r="I110" s="43">
        <v>15.96</v>
      </c>
      <c r="J110" s="43">
        <v>118</v>
      </c>
      <c r="K110" s="44" t="s">
        <v>95</v>
      </c>
      <c r="L110" s="43">
        <v>8.5</v>
      </c>
    </row>
    <row r="111" spans="1:12" ht="14.4" x14ac:dyDescent="0.3">
      <c r="A111" s="23"/>
      <c r="B111" s="15"/>
      <c r="C111" s="11"/>
      <c r="D111" s="7" t="s">
        <v>28</v>
      </c>
      <c r="E111" s="42" t="s">
        <v>138</v>
      </c>
      <c r="F111" s="43" t="s">
        <v>87</v>
      </c>
      <c r="G111" s="43">
        <v>9.57</v>
      </c>
      <c r="H111" s="43">
        <v>25.37</v>
      </c>
      <c r="I111" s="43">
        <v>2.6</v>
      </c>
      <c r="J111" s="43">
        <v>278</v>
      </c>
      <c r="K111" s="44" t="s">
        <v>139</v>
      </c>
      <c r="L111" s="43">
        <v>33.520000000000003</v>
      </c>
    </row>
    <row r="112" spans="1:12" ht="14.4" x14ac:dyDescent="0.3">
      <c r="A112" s="23"/>
      <c r="B112" s="15"/>
      <c r="C112" s="11"/>
      <c r="D112" s="7" t="s">
        <v>29</v>
      </c>
      <c r="E112" s="42" t="s">
        <v>57</v>
      </c>
      <c r="F112" s="43">
        <v>150</v>
      </c>
      <c r="G112" s="43">
        <v>8.76</v>
      </c>
      <c r="H112" s="43">
        <v>6.62</v>
      </c>
      <c r="I112" s="43">
        <v>43.08</v>
      </c>
      <c r="J112" s="43">
        <v>271</v>
      </c>
      <c r="K112" s="44" t="s">
        <v>96</v>
      </c>
      <c r="L112" s="43">
        <v>12.96</v>
      </c>
    </row>
    <row r="113" spans="1:12" ht="14.4" x14ac:dyDescent="0.3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0.2</v>
      </c>
      <c r="H113" s="43">
        <v>0.05</v>
      </c>
      <c r="I113" s="43">
        <v>15.01</v>
      </c>
      <c r="J113" s="43">
        <v>57</v>
      </c>
      <c r="K113" s="44" t="s">
        <v>53</v>
      </c>
      <c r="L113" s="43">
        <v>2.27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60</v>
      </c>
      <c r="G115" s="43">
        <v>2.82</v>
      </c>
      <c r="H115" s="43">
        <v>0.6</v>
      </c>
      <c r="I115" s="43">
        <v>0.6</v>
      </c>
      <c r="J115" s="43">
        <v>126</v>
      </c>
      <c r="K115" s="44"/>
      <c r="L115" s="43">
        <v>3.6</v>
      </c>
    </row>
    <row r="116" spans="1:12" ht="14.4" x14ac:dyDescent="0.3">
      <c r="A116" s="23"/>
      <c r="B116" s="15"/>
      <c r="C116" s="11"/>
      <c r="D116" s="6"/>
      <c r="E116" s="42" t="s">
        <v>93</v>
      </c>
      <c r="F116" s="43">
        <v>20</v>
      </c>
      <c r="G116" s="43">
        <v>0.75</v>
      </c>
      <c r="H116" s="43">
        <v>1.59</v>
      </c>
      <c r="I116" s="43">
        <v>4.8</v>
      </c>
      <c r="J116" s="43">
        <v>43</v>
      </c>
      <c r="K116" s="44"/>
      <c r="L116" s="43">
        <v>4.0599999999999996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27.56</v>
      </c>
      <c r="H118" s="19">
        <f t="shared" si="56"/>
        <v>45.24</v>
      </c>
      <c r="I118" s="19">
        <f t="shared" si="56"/>
        <v>85.289999999999992</v>
      </c>
      <c r="J118" s="19">
        <f t="shared" si="56"/>
        <v>975</v>
      </c>
      <c r="K118" s="25"/>
      <c r="L118" s="19">
        <f t="shared" ref="L118" si="57">SUM(L109:L117)</f>
        <v>73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1015</v>
      </c>
      <c r="G119" s="32">
        <f t="shared" ref="G119" si="58">G108+G118</f>
        <v>59.61</v>
      </c>
      <c r="H119" s="32">
        <f t="shared" ref="H119" si="59">H108+H118</f>
        <v>69.09</v>
      </c>
      <c r="I119" s="32">
        <f t="shared" ref="I119" si="60">I108+I118</f>
        <v>174.02999999999997</v>
      </c>
      <c r="J119" s="32">
        <f t="shared" ref="J119:L119" si="61">J108+J118</f>
        <v>1686.8</v>
      </c>
      <c r="K119" s="32"/>
      <c r="L119" s="32">
        <f t="shared" si="61"/>
        <v>118.09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 t="s">
        <v>88</v>
      </c>
      <c r="G120" s="40">
        <v>7.4</v>
      </c>
      <c r="H120" s="40">
        <v>13.95</v>
      </c>
      <c r="I120" s="40">
        <v>31.96</v>
      </c>
      <c r="J120" s="40">
        <v>284</v>
      </c>
      <c r="K120" s="41" t="s">
        <v>42</v>
      </c>
      <c r="L120" s="40">
        <v>12.16</v>
      </c>
    </row>
    <row r="121" spans="1:12" ht="14.4" x14ac:dyDescent="0.3">
      <c r="A121" s="14"/>
      <c r="B121" s="15"/>
      <c r="C121" s="11"/>
      <c r="D121" s="6"/>
      <c r="E121" s="42" t="s">
        <v>65</v>
      </c>
      <c r="F121" s="43">
        <v>55</v>
      </c>
      <c r="G121" s="43">
        <v>1.2</v>
      </c>
      <c r="H121" s="43">
        <v>4.3</v>
      </c>
      <c r="I121" s="43">
        <v>22</v>
      </c>
      <c r="J121" s="43">
        <v>132</v>
      </c>
      <c r="K121" s="44" t="s">
        <v>68</v>
      </c>
      <c r="L121" s="43">
        <v>10.09</v>
      </c>
    </row>
    <row r="122" spans="1:12" ht="14.4" x14ac:dyDescent="0.3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59</v>
      </c>
      <c r="K122" s="44" t="s">
        <v>43</v>
      </c>
      <c r="L122" s="43">
        <v>3.91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3.8</v>
      </c>
      <c r="H123" s="43">
        <v>0.4</v>
      </c>
      <c r="I123" s="43">
        <v>24.3</v>
      </c>
      <c r="J123" s="43">
        <v>119</v>
      </c>
      <c r="K123" s="44"/>
      <c r="L123" s="43">
        <v>3.6</v>
      </c>
    </row>
    <row r="124" spans="1:12" ht="14.4" x14ac:dyDescent="0.3">
      <c r="A124" s="14"/>
      <c r="B124" s="15"/>
      <c r="C124" s="11"/>
      <c r="D124" s="7" t="s">
        <v>24</v>
      </c>
      <c r="E124" s="42" t="s">
        <v>24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45</v>
      </c>
      <c r="K124" s="44" t="s">
        <v>44</v>
      </c>
      <c r="L124" s="43">
        <v>9.6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405</v>
      </c>
      <c r="G127" s="19">
        <f t="shared" ref="G127:J127" si="62">SUM(G120:G126)</f>
        <v>13.06</v>
      </c>
      <c r="H127" s="19">
        <f t="shared" si="62"/>
        <v>19.109999999999996</v>
      </c>
      <c r="I127" s="19">
        <f t="shared" si="62"/>
        <v>103.28</v>
      </c>
      <c r="J127" s="19">
        <f t="shared" si="62"/>
        <v>639</v>
      </c>
      <c r="K127" s="25"/>
      <c r="L127" s="19">
        <f t="shared" ref="L127" si="63">SUM(L120:L126)</f>
        <v>39.36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140</v>
      </c>
      <c r="F128" s="43">
        <v>60</v>
      </c>
      <c r="G128" s="43">
        <v>0.48</v>
      </c>
      <c r="H128" s="43">
        <v>0.05</v>
      </c>
      <c r="I128" s="43">
        <v>0.96</v>
      </c>
      <c r="J128" s="43">
        <v>8</v>
      </c>
      <c r="K128" s="44" t="s">
        <v>141</v>
      </c>
      <c r="L128" s="43">
        <v>10.37</v>
      </c>
    </row>
    <row r="129" spans="1:12" ht="14.4" x14ac:dyDescent="0.3">
      <c r="A129" s="14"/>
      <c r="B129" s="15"/>
      <c r="C129" s="11"/>
      <c r="D129" s="7" t="s">
        <v>27</v>
      </c>
      <c r="E129" s="42" t="s">
        <v>142</v>
      </c>
      <c r="F129" s="43" t="s">
        <v>88</v>
      </c>
      <c r="G129" s="43">
        <v>1.47</v>
      </c>
      <c r="H129" s="43">
        <v>4.67</v>
      </c>
      <c r="I129" s="43">
        <v>7.31</v>
      </c>
      <c r="J129" s="43">
        <v>89</v>
      </c>
      <c r="K129" s="44" t="s">
        <v>60</v>
      </c>
      <c r="L129" s="43">
        <v>7.12</v>
      </c>
    </row>
    <row r="130" spans="1:12" ht="14.4" x14ac:dyDescent="0.3">
      <c r="A130" s="14"/>
      <c r="B130" s="15"/>
      <c r="C130" s="11"/>
      <c r="D130" s="7" t="s">
        <v>28</v>
      </c>
      <c r="E130" s="42" t="s">
        <v>143</v>
      </c>
      <c r="F130" s="43">
        <v>150</v>
      </c>
      <c r="G130" s="43">
        <v>20.27</v>
      </c>
      <c r="H130" s="43">
        <v>6.74</v>
      </c>
      <c r="I130" s="43">
        <v>28.08</v>
      </c>
      <c r="J130" s="43">
        <v>256</v>
      </c>
      <c r="K130" s="44" t="s">
        <v>144</v>
      </c>
      <c r="L130" s="43">
        <v>36.549999999999997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0.44</v>
      </c>
      <c r="H132" s="43">
        <v>0</v>
      </c>
      <c r="I132" s="43">
        <v>28.88</v>
      </c>
      <c r="J132" s="43">
        <v>116</v>
      </c>
      <c r="K132" s="44" t="s">
        <v>63</v>
      </c>
      <c r="L132" s="43">
        <v>3.48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60</v>
      </c>
      <c r="G134" s="43">
        <v>2.82</v>
      </c>
      <c r="H134" s="43">
        <v>0.6</v>
      </c>
      <c r="I134" s="43">
        <v>0.6</v>
      </c>
      <c r="J134" s="43">
        <v>126</v>
      </c>
      <c r="K134" s="44"/>
      <c r="L134" s="43">
        <v>3.6</v>
      </c>
    </row>
    <row r="135" spans="1:12" ht="14.4" x14ac:dyDescent="0.3">
      <c r="A135" s="14"/>
      <c r="B135" s="15"/>
      <c r="C135" s="11"/>
      <c r="D135" s="6"/>
      <c r="E135" s="42" t="s">
        <v>127</v>
      </c>
      <c r="F135" s="43">
        <v>50</v>
      </c>
      <c r="G135" s="43">
        <v>3.54</v>
      </c>
      <c r="H135" s="43">
        <v>4.5</v>
      </c>
      <c r="I135" s="43">
        <v>14.8</v>
      </c>
      <c r="J135" s="43">
        <v>112</v>
      </c>
      <c r="K135" s="44"/>
      <c r="L135" s="43">
        <v>11.88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520</v>
      </c>
      <c r="G137" s="19">
        <f t="shared" ref="G137:J137" si="64">SUM(G128:G136)</f>
        <v>29.02</v>
      </c>
      <c r="H137" s="19">
        <f t="shared" si="64"/>
        <v>16.560000000000002</v>
      </c>
      <c r="I137" s="19">
        <f t="shared" si="64"/>
        <v>80.629999999999981</v>
      </c>
      <c r="J137" s="19">
        <f t="shared" si="64"/>
        <v>707</v>
      </c>
      <c r="K137" s="25"/>
      <c r="L137" s="19">
        <f t="shared" ref="L137" si="65">SUM(L128:L136)</f>
        <v>72.999999999999986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925</v>
      </c>
      <c r="G138" s="32">
        <f t="shared" ref="G138" si="66">G127+G137</f>
        <v>42.08</v>
      </c>
      <c r="H138" s="32">
        <f t="shared" ref="H138" si="67">H127+H137</f>
        <v>35.67</v>
      </c>
      <c r="I138" s="32">
        <f t="shared" ref="I138" si="68">I127+I137</f>
        <v>183.90999999999997</v>
      </c>
      <c r="J138" s="32">
        <f t="shared" ref="J138:L138" si="69">J127+J137</f>
        <v>1346</v>
      </c>
      <c r="K138" s="32"/>
      <c r="L138" s="32">
        <f t="shared" si="69"/>
        <v>112.35999999999999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 t="s">
        <v>88</v>
      </c>
      <c r="G139" s="40">
        <v>6.37</v>
      </c>
      <c r="H139" s="40">
        <v>10.68</v>
      </c>
      <c r="I139" s="40">
        <v>32.15</v>
      </c>
      <c r="J139" s="40">
        <v>256</v>
      </c>
      <c r="K139" s="41" t="s">
        <v>67</v>
      </c>
      <c r="L139" s="40">
        <v>14.85</v>
      </c>
    </row>
    <row r="140" spans="1:12" ht="14.4" x14ac:dyDescent="0.3">
      <c r="A140" s="23"/>
      <c r="B140" s="15"/>
      <c r="C140" s="11"/>
      <c r="D140" s="6"/>
      <c r="E140" s="42" t="s">
        <v>115</v>
      </c>
      <c r="F140" s="43">
        <v>40</v>
      </c>
      <c r="G140" s="43">
        <v>2.33</v>
      </c>
      <c r="H140" s="43">
        <v>8.49</v>
      </c>
      <c r="I140" s="43">
        <v>14.66</v>
      </c>
      <c r="J140" s="43">
        <v>146.19999999999999</v>
      </c>
      <c r="K140" s="44" t="s">
        <v>116</v>
      </c>
      <c r="L140" s="43">
        <v>11.34</v>
      </c>
    </row>
    <row r="141" spans="1:12" ht="14.4" x14ac:dyDescent="0.3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0.34</v>
      </c>
      <c r="H141" s="43">
        <v>0.02</v>
      </c>
      <c r="I141" s="43">
        <v>24.53</v>
      </c>
      <c r="J141" s="43">
        <v>95</v>
      </c>
      <c r="K141" s="44" t="s">
        <v>59</v>
      </c>
      <c r="L141" s="43">
        <v>5.03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3.8</v>
      </c>
      <c r="H142" s="43">
        <v>0.4</v>
      </c>
      <c r="I142" s="43">
        <v>24.3</v>
      </c>
      <c r="J142" s="43">
        <v>119</v>
      </c>
      <c r="K142" s="44"/>
      <c r="L142" s="43">
        <v>3.6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129</v>
      </c>
      <c r="F144" s="43">
        <v>20</v>
      </c>
      <c r="G144" s="43">
        <v>0.75</v>
      </c>
      <c r="H144" s="43">
        <v>1.59</v>
      </c>
      <c r="I144" s="43">
        <v>4.8</v>
      </c>
      <c r="J144" s="43">
        <v>43</v>
      </c>
      <c r="K144" s="44"/>
      <c r="L144" s="43">
        <v>4.0599999999999996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310</v>
      </c>
      <c r="G146" s="19">
        <f t="shared" ref="G146:J146" si="70">SUM(G139:G145)</f>
        <v>13.59</v>
      </c>
      <c r="H146" s="19">
        <f t="shared" si="70"/>
        <v>21.18</v>
      </c>
      <c r="I146" s="19">
        <f t="shared" si="70"/>
        <v>100.44</v>
      </c>
      <c r="J146" s="19">
        <f t="shared" si="70"/>
        <v>659.2</v>
      </c>
      <c r="K146" s="25"/>
      <c r="L146" s="19">
        <f t="shared" ref="L146" si="71">SUM(L139:L145)</f>
        <v>38.880000000000003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100</v>
      </c>
      <c r="F147" s="43">
        <v>60</v>
      </c>
      <c r="G147" s="43">
        <v>0.96</v>
      </c>
      <c r="H147" s="43">
        <v>3.04</v>
      </c>
      <c r="I147" s="43">
        <v>5</v>
      </c>
      <c r="J147" s="43">
        <v>52</v>
      </c>
      <c r="K147" s="44" t="s">
        <v>105</v>
      </c>
      <c r="L147" s="43">
        <v>7.84</v>
      </c>
    </row>
    <row r="148" spans="1:12" ht="14.4" x14ac:dyDescent="0.3">
      <c r="A148" s="23"/>
      <c r="B148" s="15"/>
      <c r="C148" s="11"/>
      <c r="D148" s="7" t="s">
        <v>27</v>
      </c>
      <c r="E148" s="42" t="s">
        <v>70</v>
      </c>
      <c r="F148" s="43" t="s">
        <v>88</v>
      </c>
      <c r="G148" s="43">
        <v>1.46</v>
      </c>
      <c r="H148" s="43">
        <v>4.75</v>
      </c>
      <c r="I148" s="43">
        <v>6.22</v>
      </c>
      <c r="J148" s="43">
        <v>79</v>
      </c>
      <c r="K148" s="44" t="s">
        <v>75</v>
      </c>
      <c r="L148" s="43">
        <v>8.18</v>
      </c>
    </row>
    <row r="149" spans="1:12" ht="14.4" x14ac:dyDescent="0.3">
      <c r="A149" s="23"/>
      <c r="B149" s="15"/>
      <c r="C149" s="11"/>
      <c r="D149" s="7" t="s">
        <v>28</v>
      </c>
      <c r="E149" s="42" t="s">
        <v>145</v>
      </c>
      <c r="F149" s="43" t="s">
        <v>87</v>
      </c>
      <c r="G149" s="43">
        <v>12.84</v>
      </c>
      <c r="H149" s="43">
        <v>1.68</v>
      </c>
      <c r="I149" s="43">
        <v>1.56</v>
      </c>
      <c r="J149" s="43">
        <v>73</v>
      </c>
      <c r="K149" s="44" t="s">
        <v>146</v>
      </c>
      <c r="L149" s="43">
        <v>26.26</v>
      </c>
    </row>
    <row r="150" spans="1:12" ht="14.4" x14ac:dyDescent="0.3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3.22</v>
      </c>
      <c r="H150" s="43">
        <v>5.56</v>
      </c>
      <c r="I150" s="43">
        <v>22</v>
      </c>
      <c r="J150" s="43">
        <v>155</v>
      </c>
      <c r="K150" s="44" t="s">
        <v>76</v>
      </c>
      <c r="L150" s="43">
        <v>12.93</v>
      </c>
    </row>
    <row r="151" spans="1:12" ht="14.4" x14ac:dyDescent="0.3">
      <c r="A151" s="23"/>
      <c r="B151" s="15"/>
      <c r="C151" s="11"/>
      <c r="D151" s="7" t="s">
        <v>30</v>
      </c>
      <c r="E151" s="42" t="s">
        <v>98</v>
      </c>
      <c r="F151" s="43">
        <v>200</v>
      </c>
      <c r="G151" s="43">
        <v>0.2</v>
      </c>
      <c r="H151" s="43">
        <v>0.04</v>
      </c>
      <c r="I151" s="43">
        <v>25.73</v>
      </c>
      <c r="J151" s="43">
        <v>100</v>
      </c>
      <c r="K151" s="44" t="s">
        <v>77</v>
      </c>
      <c r="L151" s="43">
        <v>4.59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60</v>
      </c>
      <c r="G153" s="43">
        <v>2.82</v>
      </c>
      <c r="H153" s="43">
        <v>0.6</v>
      </c>
      <c r="I153" s="43">
        <v>0.6</v>
      </c>
      <c r="J153" s="43">
        <v>126</v>
      </c>
      <c r="K153" s="44"/>
      <c r="L153" s="43">
        <v>3.6</v>
      </c>
    </row>
    <row r="154" spans="1:12" ht="14.4" x14ac:dyDescent="0.3">
      <c r="A154" s="23"/>
      <c r="B154" s="15"/>
      <c r="C154" s="11"/>
      <c r="D154" s="6"/>
      <c r="E154" s="42" t="s">
        <v>24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45</v>
      </c>
      <c r="K154" s="44" t="s">
        <v>44</v>
      </c>
      <c r="L154" s="43">
        <v>9.6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570</v>
      </c>
      <c r="G156" s="19">
        <f t="shared" ref="G156:J156" si="72">SUM(G147:G155)</f>
        <v>21.9</v>
      </c>
      <c r="H156" s="19">
        <f t="shared" si="72"/>
        <v>16.07</v>
      </c>
      <c r="I156" s="19">
        <f t="shared" si="72"/>
        <v>70.910000000000011</v>
      </c>
      <c r="J156" s="19">
        <f t="shared" si="72"/>
        <v>630</v>
      </c>
      <c r="K156" s="25"/>
      <c r="L156" s="19">
        <f t="shared" ref="L156" si="73">SUM(L147:L155)</f>
        <v>73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880</v>
      </c>
      <c r="G157" s="32">
        <f t="shared" ref="G157" si="74">G146+G156</f>
        <v>35.489999999999995</v>
      </c>
      <c r="H157" s="32">
        <f t="shared" ref="H157" si="75">H146+H156</f>
        <v>37.25</v>
      </c>
      <c r="I157" s="32">
        <f t="shared" ref="I157" si="76">I146+I156</f>
        <v>171.35000000000002</v>
      </c>
      <c r="J157" s="32">
        <f t="shared" ref="J157:L157" si="77">J146+J156</f>
        <v>1289.2</v>
      </c>
      <c r="K157" s="32"/>
      <c r="L157" s="32">
        <f t="shared" si="77"/>
        <v>111.88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 t="s">
        <v>88</v>
      </c>
      <c r="G158" s="40">
        <v>19.59</v>
      </c>
      <c r="H158" s="40">
        <v>14.4</v>
      </c>
      <c r="I158" s="40">
        <v>26.24</v>
      </c>
      <c r="J158" s="40">
        <v>288</v>
      </c>
      <c r="K158" s="41" t="s">
        <v>42</v>
      </c>
      <c r="L158" s="40">
        <v>12.66</v>
      </c>
    </row>
    <row r="159" spans="1:12" ht="14.4" x14ac:dyDescent="0.3">
      <c r="A159" s="23"/>
      <c r="B159" s="15"/>
      <c r="C159" s="11"/>
      <c r="D159" s="6"/>
      <c r="E159" s="42" t="s">
        <v>79</v>
      </c>
      <c r="F159" s="43">
        <v>50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 t="s">
        <v>103</v>
      </c>
      <c r="L159" s="43">
        <v>8.8800000000000008</v>
      </c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0.2</v>
      </c>
      <c r="H160" s="43">
        <v>0.05</v>
      </c>
      <c r="I160" s="43">
        <v>15.01</v>
      </c>
      <c r="J160" s="43">
        <v>57</v>
      </c>
      <c r="K160" s="44" t="s">
        <v>120</v>
      </c>
      <c r="L160" s="43">
        <v>2.27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</v>
      </c>
      <c r="H161" s="43">
        <v>0.4</v>
      </c>
      <c r="I161" s="43">
        <v>24.3</v>
      </c>
      <c r="J161" s="43">
        <v>119</v>
      </c>
      <c r="K161" s="44"/>
      <c r="L161" s="43">
        <v>3.6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127</v>
      </c>
      <c r="F163" s="43">
        <v>25</v>
      </c>
      <c r="G163" s="43">
        <v>1.77</v>
      </c>
      <c r="H163" s="43">
        <v>2.25</v>
      </c>
      <c r="I163" s="43">
        <v>7.4</v>
      </c>
      <c r="J163" s="43">
        <v>56</v>
      </c>
      <c r="K163" s="44"/>
      <c r="L163" s="43">
        <v>5.94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325</v>
      </c>
      <c r="G165" s="19">
        <f t="shared" ref="G165:J165" si="78">SUM(G158:G164)</f>
        <v>30.459999999999997</v>
      </c>
      <c r="H165" s="19">
        <f t="shared" si="78"/>
        <v>21.7</v>
      </c>
      <c r="I165" s="19">
        <f t="shared" si="78"/>
        <v>73.25</v>
      </c>
      <c r="J165" s="19">
        <f t="shared" si="78"/>
        <v>583</v>
      </c>
      <c r="K165" s="25"/>
      <c r="L165" s="19">
        <f t="shared" ref="L165" si="79">SUM(L158:L164)</f>
        <v>33.35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132</v>
      </c>
      <c r="F166" s="43">
        <v>60</v>
      </c>
      <c r="G166" s="43">
        <v>0.5</v>
      </c>
      <c r="H166" s="43">
        <v>3.66</v>
      </c>
      <c r="I166" s="43">
        <v>3.16</v>
      </c>
      <c r="J166" s="43">
        <v>47.4</v>
      </c>
      <c r="K166" s="44" t="s">
        <v>133</v>
      </c>
      <c r="L166" s="43">
        <v>8.6300000000000008</v>
      </c>
    </row>
    <row r="167" spans="1:12" ht="14.4" x14ac:dyDescent="0.3">
      <c r="A167" s="23"/>
      <c r="B167" s="15"/>
      <c r="C167" s="11"/>
      <c r="D167" s="7" t="s">
        <v>27</v>
      </c>
      <c r="E167" s="42" t="s">
        <v>101</v>
      </c>
      <c r="F167" s="43" t="s">
        <v>104</v>
      </c>
      <c r="G167" s="43">
        <v>4.57</v>
      </c>
      <c r="H167" s="43">
        <v>2.8</v>
      </c>
      <c r="I167" s="43">
        <v>15.3</v>
      </c>
      <c r="J167" s="43">
        <v>107</v>
      </c>
      <c r="K167" s="44" t="s">
        <v>106</v>
      </c>
      <c r="L167" s="43">
        <v>9.0500000000000007</v>
      </c>
    </row>
    <row r="168" spans="1:12" ht="14.4" x14ac:dyDescent="0.3">
      <c r="A168" s="23"/>
      <c r="B168" s="15"/>
      <c r="C168" s="11"/>
      <c r="D168" s="7" t="s">
        <v>28</v>
      </c>
      <c r="E168" s="42" t="s">
        <v>102</v>
      </c>
      <c r="F168" s="43" t="s">
        <v>87</v>
      </c>
      <c r="G168" s="43">
        <v>8.73</v>
      </c>
      <c r="H168" s="43">
        <v>12.99</v>
      </c>
      <c r="I168" s="43">
        <v>9.2799999999999994</v>
      </c>
      <c r="J168" s="43">
        <v>191</v>
      </c>
      <c r="K168" s="44" t="s">
        <v>107</v>
      </c>
      <c r="L168" s="43">
        <v>32.75</v>
      </c>
    </row>
    <row r="169" spans="1:12" ht="14.4" x14ac:dyDescent="0.3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5.32</v>
      </c>
      <c r="H169" s="43">
        <v>4.8899999999999997</v>
      </c>
      <c r="I169" s="43">
        <v>35.520000000000003</v>
      </c>
      <c r="J169" s="43">
        <v>211</v>
      </c>
      <c r="K169" s="44" t="s">
        <v>52</v>
      </c>
      <c r="L169" s="43">
        <v>7.43</v>
      </c>
    </row>
    <row r="170" spans="1:12" ht="14.4" x14ac:dyDescent="0.3">
      <c r="A170" s="23"/>
      <c r="B170" s="15"/>
      <c r="C170" s="11"/>
      <c r="D170" s="7" t="s">
        <v>30</v>
      </c>
      <c r="E170" s="42" t="s">
        <v>108</v>
      </c>
      <c r="F170" s="43">
        <v>200</v>
      </c>
      <c r="G170" s="43">
        <v>0.36</v>
      </c>
      <c r="H170" s="43">
        <v>0</v>
      </c>
      <c r="I170" s="43">
        <v>33.159999999999997</v>
      </c>
      <c r="J170" s="43">
        <v>128</v>
      </c>
      <c r="K170" s="44" t="s">
        <v>63</v>
      </c>
      <c r="L170" s="43">
        <v>7.48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49</v>
      </c>
      <c r="F172" s="43">
        <v>60</v>
      </c>
      <c r="G172" s="43">
        <v>2.82</v>
      </c>
      <c r="H172" s="43">
        <v>0.6</v>
      </c>
      <c r="I172" s="43">
        <v>0.6</v>
      </c>
      <c r="J172" s="43">
        <v>126</v>
      </c>
      <c r="K172" s="44"/>
      <c r="L172" s="43">
        <v>3.6</v>
      </c>
    </row>
    <row r="173" spans="1:12" ht="14.4" x14ac:dyDescent="0.3">
      <c r="A173" s="23"/>
      <c r="B173" s="15"/>
      <c r="C173" s="11"/>
      <c r="D173" s="6"/>
      <c r="E173" s="42" t="s">
        <v>129</v>
      </c>
      <c r="F173" s="43">
        <v>20</v>
      </c>
      <c r="G173" s="43">
        <v>0.75</v>
      </c>
      <c r="H173" s="43">
        <v>1.59</v>
      </c>
      <c r="I173" s="43">
        <v>4.8</v>
      </c>
      <c r="J173" s="43">
        <v>43</v>
      </c>
      <c r="K173" s="44"/>
      <c r="L173" s="43">
        <v>4.0599999999999996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490</v>
      </c>
      <c r="G175" s="19">
        <f t="shared" ref="G175:J175" si="80">SUM(G166:G174)</f>
        <v>23.05</v>
      </c>
      <c r="H175" s="19">
        <f t="shared" si="80"/>
        <v>26.53</v>
      </c>
      <c r="I175" s="19">
        <f t="shared" si="80"/>
        <v>101.82</v>
      </c>
      <c r="J175" s="19">
        <f t="shared" si="80"/>
        <v>853.4</v>
      </c>
      <c r="K175" s="25"/>
      <c r="L175" s="19">
        <f t="shared" ref="L175" si="81">SUM(L166:L174)</f>
        <v>73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815</v>
      </c>
      <c r="G176" s="32">
        <f t="shared" ref="G176" si="82">G165+G175</f>
        <v>53.51</v>
      </c>
      <c r="H176" s="32">
        <f t="shared" ref="H176" si="83">H165+H175</f>
        <v>48.230000000000004</v>
      </c>
      <c r="I176" s="32">
        <f t="shared" ref="I176" si="84">I165+I175</f>
        <v>175.07</v>
      </c>
      <c r="J176" s="32">
        <f t="shared" ref="J176:L176" si="85">J165+J175</f>
        <v>1436.4</v>
      </c>
      <c r="K176" s="32"/>
      <c r="L176" s="32">
        <f t="shared" si="85"/>
        <v>106.35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 t="s">
        <v>88</v>
      </c>
      <c r="G177" s="40">
        <v>7.73</v>
      </c>
      <c r="H177" s="40">
        <v>9.65</v>
      </c>
      <c r="I177" s="40">
        <v>30</v>
      </c>
      <c r="J177" s="40">
        <v>248</v>
      </c>
      <c r="K177" s="41" t="s">
        <v>69</v>
      </c>
      <c r="L177" s="40">
        <v>12.99</v>
      </c>
    </row>
    <row r="178" spans="1:12" ht="14.4" x14ac:dyDescent="0.3">
      <c r="A178" s="23"/>
      <c r="B178" s="15"/>
      <c r="C178" s="11"/>
      <c r="D178" s="6"/>
      <c r="E178" s="42" t="s">
        <v>147</v>
      </c>
      <c r="F178" s="43">
        <v>55</v>
      </c>
      <c r="G178" s="43">
        <v>1.2</v>
      </c>
      <c r="H178" s="43">
        <v>4.3</v>
      </c>
      <c r="I178" s="43">
        <v>22</v>
      </c>
      <c r="J178" s="43">
        <v>132</v>
      </c>
      <c r="K178" s="44" t="s">
        <v>68</v>
      </c>
      <c r="L178" s="43">
        <v>10.09</v>
      </c>
    </row>
    <row r="179" spans="1:12" ht="14.4" x14ac:dyDescent="0.3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2.5</v>
      </c>
      <c r="H179" s="43">
        <v>3.6</v>
      </c>
      <c r="I179" s="43">
        <v>28.7</v>
      </c>
      <c r="J179" s="43">
        <v>152</v>
      </c>
      <c r="K179" s="44">
        <v>692</v>
      </c>
      <c r="L179" s="43">
        <v>8.8699999999999992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3.8</v>
      </c>
      <c r="H180" s="43">
        <v>0.4</v>
      </c>
      <c r="I180" s="43">
        <v>24.3</v>
      </c>
      <c r="J180" s="43">
        <v>119</v>
      </c>
      <c r="K180" s="44"/>
      <c r="L180" s="43">
        <v>3.6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117</v>
      </c>
      <c r="F182" s="43">
        <v>20</v>
      </c>
      <c r="G182" s="43">
        <v>0.4</v>
      </c>
      <c r="H182" s="43">
        <v>3.7</v>
      </c>
      <c r="I182" s="43">
        <v>9.1</v>
      </c>
      <c r="J182" s="43">
        <v>71</v>
      </c>
      <c r="K182" s="44"/>
      <c r="L182" s="43">
        <v>5.76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325</v>
      </c>
      <c r="G184" s="19">
        <f t="shared" ref="G184:J184" si="86">SUM(G177:G183)</f>
        <v>15.63</v>
      </c>
      <c r="H184" s="19">
        <f t="shared" si="86"/>
        <v>21.65</v>
      </c>
      <c r="I184" s="19">
        <f t="shared" si="86"/>
        <v>114.1</v>
      </c>
      <c r="J184" s="19">
        <f t="shared" si="86"/>
        <v>722</v>
      </c>
      <c r="K184" s="25"/>
      <c r="L184" s="19">
        <f t="shared" ref="L184" si="87">SUM(L177:L183)</f>
        <v>41.309999999999995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136</v>
      </c>
      <c r="F185" s="43">
        <v>60</v>
      </c>
      <c r="G185" s="43">
        <v>0.75</v>
      </c>
      <c r="H185" s="43">
        <v>7.28</v>
      </c>
      <c r="I185" s="43">
        <v>3.24</v>
      </c>
      <c r="J185" s="43">
        <v>82</v>
      </c>
      <c r="K185" s="44" t="s">
        <v>119</v>
      </c>
      <c r="L185" s="43">
        <v>6.24</v>
      </c>
    </row>
    <row r="186" spans="1:12" ht="14.4" x14ac:dyDescent="0.3">
      <c r="A186" s="23"/>
      <c r="B186" s="15"/>
      <c r="C186" s="11"/>
      <c r="D186" s="7" t="s">
        <v>27</v>
      </c>
      <c r="E186" s="42" t="s">
        <v>148</v>
      </c>
      <c r="F186" s="43" t="s">
        <v>88</v>
      </c>
      <c r="G186" s="43">
        <v>1.46</v>
      </c>
      <c r="H186" s="43">
        <v>4.75</v>
      </c>
      <c r="I186" s="43">
        <v>6.22</v>
      </c>
      <c r="J186" s="43">
        <v>79</v>
      </c>
      <c r="K186" s="44" t="s">
        <v>75</v>
      </c>
      <c r="L186" s="43">
        <v>7.81</v>
      </c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109</v>
      </c>
      <c r="F188" s="43">
        <v>180</v>
      </c>
      <c r="G188" s="43">
        <v>17.57</v>
      </c>
      <c r="H188" s="43">
        <v>42.14</v>
      </c>
      <c r="I188" s="43">
        <v>23.68</v>
      </c>
      <c r="J188" s="43">
        <v>547</v>
      </c>
      <c r="K188" s="44" t="s">
        <v>111</v>
      </c>
      <c r="L188" s="43">
        <v>43.22</v>
      </c>
    </row>
    <row r="189" spans="1:12" ht="14.4" x14ac:dyDescent="0.3">
      <c r="A189" s="23"/>
      <c r="B189" s="15"/>
      <c r="C189" s="11"/>
      <c r="D189" s="7" t="s">
        <v>30</v>
      </c>
      <c r="E189" s="42" t="s">
        <v>110</v>
      </c>
      <c r="F189" s="43">
        <v>200</v>
      </c>
      <c r="G189" s="43">
        <v>0.16</v>
      </c>
      <c r="H189" s="43">
        <v>0.16</v>
      </c>
      <c r="I189" s="43">
        <v>27.87</v>
      </c>
      <c r="J189" s="43">
        <v>109</v>
      </c>
      <c r="K189" s="44" t="s">
        <v>112</v>
      </c>
      <c r="L189" s="43">
        <v>6.19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49</v>
      </c>
      <c r="F191" s="43">
        <v>60</v>
      </c>
      <c r="G191" s="43">
        <v>2.82</v>
      </c>
      <c r="H191" s="43">
        <v>0.6</v>
      </c>
      <c r="I191" s="43">
        <v>0.6</v>
      </c>
      <c r="J191" s="43">
        <v>126</v>
      </c>
      <c r="K191" s="44"/>
      <c r="L191" s="43">
        <v>3.6</v>
      </c>
    </row>
    <row r="192" spans="1:12" ht="14.4" x14ac:dyDescent="0.3">
      <c r="A192" s="23"/>
      <c r="B192" s="15"/>
      <c r="C192" s="11"/>
      <c r="D192" s="6"/>
      <c r="E192" s="42" t="s">
        <v>127</v>
      </c>
      <c r="F192" s="43">
        <v>25</v>
      </c>
      <c r="G192" s="43">
        <v>1.77</v>
      </c>
      <c r="H192" s="43">
        <v>2.25</v>
      </c>
      <c r="I192" s="43">
        <v>7.4</v>
      </c>
      <c r="J192" s="43">
        <v>56</v>
      </c>
      <c r="K192" s="44"/>
      <c r="L192" s="43">
        <v>5.94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525</v>
      </c>
      <c r="G194" s="19">
        <f t="shared" ref="G194:J194" si="88">SUM(G185:G193)</f>
        <v>24.53</v>
      </c>
      <c r="H194" s="19">
        <f t="shared" si="88"/>
        <v>57.18</v>
      </c>
      <c r="I194" s="19">
        <f t="shared" si="88"/>
        <v>69.010000000000005</v>
      </c>
      <c r="J194" s="19">
        <f t="shared" si="88"/>
        <v>999</v>
      </c>
      <c r="K194" s="25"/>
      <c r="L194" s="19">
        <f t="shared" ref="L194" si="89">SUM(L185:L193)</f>
        <v>72.999999999999986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850</v>
      </c>
      <c r="G195" s="32">
        <f t="shared" ref="G195" si="90">G184+G194</f>
        <v>40.160000000000004</v>
      </c>
      <c r="H195" s="32">
        <f t="shared" ref="H195" si="91">H184+H194</f>
        <v>78.83</v>
      </c>
      <c r="I195" s="32">
        <f t="shared" ref="I195" si="92">I184+I194</f>
        <v>183.11</v>
      </c>
      <c r="J195" s="32">
        <f t="shared" ref="J195:L195" si="93">J184+J194</f>
        <v>1721</v>
      </c>
      <c r="K195" s="32"/>
      <c r="L195" s="32">
        <f t="shared" si="93"/>
        <v>114.30999999999997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931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45.760000000000005</v>
      </c>
      <c r="H196" s="34">
        <f t="shared" si="94"/>
        <v>53.557000000000002</v>
      </c>
      <c r="I196" s="34">
        <f t="shared" si="94"/>
        <v>184.51399999999995</v>
      </c>
      <c r="J196" s="34">
        <f t="shared" si="94"/>
        <v>1559.96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113.58600000000001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2024-09-05T17:34:31Z</dcterms:modified>
</cp:coreProperties>
</file>