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ля сайта школы\Ежедневное питание\1 новое исправленное от 22.11.2023 от райпо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43" i="1" l="1"/>
  <c r="G43" i="1"/>
  <c r="L195" i="1"/>
  <c r="L24" i="1"/>
  <c r="L176" i="1"/>
  <c r="F176" i="1"/>
  <c r="L157" i="1"/>
  <c r="J157" i="1"/>
  <c r="G138" i="1"/>
  <c r="F138" i="1"/>
  <c r="J119" i="1"/>
  <c r="G119" i="1"/>
  <c r="H119" i="1"/>
  <c r="I119" i="1"/>
  <c r="I100" i="1"/>
  <c r="F81" i="1"/>
  <c r="H81" i="1"/>
  <c r="L62" i="1"/>
  <c r="J62" i="1"/>
  <c r="F43" i="1"/>
  <c r="I81" i="1"/>
  <c r="G176" i="1"/>
  <c r="J43" i="1"/>
  <c r="H176" i="1"/>
  <c r="L81" i="1"/>
  <c r="F100" i="1"/>
  <c r="H138" i="1"/>
  <c r="I176" i="1"/>
  <c r="L43" i="1"/>
  <c r="F62" i="1"/>
  <c r="G100" i="1"/>
  <c r="I138" i="1"/>
  <c r="J176" i="1"/>
  <c r="G62" i="1"/>
  <c r="J138" i="1"/>
  <c r="F195" i="1"/>
  <c r="L138" i="1"/>
  <c r="F157" i="1"/>
  <c r="G195" i="1"/>
  <c r="H62" i="1"/>
  <c r="G24" i="1"/>
  <c r="I62" i="1"/>
  <c r="G81" i="1"/>
  <c r="J100" i="1"/>
  <c r="G157" i="1"/>
  <c r="H195" i="1"/>
  <c r="J81" i="1"/>
  <c r="L100" i="1"/>
  <c r="F119" i="1"/>
  <c r="I195" i="1"/>
  <c r="F24" i="1"/>
  <c r="H24" i="1"/>
  <c r="I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<sst xmlns="http://schemas.openxmlformats.org/spreadsheetml/2006/main" count="293" uniqueCount="108">
  <si>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</si>
  <si>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</si>
  <si>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</si>
  <si>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</si>
  <si>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</si>
  <si>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</si>
  <si>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</si>
  <si>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</si>
  <si>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</si>
  <si>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</si>
  <si>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</si>
  <si>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</si>
  <si>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</si>
  <si>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</si>
  <si>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</si>
  <si>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</si>
  <si>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</si>
  <si>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</si>
  <si>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</si>
  <si>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</si>
  <si>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</si>
  <si>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</si>
  <si>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</si>
  <si>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</si>
  <si>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</si>
  <si>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</si>
  <si>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</si>
  <si>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</si>
  <si>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</si>
  <si>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</si>
  <si>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</si>
  <si>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</si>
  <si>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</si>
  <si>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</si>
  <si>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</si>
  <si>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</si>
  <si>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</si>
  <si>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</si>
  <si>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</si>
  <si>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пшеничный в/с</t>
  </si>
  <si>
    <t>Мандарины свежие</t>
  </si>
  <si>
    <t>Салат из белокочанной капусты</t>
  </si>
  <si>
    <t>Суп картофельный с горохом</t>
  </si>
  <si>
    <t>Котлеты рубленые с соусом</t>
  </si>
  <si>
    <t>Макароны отварные со сливочным маслом</t>
  </si>
  <si>
    <t>Чай фруктовый с соком</t>
  </si>
  <si>
    <t>Хлеб Цивильный</t>
  </si>
  <si>
    <t xml:space="preserve"> Каша пшенная с маслом</t>
  </si>
  <si>
    <t>директор</t>
  </si>
  <si>
    <t>Романов В.Е.</t>
  </si>
  <si>
    <t>Бутерброд с повидлом</t>
  </si>
  <si>
    <t>Каша молочная овсяная с маслом</t>
  </si>
  <si>
    <t>Какао с молоком</t>
  </si>
  <si>
    <t>Винегрет овощной</t>
  </si>
  <si>
    <t>Борщ из свежей капусты с картофелем со сметаной</t>
  </si>
  <si>
    <t>Тефтели рубленые с соусом</t>
  </si>
  <si>
    <t>Каша гречневая рассыпчатая со сливочным маслом</t>
  </si>
  <si>
    <t>Компот из смеси сухофруктов</t>
  </si>
  <si>
    <t>Чай с сахаром с лимоном</t>
  </si>
  <si>
    <t>Яблоки свежие</t>
  </si>
  <si>
    <t>Салат из квашеной капусты</t>
  </si>
  <si>
    <t>Суп картофельный с макаронами</t>
  </si>
  <si>
    <t>Картофельное пюре со сливочным маслом</t>
  </si>
  <si>
    <t>Компот из изюма</t>
  </si>
  <si>
    <t>Котлеты рыбные с соусом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</si>
  <si>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</si>
  <si>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</si>
  <si>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</si>
  <si>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</si>
  <si>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</si>
  <si>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рубленные с соусом</t>
  </si>
  <si>
    <t>Компот из чернослива</t>
  </si>
  <si>
    <t xml:space="preserve">Кисель </t>
  </si>
  <si>
    <t>Каша гречневая рассыпчатая с маслом</t>
  </si>
  <si>
    <t>Рассольник Ленинградский со сметаной</t>
  </si>
  <si>
    <t>Компот из свежих яблок</t>
  </si>
  <si>
    <t>Филе куриное, тушеное в соусе</t>
  </si>
  <si>
    <t>Каша молочная рисовая</t>
  </si>
  <si>
    <t>Яблоки свежие порциями</t>
  </si>
  <si>
    <t>Салат из моркови с изюмом</t>
  </si>
  <si>
    <t>Суп картофельный гороховый</t>
  </si>
  <si>
    <t>Биточки рубленые с соусом</t>
  </si>
  <si>
    <t>Компот из кураги</t>
  </si>
  <si>
    <t>Хлеб Дарницкий</t>
  </si>
  <si>
    <t>Чай с сахарои</t>
  </si>
  <si>
    <t>Рис отварной</t>
  </si>
  <si>
    <t>Груша порциями</t>
  </si>
  <si>
    <t>Салат из квашенной капусты с раст.маслом</t>
  </si>
  <si>
    <t>Суп с макаронными изделиями</t>
  </si>
  <si>
    <t>Картофельное пюре</t>
  </si>
  <si>
    <t>Бутерброд с маслом сливочным</t>
  </si>
  <si>
    <t>Макароны отварные с сыром</t>
  </si>
  <si>
    <t>Каша гречневая</t>
  </si>
  <si>
    <t>Суп крестьянский с крупой</t>
  </si>
  <si>
    <t>Мандарины порциями</t>
  </si>
  <si>
    <t>Каша полбяная с маслом</t>
  </si>
  <si>
    <t>Филе куриное тушеное в соусе</t>
  </si>
  <si>
    <t xml:space="preserve">Каша гречневая рассыпчатая </t>
  </si>
  <si>
    <t>Яблоки порциями</t>
  </si>
  <si>
    <t>Запеканка творожная со сгущенным молоком</t>
  </si>
  <si>
    <t>Макароны отварные</t>
  </si>
  <si>
    <t>Пюре картофельное</t>
  </si>
  <si>
    <t>Борщ из свежей капусты  со сметаной</t>
  </si>
  <si>
    <t>Котлеты  рубленые из филе птицы с соусом</t>
  </si>
  <si>
    <t>Каша молочная пшенная  со сливочным маслом</t>
  </si>
  <si>
    <t>Плов из филе птицы</t>
  </si>
  <si>
    <t>Согласовал:</t>
  </si>
  <si>
    <t>МЮОУ "Ибресинская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</si>
</sst>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Q10" sqref="Q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109375" style="2" customWidth="1"/>
    <col min="7" max="7" width="11.441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107</v>
      </c>
      <c r="D1" s="57"/>
      <c r="E1" s="57"/>
      <c r="F1" s="12" t="s">
        <v>106</v>
      </c>
      <c r="G1" s="2" t="s">
        <v>16</v>
      </c>
      <c r="H1" s="58" t="s">
        <v>48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49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9.6" customHeigh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2" t="s">
        <v>47</v>
      </c>
      <c r="F6" s="40">
        <v>155</v>
      </c>
      <c r="G6" s="51">
        <v>6.27</v>
      </c>
      <c r="H6" s="51">
        <v>6.55</v>
      </c>
      <c r="I6" s="51">
        <v>29.52</v>
      </c>
      <c r="J6" s="51">
        <v>203.63</v>
      </c>
      <c r="K6" s="41">
        <v>173</v>
      </c>
      <c r="L6" s="55">
        <v>9.49</v>
      </c>
    </row>
    <row r="7" spans="1:12" ht="14.4" x14ac:dyDescent="0.3">
      <c r="A7" s="23"/>
      <c r="B7" s="15"/>
      <c r="C7" s="11"/>
      <c r="D7" s="6"/>
      <c r="E7" s="42" t="s">
        <v>65</v>
      </c>
      <c r="F7" s="43">
        <v>50</v>
      </c>
      <c r="G7" s="52">
        <v>5.75</v>
      </c>
      <c r="H7" s="52">
        <v>5.97</v>
      </c>
      <c r="I7" s="52">
        <v>0</v>
      </c>
      <c r="J7" s="52">
        <v>90</v>
      </c>
      <c r="K7" s="44">
        <v>3</v>
      </c>
      <c r="L7" s="54">
        <v>16.5</v>
      </c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200</v>
      </c>
      <c r="G8" s="52">
        <v>1.78</v>
      </c>
      <c r="H8" s="52">
        <v>1.31</v>
      </c>
      <c r="I8" s="52">
        <v>24.58</v>
      </c>
      <c r="J8" s="52">
        <v>112.84</v>
      </c>
      <c r="K8" s="44">
        <v>379</v>
      </c>
      <c r="L8" s="43">
        <v>8.75</v>
      </c>
    </row>
    <row r="9" spans="1:12" ht="14.4" x14ac:dyDescent="0.3">
      <c r="A9" s="23"/>
      <c r="B9" s="15"/>
      <c r="C9" s="11"/>
      <c r="D9" s="7" t="s">
        <v>22</v>
      </c>
      <c r="E9" s="42" t="s">
        <v>39</v>
      </c>
      <c r="F9" s="43">
        <v>30</v>
      </c>
      <c r="G9" s="52">
        <v>3.04</v>
      </c>
      <c r="H9" s="52">
        <v>0.32</v>
      </c>
      <c r="I9" s="52">
        <v>19.440000000000001</v>
      </c>
      <c r="J9" s="52">
        <v>95.2</v>
      </c>
      <c r="K9" s="44"/>
      <c r="L9" s="43">
        <v>2.0299999999999998</v>
      </c>
    </row>
    <row r="10" spans="1:12" ht="14.4" x14ac:dyDescent="0.3">
      <c r="A10" s="23"/>
      <c r="B10" s="15"/>
      <c r="C10" s="11"/>
      <c r="D10" s="7" t="s">
        <v>23</v>
      </c>
      <c r="E10" s="42" t="s">
        <v>98</v>
      </c>
      <c r="F10" s="43">
        <v>100</v>
      </c>
      <c r="G10" s="52">
        <v>0.36</v>
      </c>
      <c r="H10" s="52">
        <v>0.13</v>
      </c>
      <c r="I10" s="52">
        <v>3.49</v>
      </c>
      <c r="J10" s="52">
        <v>17.420000000000002</v>
      </c>
      <c r="K10" s="44">
        <v>338</v>
      </c>
      <c r="L10" s="43">
        <v>8.86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>SUM(G6:G12)</f>
        <v>17.2</v>
      </c>
      <c r="H13" s="19">
        <f>SUM(H6:H12)</f>
        <v>14.280000000000001</v>
      </c>
      <c r="I13" s="19">
        <f>SUM(I6:I12)</f>
        <v>77.029999999999987</v>
      </c>
      <c r="J13" s="19">
        <f>SUM(J6:J12)</f>
        <v>519.09</v>
      </c>
      <c r="K13" s="25"/>
      <c r="L13" s="19">
        <f>SUM(L6:L12)</f>
        <v>45.63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60</v>
      </c>
      <c r="G14" s="52">
        <v>0.42</v>
      </c>
      <c r="H14" s="52">
        <v>0.06</v>
      </c>
      <c r="I14" s="52">
        <v>1.1399999999999999</v>
      </c>
      <c r="J14" s="52">
        <v>6.6</v>
      </c>
      <c r="K14" s="44">
        <v>43</v>
      </c>
      <c r="L14" s="43">
        <v>2.19</v>
      </c>
    </row>
    <row r="15" spans="1:12" ht="14.4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4.7</v>
      </c>
      <c r="H15" s="52">
        <v>3.53</v>
      </c>
      <c r="I15" s="52">
        <v>15.23</v>
      </c>
      <c r="J15" s="52">
        <v>113.04</v>
      </c>
      <c r="K15" s="44">
        <v>102</v>
      </c>
      <c r="L15" s="43">
        <v>11.02</v>
      </c>
    </row>
    <row r="16" spans="1:12" ht="14.4" x14ac:dyDescent="0.3">
      <c r="A16" s="23"/>
      <c r="B16" s="15"/>
      <c r="C16" s="11"/>
      <c r="D16" s="7" t="s">
        <v>27</v>
      </c>
      <c r="E16" s="42" t="s">
        <v>43</v>
      </c>
      <c r="F16" s="43">
        <v>50</v>
      </c>
      <c r="G16" s="52">
        <v>7.62</v>
      </c>
      <c r="H16" s="52">
        <v>7.15</v>
      </c>
      <c r="I16" s="52">
        <v>9.4499999999999993</v>
      </c>
      <c r="J16" s="52">
        <v>122.04</v>
      </c>
      <c r="K16" s="44">
        <v>269</v>
      </c>
      <c r="L16" s="43">
        <v>26.74</v>
      </c>
    </row>
    <row r="17" spans="1:12" ht="14.4" x14ac:dyDescent="0.3">
      <c r="A17" s="23"/>
      <c r="B17" s="15"/>
      <c r="C17" s="11"/>
      <c r="D17" s="7" t="s">
        <v>28</v>
      </c>
      <c r="E17" s="42" t="s">
        <v>44</v>
      </c>
      <c r="F17" s="43">
        <v>200</v>
      </c>
      <c r="G17" s="52">
        <v>5.01</v>
      </c>
      <c r="H17" s="52">
        <v>7.18</v>
      </c>
      <c r="I17" s="52">
        <v>28.24</v>
      </c>
      <c r="J17" s="52">
        <v>186.62</v>
      </c>
      <c r="K17" s="44">
        <v>309</v>
      </c>
      <c r="L17" s="43">
        <v>8.8699999999999992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52">
        <v>0.6</v>
      </c>
      <c r="H18" s="52">
        <v>0.03</v>
      </c>
      <c r="I18" s="52">
        <v>16.11</v>
      </c>
      <c r="J18" s="52">
        <v>64.53</v>
      </c>
      <c r="K18" s="44"/>
      <c r="L18" s="43">
        <v>7.91</v>
      </c>
    </row>
    <row r="19" spans="1:12" ht="14.4" x14ac:dyDescent="0.3">
      <c r="A19" s="23"/>
      <c r="B19" s="15"/>
      <c r="C19" s="11"/>
      <c r="D19" s="7" t="s">
        <v>30</v>
      </c>
      <c r="E19" s="42" t="s">
        <v>46</v>
      </c>
      <c r="F19" s="43">
        <v>30</v>
      </c>
      <c r="G19" s="52">
        <v>4.5599999999999996</v>
      </c>
      <c r="H19" s="43">
        <v>0.48</v>
      </c>
      <c r="I19" s="52">
        <v>29.16</v>
      </c>
      <c r="J19" s="52">
        <v>142.80000000000001</v>
      </c>
      <c r="K19" s="44"/>
      <c r="L19" s="43">
        <v>2.23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0">SUM(G14:G22)</f>
        <v>22.91</v>
      </c>
      <c r="H23" s="19">
        <f t="shared" si="0"/>
        <v>18.430000000000003</v>
      </c>
      <c r="I23" s="19">
        <f t="shared" si="0"/>
        <v>99.33</v>
      </c>
      <c r="J23" s="19">
        <f t="shared" si="0"/>
        <v>635.63000000000011</v>
      </c>
      <c r="K23" s="25"/>
      <c r="L23" s="19">
        <f t="shared" ref="L23" si="1">SUM(L14:L22)</f>
        <v>58.959999999999987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1275</v>
      </c>
      <c r="G24" s="32">
        <f t="shared" ref="G24:J24" si="2">G13+G23</f>
        <v>40.11</v>
      </c>
      <c r="H24" s="32">
        <f t="shared" si="2"/>
        <v>32.710000000000008</v>
      </c>
      <c r="I24" s="32">
        <f t="shared" si="2"/>
        <v>176.35999999999999</v>
      </c>
      <c r="J24" s="32">
        <f t="shared" si="2"/>
        <v>1154.7200000000003</v>
      </c>
      <c r="K24" s="32"/>
      <c r="L24" s="32">
        <f t="shared" ref="L24" si="3">L13+L23</f>
        <v>104.58999999999999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2" t="s">
        <v>51</v>
      </c>
      <c r="F25" s="40">
        <v>200</v>
      </c>
      <c r="G25" s="51">
        <v>7.84</v>
      </c>
      <c r="H25" s="51">
        <v>13.56</v>
      </c>
      <c r="I25" s="51">
        <v>32.78</v>
      </c>
      <c r="J25" s="51">
        <v>280.89999999999998</v>
      </c>
      <c r="K25" s="41">
        <v>173</v>
      </c>
      <c r="L25" s="40">
        <v>14.8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55</v>
      </c>
      <c r="G26" s="52">
        <v>2.4</v>
      </c>
      <c r="H26" s="52">
        <v>4.3899999999999997</v>
      </c>
      <c r="I26" s="52">
        <v>27.11</v>
      </c>
      <c r="J26" s="52">
        <v>156.69999999999999</v>
      </c>
      <c r="K26" s="44">
        <v>2</v>
      </c>
      <c r="L26" s="43">
        <v>9.5299999999999994</v>
      </c>
    </row>
    <row r="27" spans="1:12" ht="14.4" x14ac:dyDescent="0.3">
      <c r="A27" s="14"/>
      <c r="B27" s="15"/>
      <c r="C27" s="11"/>
      <c r="D27" s="7" t="s">
        <v>21</v>
      </c>
      <c r="E27" s="42" t="s">
        <v>52</v>
      </c>
      <c r="F27" s="43">
        <v>200</v>
      </c>
      <c r="G27" s="52">
        <v>3.07</v>
      </c>
      <c r="H27" s="52">
        <v>3.42</v>
      </c>
      <c r="I27" s="52">
        <v>26.08</v>
      </c>
      <c r="J27" s="52">
        <v>143</v>
      </c>
      <c r="K27" s="44">
        <v>382</v>
      </c>
      <c r="L27" s="43">
        <v>8.93</v>
      </c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52">
        <v>3.04</v>
      </c>
      <c r="H28" s="52">
        <v>0.32</v>
      </c>
      <c r="I28" s="52">
        <v>19.440000000000001</v>
      </c>
      <c r="J28" s="52">
        <v>95.2</v>
      </c>
      <c r="K28" s="44"/>
      <c r="L28" s="43">
        <v>2.0299999999999998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485</v>
      </c>
      <c r="G32" s="19">
        <f t="shared" ref="G32" si="4">SUM(G25:G31)</f>
        <v>16.350000000000001</v>
      </c>
      <c r="H32" s="19">
        <f t="shared" ref="H32" si="5">SUM(H25:H31)</f>
        <v>21.689999999999998</v>
      </c>
      <c r="I32" s="19">
        <f t="shared" ref="I32" si="6">SUM(I25:I31)</f>
        <v>105.41</v>
      </c>
      <c r="J32" s="19">
        <f t="shared" ref="J32:L32" si="7">SUM(J25:J31)</f>
        <v>675.8</v>
      </c>
      <c r="K32" s="25"/>
      <c r="L32" s="19">
        <f t="shared" si="7"/>
        <v>35.29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60</v>
      </c>
      <c r="G33" s="52">
        <v>0.8</v>
      </c>
      <c r="H33" s="52">
        <v>6.06</v>
      </c>
      <c r="I33" s="52">
        <v>4.1100000000000003</v>
      </c>
      <c r="J33" s="52">
        <v>74.599999999999994</v>
      </c>
      <c r="K33" s="44">
        <v>67</v>
      </c>
      <c r="L33" s="43">
        <v>5.19</v>
      </c>
    </row>
    <row r="34" spans="1:12" ht="14.4" x14ac:dyDescent="0.3">
      <c r="A34" s="14"/>
      <c r="B34" s="15"/>
      <c r="C34" s="11"/>
      <c r="D34" s="7" t="s">
        <v>26</v>
      </c>
      <c r="E34" s="42" t="s">
        <v>54</v>
      </c>
      <c r="F34" s="43">
        <v>200</v>
      </c>
      <c r="G34" s="52">
        <v>2.93</v>
      </c>
      <c r="H34" s="52">
        <v>4.46</v>
      </c>
      <c r="I34" s="52">
        <v>11.88</v>
      </c>
      <c r="J34" s="52">
        <v>90.04</v>
      </c>
      <c r="K34" s="44">
        <v>82</v>
      </c>
      <c r="L34" s="43">
        <v>13.87</v>
      </c>
    </row>
    <row r="35" spans="1:12" ht="14.4" x14ac:dyDescent="0.3">
      <c r="A35" s="14"/>
      <c r="B35" s="15"/>
      <c r="C35" s="11"/>
      <c r="D35" s="7" t="s">
        <v>27</v>
      </c>
      <c r="E35" s="42" t="s">
        <v>55</v>
      </c>
      <c r="F35" s="43">
        <v>60</v>
      </c>
      <c r="G35" s="52">
        <v>8.36</v>
      </c>
      <c r="H35" s="52">
        <v>13.24</v>
      </c>
      <c r="I35" s="52">
        <v>10.65</v>
      </c>
      <c r="J35" s="52">
        <v>139.1</v>
      </c>
      <c r="K35" s="44">
        <v>279</v>
      </c>
      <c r="L35" s="43">
        <v>27.64</v>
      </c>
    </row>
    <row r="36" spans="1:12" ht="14.4" x14ac:dyDescent="0.3">
      <c r="A36" s="14"/>
      <c r="B36" s="15"/>
      <c r="C36" s="11"/>
      <c r="D36" s="7" t="s">
        <v>28</v>
      </c>
      <c r="E36" s="42" t="s">
        <v>56</v>
      </c>
      <c r="F36" s="43">
        <v>150</v>
      </c>
      <c r="G36" s="52">
        <v>5.54</v>
      </c>
      <c r="H36" s="52">
        <v>9.4600000000000009</v>
      </c>
      <c r="I36" s="52">
        <v>41.75</v>
      </c>
      <c r="J36" s="52">
        <v>266.45999999999998</v>
      </c>
      <c r="K36" s="44">
        <v>302</v>
      </c>
      <c r="L36" s="43">
        <v>8.35</v>
      </c>
    </row>
    <row r="37" spans="1:12" ht="14.4" x14ac:dyDescent="0.3">
      <c r="A37" s="14"/>
      <c r="B37" s="15"/>
      <c r="C37" s="11"/>
      <c r="D37" s="7" t="s">
        <v>29</v>
      </c>
      <c r="E37" s="42" t="s">
        <v>57</v>
      </c>
      <c r="F37" s="43">
        <v>200</v>
      </c>
      <c r="G37" s="52">
        <v>0.46</v>
      </c>
      <c r="H37" s="52">
        <v>0</v>
      </c>
      <c r="I37" s="52">
        <v>29.76</v>
      </c>
      <c r="J37" s="52">
        <v>116</v>
      </c>
      <c r="K37" s="44">
        <v>349</v>
      </c>
      <c r="L37" s="43">
        <v>7.36</v>
      </c>
    </row>
    <row r="38" spans="1:12" ht="14.4" x14ac:dyDescent="0.3">
      <c r="A38" s="14"/>
      <c r="B38" s="15"/>
      <c r="C38" s="11"/>
      <c r="D38" s="7" t="s">
        <v>30</v>
      </c>
      <c r="E38" s="42" t="s">
        <v>46</v>
      </c>
      <c r="F38" s="43">
        <v>30</v>
      </c>
      <c r="G38" s="52">
        <v>4.5599999999999996</v>
      </c>
      <c r="H38" s="43">
        <v>0.48</v>
      </c>
      <c r="I38" s="52">
        <v>29.16</v>
      </c>
      <c r="J38" s="52">
        <v>142.80000000000001</v>
      </c>
      <c r="K38" s="44"/>
      <c r="L38" s="43">
        <v>2.23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8">SUM(G33:G41)</f>
        <v>22.65</v>
      </c>
      <c r="H42" s="19">
        <f t="shared" ref="H42" si="9">SUM(H33:H41)</f>
        <v>33.699999999999996</v>
      </c>
      <c r="I42" s="19">
        <f t="shared" ref="I42" si="10">SUM(I33:I41)</f>
        <v>127.31</v>
      </c>
      <c r="J42" s="19">
        <f t="shared" ref="J42:L42" si="11">SUM(J33:J41)</f>
        <v>829</v>
      </c>
      <c r="K42" s="25"/>
      <c r="L42" s="19">
        <f t="shared" si="11"/>
        <v>64.64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1185</v>
      </c>
      <c r="G43" s="32">
        <f t="shared" ref="G43" si="12">G32+G42</f>
        <v>39</v>
      </c>
      <c r="H43" s="32">
        <f t="shared" ref="H43" si="13">H32+H42</f>
        <v>55.389999999999993</v>
      </c>
      <c r="I43" s="32">
        <f t="shared" ref="I43" si="14">I32+I42</f>
        <v>232.72</v>
      </c>
      <c r="J43" s="32">
        <f t="shared" ref="J43:L43" si="15">J32+J42</f>
        <v>1504.8</v>
      </c>
      <c r="K43" s="32"/>
      <c r="L43" s="32">
        <f t="shared" si="15"/>
        <v>99.93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99</v>
      </c>
      <c r="F44" s="40">
        <v>150</v>
      </c>
      <c r="G44" s="51">
        <v>18.989999999999998</v>
      </c>
      <c r="H44" s="51">
        <v>4.8600000000000003</v>
      </c>
      <c r="I44" s="51">
        <v>24.6</v>
      </c>
      <c r="J44" s="51">
        <v>219.73</v>
      </c>
      <c r="K44" s="41">
        <v>223</v>
      </c>
      <c r="L44" s="40">
        <v>42.52</v>
      </c>
    </row>
    <row r="45" spans="1:12" ht="14.4" x14ac:dyDescent="0.3">
      <c r="A45" s="23"/>
      <c r="B45" s="15"/>
      <c r="C45" s="11"/>
      <c r="D45" s="6"/>
      <c r="E45" s="42" t="s">
        <v>90</v>
      </c>
      <c r="F45" s="43">
        <v>40</v>
      </c>
      <c r="G45" s="52">
        <v>0.05</v>
      </c>
      <c r="H45" s="52">
        <v>8.25</v>
      </c>
      <c r="I45" s="52">
        <v>0.08</v>
      </c>
      <c r="J45" s="52">
        <v>74.8</v>
      </c>
      <c r="K45" s="44">
        <v>1</v>
      </c>
      <c r="L45" s="43">
        <v>9.31</v>
      </c>
    </row>
    <row r="46" spans="1:12" ht="14.4" x14ac:dyDescent="0.3">
      <c r="A46" s="23"/>
      <c r="B46" s="15"/>
      <c r="C46" s="11"/>
      <c r="D46" s="7" t="s">
        <v>21</v>
      </c>
      <c r="E46" s="42" t="s">
        <v>58</v>
      </c>
      <c r="F46" s="52">
        <v>200</v>
      </c>
      <c r="G46" s="52">
        <v>0.26</v>
      </c>
      <c r="H46" s="52">
        <v>0.06</v>
      </c>
      <c r="I46" s="52">
        <v>15.22</v>
      </c>
      <c r="J46" s="52">
        <v>59.16</v>
      </c>
      <c r="K46" s="44">
        <v>377</v>
      </c>
      <c r="L46" s="43">
        <v>3.54</v>
      </c>
    </row>
    <row r="47" spans="1:12" ht="14.4" x14ac:dyDescent="0.3">
      <c r="A47" s="23"/>
      <c r="B47" s="15"/>
      <c r="C47" s="11"/>
      <c r="D47" s="7" t="s">
        <v>22</v>
      </c>
      <c r="E47" s="42" t="s">
        <v>46</v>
      </c>
      <c r="F47" s="43">
        <v>30</v>
      </c>
      <c r="G47" s="52">
        <v>4.5599999999999996</v>
      </c>
      <c r="H47" s="43">
        <v>0.48</v>
      </c>
      <c r="I47" s="52">
        <v>29.16</v>
      </c>
      <c r="J47" s="52">
        <v>142.80000000000001</v>
      </c>
      <c r="K47" s="44"/>
      <c r="L47" s="43">
        <v>2.23</v>
      </c>
    </row>
    <row r="48" spans="1:12" ht="14.4" x14ac:dyDescent="0.3">
      <c r="A48" s="23"/>
      <c r="B48" s="15"/>
      <c r="C48" s="11"/>
      <c r="D48" s="7" t="s">
        <v>23</v>
      </c>
      <c r="E48" s="42" t="s">
        <v>59</v>
      </c>
      <c r="F48" s="43">
        <v>100</v>
      </c>
      <c r="G48" s="43">
        <v>0.4</v>
      </c>
      <c r="H48" s="43">
        <v>0.4</v>
      </c>
      <c r="I48" s="43">
        <v>9.5299999999999994</v>
      </c>
      <c r="J48" s="43">
        <v>44.1</v>
      </c>
      <c r="K48" s="44">
        <v>338</v>
      </c>
      <c r="L48" s="43">
        <v>8.86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6">SUM(G44:G50)</f>
        <v>24.259999999999998</v>
      </c>
      <c r="H51" s="19">
        <f t="shared" ref="H51" si="17">SUM(H44:H50)</f>
        <v>14.05</v>
      </c>
      <c r="I51" s="19">
        <f t="shared" ref="I51" si="18">SUM(I44:I50)</f>
        <v>78.59</v>
      </c>
      <c r="J51" s="19">
        <f t="shared" ref="J51:L51" si="19">SUM(J44:J50)</f>
        <v>540.58999999999992</v>
      </c>
      <c r="K51" s="25"/>
      <c r="L51" s="19">
        <f t="shared" si="19"/>
        <v>66.460000000000008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52">
        <v>0.96</v>
      </c>
      <c r="H52" s="52">
        <v>3</v>
      </c>
      <c r="I52" s="52">
        <v>4.6100000000000003</v>
      </c>
      <c r="J52" s="52">
        <v>50.03</v>
      </c>
      <c r="K52" s="44">
        <v>47</v>
      </c>
      <c r="L52" s="43">
        <v>8.2200000000000006</v>
      </c>
    </row>
    <row r="53" spans="1:12" ht="14.4" x14ac:dyDescent="0.3">
      <c r="A53" s="23"/>
      <c r="B53" s="15"/>
      <c r="C53" s="11"/>
      <c r="D53" s="7" t="s">
        <v>26</v>
      </c>
      <c r="E53" s="42" t="s">
        <v>61</v>
      </c>
      <c r="F53" s="43">
        <v>200</v>
      </c>
      <c r="G53" s="52">
        <v>3.02</v>
      </c>
      <c r="H53" s="52">
        <v>2.2799999999999998</v>
      </c>
      <c r="I53" s="52">
        <v>17.61</v>
      </c>
      <c r="J53" s="52">
        <v>101.1</v>
      </c>
      <c r="K53" s="44">
        <v>103</v>
      </c>
      <c r="L53" s="43">
        <v>10.92</v>
      </c>
    </row>
    <row r="54" spans="1:12" ht="14.4" x14ac:dyDescent="0.3">
      <c r="A54" s="23"/>
      <c r="B54" s="15"/>
      <c r="C54" s="11"/>
      <c r="D54" s="7" t="s">
        <v>27</v>
      </c>
      <c r="E54" s="42" t="s">
        <v>64</v>
      </c>
      <c r="F54" s="43">
        <v>50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227</v>
      </c>
      <c r="L54" s="43">
        <v>17.649999999999999</v>
      </c>
    </row>
    <row r="55" spans="1:12" ht="14.4" x14ac:dyDescent="0.3">
      <c r="A55" s="23"/>
      <c r="B55" s="15"/>
      <c r="C55" s="11"/>
      <c r="D55" s="7" t="s">
        <v>28</v>
      </c>
      <c r="E55" s="42" t="s">
        <v>62</v>
      </c>
      <c r="F55" s="43">
        <v>200</v>
      </c>
      <c r="G55" s="52">
        <v>3.23</v>
      </c>
      <c r="H55" s="52">
        <v>5.41</v>
      </c>
      <c r="I55" s="52">
        <v>22.02</v>
      </c>
      <c r="J55" s="52">
        <v>153.61000000000001</v>
      </c>
      <c r="K55" s="44">
        <v>312</v>
      </c>
      <c r="L55" s="43">
        <v>13.72</v>
      </c>
    </row>
    <row r="56" spans="1:12" ht="14.4" x14ac:dyDescent="0.3">
      <c r="A56" s="23"/>
      <c r="B56" s="15"/>
      <c r="C56" s="11"/>
      <c r="D56" s="7" t="s">
        <v>29</v>
      </c>
      <c r="E56" s="42" t="s">
        <v>63</v>
      </c>
      <c r="F56" s="43">
        <v>200</v>
      </c>
      <c r="G56" s="52">
        <v>0.18</v>
      </c>
      <c r="H56" s="52">
        <v>0</v>
      </c>
      <c r="I56" s="52">
        <v>21.57</v>
      </c>
      <c r="J56" s="52">
        <v>83.05</v>
      </c>
      <c r="K56" s="44">
        <v>707</v>
      </c>
      <c r="L56" s="43">
        <v>5.0599999999999996</v>
      </c>
    </row>
    <row r="57" spans="1:12" ht="14.4" x14ac:dyDescent="0.3">
      <c r="A57" s="23"/>
      <c r="B57" s="15"/>
      <c r="C57" s="11"/>
      <c r="D57" s="7" t="s">
        <v>30</v>
      </c>
      <c r="E57" s="42" t="s">
        <v>46</v>
      </c>
      <c r="F57" s="43">
        <v>30</v>
      </c>
      <c r="G57" s="52">
        <v>4.5599999999999996</v>
      </c>
      <c r="H57" s="43">
        <v>0.48</v>
      </c>
      <c r="I57" s="52">
        <v>29.16</v>
      </c>
      <c r="J57" s="52">
        <v>142.80000000000001</v>
      </c>
      <c r="K57" s="44"/>
      <c r="L57" s="43">
        <v>2.23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0">SUM(G52:G60)</f>
        <v>21.24</v>
      </c>
      <c r="H61" s="19">
        <f t="shared" ref="H61" si="21">SUM(H52:H60)</f>
        <v>12.95</v>
      </c>
      <c r="I61" s="19">
        <f t="shared" ref="I61" si="22">SUM(I52:I60)</f>
        <v>98.259999999999991</v>
      </c>
      <c r="J61" s="19">
        <f t="shared" ref="J61:L61" si="23">SUM(J52:J60)</f>
        <v>596.35</v>
      </c>
      <c r="K61" s="25"/>
      <c r="L61" s="19">
        <f t="shared" si="23"/>
        <v>57.8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1260</v>
      </c>
      <c r="G62" s="32">
        <f t="shared" ref="G62" si="24">G51+G61</f>
        <v>45.5</v>
      </c>
      <c r="H62" s="32">
        <f t="shared" ref="H62" si="25">H51+H61</f>
        <v>27</v>
      </c>
      <c r="I62" s="32">
        <f t="shared" ref="I62" si="26">I51+I61</f>
        <v>176.85</v>
      </c>
      <c r="J62" s="32">
        <f t="shared" ref="J62:L62" si="27">J51+J61</f>
        <v>1136.94</v>
      </c>
      <c r="K62" s="32"/>
      <c r="L62" s="32">
        <f t="shared" si="27"/>
        <v>124.26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200</v>
      </c>
      <c r="G63" s="51">
        <v>6.18</v>
      </c>
      <c r="H63" s="51">
        <v>11.62</v>
      </c>
      <c r="I63" s="51">
        <v>33.36</v>
      </c>
      <c r="J63" s="51">
        <v>259.24</v>
      </c>
      <c r="K63" s="41">
        <v>175</v>
      </c>
      <c r="L63" s="40">
        <v>14.91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50</v>
      </c>
      <c r="G64" s="52">
        <v>5.77</v>
      </c>
      <c r="H64" s="52">
        <v>7.95</v>
      </c>
      <c r="I64" s="52">
        <v>14.62</v>
      </c>
      <c r="J64" s="52">
        <v>162.80000000000001</v>
      </c>
      <c r="K64" s="44">
        <v>3</v>
      </c>
      <c r="L64" s="43">
        <v>16.5</v>
      </c>
    </row>
    <row r="65" spans="1:12" ht="14.4" x14ac:dyDescent="0.3">
      <c r="A65" s="23"/>
      <c r="B65" s="15"/>
      <c r="C65" s="11"/>
      <c r="D65" s="7" t="s">
        <v>21</v>
      </c>
      <c r="E65" s="42" t="s">
        <v>67</v>
      </c>
      <c r="F65" s="43">
        <v>200</v>
      </c>
      <c r="G65" s="52">
        <v>0.1</v>
      </c>
      <c r="H65" s="52">
        <v>0.03</v>
      </c>
      <c r="I65" s="52">
        <v>14.99</v>
      </c>
      <c r="J65" s="52">
        <v>56.85</v>
      </c>
      <c r="K65" s="44">
        <v>376</v>
      </c>
      <c r="L65" s="43">
        <v>1.81</v>
      </c>
    </row>
    <row r="66" spans="1:12" ht="14.4" x14ac:dyDescent="0.3">
      <c r="A66" s="23"/>
      <c r="B66" s="15"/>
      <c r="C66" s="11"/>
      <c r="D66" s="7" t="s">
        <v>22</v>
      </c>
      <c r="E66" s="42" t="s">
        <v>39</v>
      </c>
      <c r="F66" s="43">
        <v>30</v>
      </c>
      <c r="G66" s="52">
        <v>3.04</v>
      </c>
      <c r="H66" s="52">
        <v>0.32</v>
      </c>
      <c r="I66" s="52">
        <v>19.440000000000001</v>
      </c>
      <c r="J66" s="52">
        <v>95.2</v>
      </c>
      <c r="K66" s="44"/>
      <c r="L66" s="43">
        <v>2.0299999999999998</v>
      </c>
    </row>
    <row r="67" spans="1:12" ht="14.4" x14ac:dyDescent="0.3">
      <c r="A67" s="23"/>
      <c r="B67" s="15"/>
      <c r="C67" s="11"/>
      <c r="D67" s="7" t="s">
        <v>23</v>
      </c>
      <c r="E67" s="42" t="s">
        <v>59</v>
      </c>
      <c r="F67" s="43">
        <v>100</v>
      </c>
      <c r="G67" s="43">
        <v>0.4</v>
      </c>
      <c r="H67" s="43">
        <v>0.4</v>
      </c>
      <c r="I67" s="43">
        <v>9.5299999999999994</v>
      </c>
      <c r="J67" s="43">
        <v>44.1</v>
      </c>
      <c r="K67" s="44">
        <v>338</v>
      </c>
      <c r="L67" s="43">
        <v>8.86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28">SUM(G63:G69)</f>
        <v>15.49</v>
      </c>
      <c r="H70" s="19">
        <f t="shared" ref="H70" si="29">SUM(H63:H69)</f>
        <v>20.32</v>
      </c>
      <c r="I70" s="19">
        <f t="shared" ref="I70" si="30">SUM(I63:I69)</f>
        <v>91.94</v>
      </c>
      <c r="J70" s="19">
        <f t="shared" ref="J70:L70" si="31">SUM(J63:J69)</f>
        <v>618.19000000000005</v>
      </c>
      <c r="K70" s="25"/>
      <c r="L70" s="19">
        <f t="shared" si="31"/>
        <v>44.11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52">
        <v>0.81</v>
      </c>
      <c r="H71" s="52">
        <v>3.65</v>
      </c>
      <c r="I71" s="52">
        <v>4.72</v>
      </c>
      <c r="J71" s="52">
        <v>53.91</v>
      </c>
      <c r="K71" s="44">
        <v>52</v>
      </c>
      <c r="L71" s="43">
        <v>1.71</v>
      </c>
    </row>
    <row r="72" spans="1:12" ht="14.4" x14ac:dyDescent="0.3">
      <c r="A72" s="23"/>
      <c r="B72" s="15"/>
      <c r="C72" s="11"/>
      <c r="D72" s="7" t="s">
        <v>26</v>
      </c>
      <c r="E72" s="42" t="s">
        <v>69</v>
      </c>
      <c r="F72" s="43">
        <v>205</v>
      </c>
      <c r="G72" s="52">
        <v>2.09</v>
      </c>
      <c r="H72" s="52">
        <v>4.3</v>
      </c>
      <c r="I72" s="52">
        <v>7.41</v>
      </c>
      <c r="J72" s="52">
        <v>79.760000000000005</v>
      </c>
      <c r="K72" s="44">
        <v>88</v>
      </c>
      <c r="L72" s="43">
        <v>10.77</v>
      </c>
    </row>
    <row r="73" spans="1:12" ht="14.4" x14ac:dyDescent="0.3">
      <c r="A73" s="23"/>
      <c r="B73" s="15"/>
      <c r="C73" s="11"/>
      <c r="D73" s="7" t="s">
        <v>27</v>
      </c>
      <c r="E73" s="42" t="s">
        <v>70</v>
      </c>
      <c r="F73" s="43">
        <v>50</v>
      </c>
      <c r="G73" s="52">
        <v>9.5500000000000007</v>
      </c>
      <c r="H73" s="52">
        <v>6.54</v>
      </c>
      <c r="I73" s="52">
        <v>11.51</v>
      </c>
      <c r="J73" s="52">
        <v>165.6</v>
      </c>
      <c r="K73" s="44">
        <v>269</v>
      </c>
      <c r="L73" s="43">
        <v>26.74</v>
      </c>
    </row>
    <row r="74" spans="1:12" ht="14.4" x14ac:dyDescent="0.3">
      <c r="A74" s="23"/>
      <c r="B74" s="15"/>
      <c r="C74" s="11"/>
      <c r="D74" s="7" t="s">
        <v>28</v>
      </c>
      <c r="E74" s="42" t="s">
        <v>100</v>
      </c>
      <c r="F74" s="43">
        <v>200</v>
      </c>
      <c r="G74" s="52">
        <v>7.19</v>
      </c>
      <c r="H74" s="52">
        <v>6.24</v>
      </c>
      <c r="I74" s="52">
        <v>43.19</v>
      </c>
      <c r="J74" s="52">
        <v>262.49</v>
      </c>
      <c r="K74" s="44">
        <v>309</v>
      </c>
      <c r="L74" s="43">
        <v>8.8699999999999992</v>
      </c>
    </row>
    <row r="75" spans="1:12" ht="14.4" x14ac:dyDescent="0.3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7.0000000000000007E-2</v>
      </c>
      <c r="H75" s="52">
        <v>0</v>
      </c>
      <c r="I75" s="43">
        <v>28.92</v>
      </c>
      <c r="J75" s="43">
        <v>109.81</v>
      </c>
      <c r="K75" s="44"/>
      <c r="L75" s="43">
        <v>7.07</v>
      </c>
    </row>
    <row r="76" spans="1:12" ht="14.4" x14ac:dyDescent="0.3">
      <c r="A76" s="23"/>
      <c r="B76" s="15"/>
      <c r="C76" s="11"/>
      <c r="D76" s="7" t="s">
        <v>30</v>
      </c>
      <c r="E76" s="42" t="s">
        <v>46</v>
      </c>
      <c r="F76" s="43">
        <v>30</v>
      </c>
      <c r="G76" s="52">
        <v>2.92</v>
      </c>
      <c r="H76" s="52">
        <v>0.52</v>
      </c>
      <c r="I76" s="52">
        <v>14.2</v>
      </c>
      <c r="J76" s="52">
        <v>75.599999999999994</v>
      </c>
      <c r="K76" s="44"/>
      <c r="L76" s="43">
        <v>2.23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745</v>
      </c>
      <c r="G80" s="19">
        <f t="shared" ref="G80" si="32">SUM(G71:G79)</f>
        <v>22.630000000000003</v>
      </c>
      <c r="H80" s="19">
        <f t="shared" ref="H80" si="33">SUM(H71:H79)</f>
        <v>21.249999999999996</v>
      </c>
      <c r="I80" s="19">
        <f t="shared" ref="I80" si="34">SUM(I71:I79)</f>
        <v>109.95</v>
      </c>
      <c r="J80" s="19">
        <f t="shared" ref="J80:L80" si="35">SUM(J71:J79)</f>
        <v>747.17</v>
      </c>
      <c r="K80" s="25"/>
      <c r="L80" s="19">
        <f t="shared" si="35"/>
        <v>57.389999999999993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1325</v>
      </c>
      <c r="G81" s="32">
        <f t="shared" ref="G81" si="36">G70+G80</f>
        <v>38.120000000000005</v>
      </c>
      <c r="H81" s="32">
        <f t="shared" ref="H81" si="37">H70+H80</f>
        <v>41.569999999999993</v>
      </c>
      <c r="I81" s="32">
        <f t="shared" ref="I81" si="38">I70+I80</f>
        <v>201.89</v>
      </c>
      <c r="J81" s="32">
        <f t="shared" ref="J81:L81" si="39">J70+J80</f>
        <v>1365.3600000000001</v>
      </c>
      <c r="K81" s="32"/>
      <c r="L81" s="32">
        <f t="shared" si="39"/>
        <v>101.5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>
        <v>155</v>
      </c>
      <c r="G82" s="51">
        <v>8.68</v>
      </c>
      <c r="H82" s="51">
        <v>6.31</v>
      </c>
      <c r="I82" s="51">
        <v>4264</v>
      </c>
      <c r="J82" s="51">
        <v>266.45999999999998</v>
      </c>
      <c r="K82" s="41">
        <v>302</v>
      </c>
      <c r="L82" s="40">
        <v>8.35</v>
      </c>
    </row>
    <row r="83" spans="1:12" ht="14.4" x14ac:dyDescent="0.3">
      <c r="A83" s="23"/>
      <c r="B83" s="15"/>
      <c r="C83" s="11"/>
      <c r="D83" s="6"/>
      <c r="E83" s="42" t="s">
        <v>90</v>
      </c>
      <c r="F83" s="43">
        <v>40</v>
      </c>
      <c r="G83" s="52">
        <v>0.05</v>
      </c>
      <c r="H83" s="52">
        <v>8.25</v>
      </c>
      <c r="I83" s="52">
        <v>0.08</v>
      </c>
      <c r="J83" s="52">
        <v>74.8</v>
      </c>
      <c r="K83" s="44">
        <v>1</v>
      </c>
      <c r="L83" s="43">
        <v>9.31</v>
      </c>
    </row>
    <row r="84" spans="1:12" ht="14.4" x14ac:dyDescent="0.3">
      <c r="A84" s="23"/>
      <c r="B84" s="15"/>
      <c r="C84" s="11"/>
      <c r="D84" s="7" t="s">
        <v>21</v>
      </c>
      <c r="E84" s="42" t="s">
        <v>52</v>
      </c>
      <c r="F84" s="43">
        <v>200</v>
      </c>
      <c r="G84" s="52">
        <v>3.97</v>
      </c>
      <c r="H84" s="52">
        <v>3.42</v>
      </c>
      <c r="I84" s="52">
        <v>26.08</v>
      </c>
      <c r="J84" s="52">
        <v>143</v>
      </c>
      <c r="K84" s="44">
        <v>382</v>
      </c>
      <c r="L84" s="43">
        <v>8.93</v>
      </c>
    </row>
    <row r="85" spans="1:12" ht="14.4" x14ac:dyDescent="0.3">
      <c r="A85" s="23"/>
      <c r="B85" s="15"/>
      <c r="C85" s="11"/>
      <c r="D85" s="7" t="s">
        <v>22</v>
      </c>
      <c r="E85" s="42" t="s">
        <v>39</v>
      </c>
      <c r="F85" s="43">
        <v>30</v>
      </c>
      <c r="G85" s="52">
        <v>3.04</v>
      </c>
      <c r="H85" s="52">
        <v>0.32</v>
      </c>
      <c r="I85" s="52">
        <v>19.440000000000001</v>
      </c>
      <c r="J85" s="52">
        <v>95.2</v>
      </c>
      <c r="K85" s="44"/>
      <c r="L85" s="43">
        <v>2.0299999999999998</v>
      </c>
    </row>
    <row r="86" spans="1:12" ht="14.4" x14ac:dyDescent="0.3">
      <c r="A86" s="23"/>
      <c r="B86" s="15"/>
      <c r="C86" s="11"/>
      <c r="D86" s="7" t="s">
        <v>23</v>
      </c>
      <c r="E86" s="42" t="s">
        <v>40</v>
      </c>
      <c r="F86" s="43">
        <v>100</v>
      </c>
      <c r="G86" s="52">
        <v>0.8</v>
      </c>
      <c r="H86" s="52">
        <v>0.3</v>
      </c>
      <c r="I86" s="52">
        <v>5.0999999999999996</v>
      </c>
      <c r="J86" s="52">
        <v>40</v>
      </c>
      <c r="K86" s="44">
        <v>338</v>
      </c>
      <c r="L86" s="43">
        <v>28.92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40">SUM(G82:G88)</f>
        <v>16.540000000000003</v>
      </c>
      <c r="H89" s="19">
        <f t="shared" ref="H89" si="41">SUM(H82:H88)</f>
        <v>18.599999999999998</v>
      </c>
      <c r="I89" s="19">
        <f t="shared" ref="I89" si="42">SUM(I82:I88)</f>
        <v>4314.7</v>
      </c>
      <c r="J89" s="19">
        <f t="shared" ref="J89:L89" si="43">SUM(J82:J88)</f>
        <v>619.46</v>
      </c>
      <c r="K89" s="25"/>
      <c r="L89" s="19">
        <f t="shared" si="43"/>
        <v>57.540000000000006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53</v>
      </c>
      <c r="F90" s="43">
        <v>60</v>
      </c>
      <c r="G90" s="52">
        <v>0.89</v>
      </c>
      <c r="H90" s="52">
        <v>6.06</v>
      </c>
      <c r="I90" s="52">
        <v>4.17</v>
      </c>
      <c r="J90" s="52">
        <v>75.14</v>
      </c>
      <c r="K90" s="44">
        <v>67</v>
      </c>
      <c r="L90" s="43">
        <v>5.19</v>
      </c>
    </row>
    <row r="91" spans="1:12" ht="14.4" x14ac:dyDescent="0.3">
      <c r="A91" s="23"/>
      <c r="B91" s="15"/>
      <c r="C91" s="11"/>
      <c r="D91" s="7" t="s">
        <v>26</v>
      </c>
      <c r="E91" s="42" t="s">
        <v>74</v>
      </c>
      <c r="F91" s="43">
        <v>205</v>
      </c>
      <c r="G91" s="52">
        <v>2.62</v>
      </c>
      <c r="H91" s="52">
        <v>4.1900000000000004</v>
      </c>
      <c r="I91" s="52">
        <v>14.01</v>
      </c>
      <c r="J91" s="52">
        <v>106.5</v>
      </c>
      <c r="K91" s="44">
        <v>96</v>
      </c>
      <c r="L91" s="43">
        <v>12.6</v>
      </c>
    </row>
    <row r="92" spans="1:12" ht="14.4" x14ac:dyDescent="0.3">
      <c r="A92" s="23"/>
      <c r="B92" s="15"/>
      <c r="C92" s="11"/>
      <c r="D92" s="7" t="s">
        <v>27</v>
      </c>
      <c r="E92" s="42" t="s">
        <v>76</v>
      </c>
      <c r="F92" s="43">
        <v>50</v>
      </c>
      <c r="G92" s="52">
        <v>7.3</v>
      </c>
      <c r="H92" s="52">
        <v>6.79</v>
      </c>
      <c r="I92" s="52">
        <v>6.45</v>
      </c>
      <c r="J92" s="52">
        <v>113.6</v>
      </c>
      <c r="K92" s="44">
        <v>290</v>
      </c>
      <c r="L92" s="43">
        <v>41.14</v>
      </c>
    </row>
    <row r="93" spans="1:12" ht="14.4" x14ac:dyDescent="0.3">
      <c r="A93" s="23"/>
      <c r="B93" s="15"/>
      <c r="C93" s="11"/>
      <c r="D93" s="7" t="s">
        <v>28</v>
      </c>
      <c r="E93" s="42" t="s">
        <v>101</v>
      </c>
      <c r="F93" s="43">
        <v>200</v>
      </c>
      <c r="G93" s="52">
        <v>3.23</v>
      </c>
      <c r="H93" s="52">
        <v>5.41</v>
      </c>
      <c r="I93" s="52">
        <v>22.02</v>
      </c>
      <c r="J93" s="52">
        <v>193.25</v>
      </c>
      <c r="K93" s="44">
        <v>310</v>
      </c>
      <c r="L93" s="43">
        <v>13.72</v>
      </c>
    </row>
    <row r="94" spans="1:12" ht="14.4" x14ac:dyDescent="0.3">
      <c r="A94" s="23"/>
      <c r="B94" s="15"/>
      <c r="C94" s="11"/>
      <c r="D94" s="7" t="s">
        <v>29</v>
      </c>
      <c r="E94" s="42" t="s">
        <v>75</v>
      </c>
      <c r="F94" s="43">
        <v>200</v>
      </c>
      <c r="G94" s="52">
        <v>0.16</v>
      </c>
      <c r="H94" s="52">
        <v>0.16</v>
      </c>
      <c r="I94" s="52">
        <v>27.87</v>
      </c>
      <c r="J94" s="52">
        <v>108.96</v>
      </c>
      <c r="K94" s="44">
        <v>342</v>
      </c>
      <c r="L94" s="43">
        <v>6.05</v>
      </c>
    </row>
    <row r="95" spans="1:12" ht="14.4" x14ac:dyDescent="0.3">
      <c r="A95" s="23"/>
      <c r="B95" s="15"/>
      <c r="C95" s="11"/>
      <c r="D95" s="7" t="s">
        <v>30</v>
      </c>
      <c r="E95" s="42" t="s">
        <v>46</v>
      </c>
      <c r="F95" s="43">
        <v>30</v>
      </c>
      <c r="G95" s="52">
        <v>4.5599999999999996</v>
      </c>
      <c r="H95" s="43">
        <v>0.48</v>
      </c>
      <c r="I95" s="52">
        <v>29.16</v>
      </c>
      <c r="J95" s="52">
        <v>98</v>
      </c>
      <c r="K95" s="44"/>
      <c r="L95" s="43">
        <v>2.23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4">SUM(G90:G98)</f>
        <v>18.760000000000002</v>
      </c>
      <c r="H99" s="19">
        <f t="shared" ref="H99" si="45">SUM(H90:H98)</f>
        <v>23.09</v>
      </c>
      <c r="I99" s="19">
        <f t="shared" ref="I99" si="46">SUM(I90:I98)</f>
        <v>103.67999999999999</v>
      </c>
      <c r="J99" s="19">
        <f t="shared" ref="J99:L99" si="47">SUM(J90:J98)</f>
        <v>695.45</v>
      </c>
      <c r="K99" s="25"/>
      <c r="L99" s="19">
        <f t="shared" si="47"/>
        <v>80.930000000000007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1270</v>
      </c>
      <c r="G100" s="32">
        <f t="shared" ref="G100" si="48">G89+G99</f>
        <v>35.300000000000004</v>
      </c>
      <c r="H100" s="32">
        <f t="shared" ref="H100" si="49">H89+H99</f>
        <v>41.69</v>
      </c>
      <c r="I100" s="32">
        <f t="shared" ref="I100" si="50">I89+I99</f>
        <v>4418.38</v>
      </c>
      <c r="J100" s="32">
        <f t="shared" ref="J100:L100" si="51">J89+J99</f>
        <v>1314.91</v>
      </c>
      <c r="K100" s="32"/>
      <c r="L100" s="32">
        <f t="shared" si="51"/>
        <v>138.47000000000003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77</v>
      </c>
      <c r="F101" s="40">
        <v>155</v>
      </c>
      <c r="G101" s="51">
        <v>4.45</v>
      </c>
      <c r="H101" s="51">
        <v>5.77</v>
      </c>
      <c r="I101" s="51">
        <v>28.6</v>
      </c>
      <c r="J101" s="51">
        <v>191.33</v>
      </c>
      <c r="K101" s="41">
        <v>174</v>
      </c>
      <c r="L101" s="40">
        <v>11.09</v>
      </c>
    </row>
    <row r="102" spans="1:12" ht="14.4" x14ac:dyDescent="0.3">
      <c r="A102" s="23"/>
      <c r="B102" s="15"/>
      <c r="C102" s="11"/>
      <c r="D102" s="6"/>
      <c r="E102" s="42" t="s">
        <v>65</v>
      </c>
      <c r="F102" s="43">
        <v>50</v>
      </c>
      <c r="G102" s="52">
        <v>4.5999999999999996</v>
      </c>
      <c r="H102" s="52">
        <v>4.78</v>
      </c>
      <c r="I102" s="52">
        <v>0</v>
      </c>
      <c r="J102" s="52">
        <v>162.80000000000001</v>
      </c>
      <c r="K102" s="44">
        <v>3</v>
      </c>
      <c r="L102" s="43">
        <v>16.5</v>
      </c>
    </row>
    <row r="103" spans="1:12" ht="14.4" x14ac:dyDescent="0.3">
      <c r="A103" s="23"/>
      <c r="B103" s="15"/>
      <c r="C103" s="11"/>
      <c r="D103" s="7" t="s">
        <v>21</v>
      </c>
      <c r="E103" s="42" t="s">
        <v>52</v>
      </c>
      <c r="F103" s="52">
        <v>200</v>
      </c>
      <c r="G103" s="52">
        <v>6.77</v>
      </c>
      <c r="H103" s="52">
        <v>5.72</v>
      </c>
      <c r="I103" s="52">
        <v>40.409999999999997</v>
      </c>
      <c r="J103" s="52">
        <v>143</v>
      </c>
      <c r="K103" s="44">
        <v>382</v>
      </c>
      <c r="L103" s="43">
        <v>8.93</v>
      </c>
    </row>
    <row r="104" spans="1:12" ht="14.4" x14ac:dyDescent="0.3">
      <c r="A104" s="23"/>
      <c r="B104" s="15"/>
      <c r="C104" s="11"/>
      <c r="D104" s="7" t="s">
        <v>22</v>
      </c>
      <c r="E104" s="42" t="s">
        <v>39</v>
      </c>
      <c r="F104" s="43">
        <v>30</v>
      </c>
      <c r="G104" s="52">
        <v>3.04</v>
      </c>
      <c r="H104" s="52">
        <v>0.32</v>
      </c>
      <c r="I104" s="52">
        <v>19.440000000000001</v>
      </c>
      <c r="J104" s="52">
        <v>95.2</v>
      </c>
      <c r="K104" s="44"/>
      <c r="L104" s="43">
        <v>2.0299999999999998</v>
      </c>
    </row>
    <row r="105" spans="1:12" ht="14.4" x14ac:dyDescent="0.3">
      <c r="A105" s="23"/>
      <c r="B105" s="15"/>
      <c r="C105" s="11"/>
      <c r="D105" s="7" t="s">
        <v>23</v>
      </c>
      <c r="E105" s="42" t="s">
        <v>78</v>
      </c>
      <c r="F105" s="43">
        <v>100</v>
      </c>
      <c r="G105" s="52">
        <v>0.36</v>
      </c>
      <c r="H105" s="52">
        <v>0.13</v>
      </c>
      <c r="I105" s="52">
        <v>3.49</v>
      </c>
      <c r="J105" s="52">
        <v>45</v>
      </c>
      <c r="K105" s="44">
        <v>338</v>
      </c>
      <c r="L105" s="43">
        <v>8.86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535</v>
      </c>
      <c r="G108" s="19">
        <f t="shared" ref="G108:J108" si="52">SUM(G101:G107)</f>
        <v>19.22</v>
      </c>
      <c r="H108" s="19">
        <f t="shared" si="52"/>
        <v>16.72</v>
      </c>
      <c r="I108" s="19">
        <f t="shared" si="52"/>
        <v>91.939999999999984</v>
      </c>
      <c r="J108" s="19">
        <f t="shared" si="52"/>
        <v>637.33000000000004</v>
      </c>
      <c r="K108" s="25"/>
      <c r="L108" s="19">
        <f t="shared" ref="L108" si="53">SUM(L101:L107)</f>
        <v>47.41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79</v>
      </c>
      <c r="F109" s="43">
        <v>60</v>
      </c>
      <c r="G109" s="52">
        <v>0.42</v>
      </c>
      <c r="H109" s="52">
        <v>0.06</v>
      </c>
      <c r="I109" s="52">
        <v>1.1399999999999999</v>
      </c>
      <c r="J109" s="52">
        <v>54.52</v>
      </c>
      <c r="K109" s="44">
        <v>52</v>
      </c>
      <c r="L109" s="43">
        <v>5.93</v>
      </c>
    </row>
    <row r="110" spans="1:12" ht="14.4" x14ac:dyDescent="0.3">
      <c r="A110" s="23"/>
      <c r="B110" s="15"/>
      <c r="C110" s="11"/>
      <c r="D110" s="7" t="s">
        <v>26</v>
      </c>
      <c r="E110" s="42" t="s">
        <v>80</v>
      </c>
      <c r="F110" s="43">
        <v>200</v>
      </c>
      <c r="G110" s="52">
        <v>4.7</v>
      </c>
      <c r="H110" s="43">
        <v>3.53</v>
      </c>
      <c r="I110" s="52">
        <v>15.23</v>
      </c>
      <c r="J110" s="52">
        <v>118.63</v>
      </c>
      <c r="K110" s="44">
        <v>102</v>
      </c>
      <c r="L110" s="43">
        <v>9.5500000000000007</v>
      </c>
    </row>
    <row r="111" spans="1:12" ht="14.4" x14ac:dyDescent="0.3">
      <c r="A111" s="23"/>
      <c r="B111" s="15"/>
      <c r="C111" s="11"/>
      <c r="D111" s="7" t="s">
        <v>27</v>
      </c>
      <c r="E111" s="42" t="s">
        <v>81</v>
      </c>
      <c r="F111" s="43">
        <v>50</v>
      </c>
      <c r="G111" s="52">
        <v>7.81</v>
      </c>
      <c r="H111" s="52">
        <v>7.6</v>
      </c>
      <c r="I111" s="52">
        <v>10.07</v>
      </c>
      <c r="J111" s="52">
        <v>166.63</v>
      </c>
      <c r="K111" s="44">
        <v>269</v>
      </c>
      <c r="L111" s="43">
        <v>26.74</v>
      </c>
    </row>
    <row r="112" spans="1:12" ht="14.4" x14ac:dyDescent="0.3">
      <c r="A112" s="23"/>
      <c r="B112" s="15"/>
      <c r="C112" s="11"/>
      <c r="D112" s="7" t="s">
        <v>28</v>
      </c>
      <c r="E112" s="42" t="s">
        <v>92</v>
      </c>
      <c r="F112" s="43">
        <v>200</v>
      </c>
      <c r="G112" s="52">
        <v>5.01</v>
      </c>
      <c r="H112" s="52">
        <v>7.18</v>
      </c>
      <c r="I112" s="52">
        <v>28.24</v>
      </c>
      <c r="J112" s="52">
        <v>186.62</v>
      </c>
      <c r="K112" s="44">
        <v>302</v>
      </c>
      <c r="L112" s="43">
        <v>8.5399999999999991</v>
      </c>
    </row>
    <row r="113" spans="1:12" ht="14.4" x14ac:dyDescent="0.3">
      <c r="A113" s="23"/>
      <c r="B113" s="15"/>
      <c r="C113" s="11"/>
      <c r="D113" s="7" t="s">
        <v>29</v>
      </c>
      <c r="E113" s="42" t="s">
        <v>82</v>
      </c>
      <c r="F113" s="43">
        <v>200</v>
      </c>
      <c r="G113" s="52">
        <v>0.52</v>
      </c>
      <c r="H113" s="52">
        <v>0</v>
      </c>
      <c r="I113" s="52">
        <v>20.47</v>
      </c>
      <c r="J113" s="52">
        <v>64.53</v>
      </c>
      <c r="K113" s="44">
        <v>348</v>
      </c>
      <c r="L113" s="43">
        <v>15.56</v>
      </c>
    </row>
    <row r="114" spans="1:12" ht="14.4" x14ac:dyDescent="0.3">
      <c r="A114" s="23"/>
      <c r="B114" s="15"/>
      <c r="C114" s="11"/>
      <c r="D114" s="7" t="s">
        <v>30</v>
      </c>
      <c r="E114" s="42" t="s">
        <v>83</v>
      </c>
      <c r="F114" s="43">
        <v>30</v>
      </c>
      <c r="G114" s="52">
        <v>4.5599999999999996</v>
      </c>
      <c r="H114" s="43">
        <v>0.48</v>
      </c>
      <c r="I114" s="52">
        <v>29.16</v>
      </c>
      <c r="J114" s="52">
        <v>73.5</v>
      </c>
      <c r="K114" s="44"/>
      <c r="L114" s="43">
        <v>2.23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4">SUM(G109:G117)</f>
        <v>23.019999999999996</v>
      </c>
      <c r="H118" s="19">
        <f t="shared" si="54"/>
        <v>18.849999999999998</v>
      </c>
      <c r="I118" s="19">
        <f t="shared" si="54"/>
        <v>104.31</v>
      </c>
      <c r="J118" s="19">
        <f t="shared" si="54"/>
        <v>664.43</v>
      </c>
      <c r="K118" s="25"/>
      <c r="L118" s="19">
        <f t="shared" ref="L118" si="55">SUM(L109:L117)</f>
        <v>68.55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1275</v>
      </c>
      <c r="G119" s="32">
        <f t="shared" ref="G119" si="56">G108+G118</f>
        <v>42.239999999999995</v>
      </c>
      <c r="H119" s="32">
        <f t="shared" ref="H119" si="57">H108+H118</f>
        <v>35.569999999999993</v>
      </c>
      <c r="I119" s="32">
        <f t="shared" ref="I119" si="58">I108+I118</f>
        <v>196.25</v>
      </c>
      <c r="J119" s="32">
        <f t="shared" ref="J119:L119" si="59">J108+J118</f>
        <v>1301.76</v>
      </c>
      <c r="K119" s="32"/>
      <c r="L119" s="32">
        <f t="shared" si="59"/>
        <v>115.96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99</v>
      </c>
      <c r="F120" s="40">
        <v>150</v>
      </c>
      <c r="G120" s="51">
        <v>20.37</v>
      </c>
      <c r="H120" s="51">
        <v>15.83</v>
      </c>
      <c r="I120" s="51">
        <v>16.88</v>
      </c>
      <c r="J120" s="51">
        <v>295.22000000000003</v>
      </c>
      <c r="K120" s="41">
        <v>330</v>
      </c>
      <c r="L120" s="40">
        <v>42.52</v>
      </c>
    </row>
    <row r="121" spans="1:12" ht="14.4" x14ac:dyDescent="0.3">
      <c r="A121" s="14"/>
      <c r="B121" s="15"/>
      <c r="C121" s="11"/>
      <c r="D121" s="6"/>
      <c r="E121" s="42" t="s">
        <v>50</v>
      </c>
      <c r="F121" s="43">
        <v>55</v>
      </c>
      <c r="G121" s="52">
        <v>2.4</v>
      </c>
      <c r="H121" s="52">
        <v>4.3899999999999997</v>
      </c>
      <c r="I121" s="52">
        <v>27.11</v>
      </c>
      <c r="J121" s="52">
        <v>156.69999999999999</v>
      </c>
      <c r="K121" s="44">
        <v>2</v>
      </c>
      <c r="L121" s="43">
        <v>9.5299999999999994</v>
      </c>
    </row>
    <row r="122" spans="1:12" ht="14.4" x14ac:dyDescent="0.3">
      <c r="A122" s="14"/>
      <c r="B122" s="15"/>
      <c r="C122" s="11"/>
      <c r="D122" s="7" t="s">
        <v>21</v>
      </c>
      <c r="E122" s="42" t="s">
        <v>84</v>
      </c>
      <c r="F122" s="43">
        <v>200</v>
      </c>
      <c r="G122" s="52">
        <v>0.16</v>
      </c>
      <c r="H122" s="52">
        <v>0.16</v>
      </c>
      <c r="I122" s="52">
        <v>27.87</v>
      </c>
      <c r="J122" s="52">
        <v>56.85</v>
      </c>
      <c r="K122" s="44">
        <v>376</v>
      </c>
      <c r="L122" s="43">
        <v>1.81</v>
      </c>
    </row>
    <row r="123" spans="1:12" ht="14.4" x14ac:dyDescent="0.3">
      <c r="A123" s="14"/>
      <c r="B123" s="15"/>
      <c r="C123" s="11"/>
      <c r="D123" s="7" t="s">
        <v>22</v>
      </c>
      <c r="E123" s="42" t="s">
        <v>39</v>
      </c>
      <c r="F123" s="43">
        <v>30</v>
      </c>
      <c r="G123" s="52">
        <v>3.04</v>
      </c>
      <c r="H123" s="52">
        <v>0.32</v>
      </c>
      <c r="I123" s="52">
        <v>19.440000000000001</v>
      </c>
      <c r="J123" s="52">
        <v>95.2</v>
      </c>
      <c r="K123" s="44"/>
      <c r="L123" s="43">
        <v>2.0299999999999998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435</v>
      </c>
      <c r="G127" s="19">
        <f t="shared" ref="G127:J127" si="60">SUM(G120:G126)</f>
        <v>25.97</v>
      </c>
      <c r="H127" s="19">
        <f t="shared" si="60"/>
        <v>20.7</v>
      </c>
      <c r="I127" s="19">
        <f t="shared" si="60"/>
        <v>91.3</v>
      </c>
      <c r="J127" s="19">
        <f t="shared" si="60"/>
        <v>603.97</v>
      </c>
      <c r="K127" s="25"/>
      <c r="L127" s="19">
        <f t="shared" ref="L127" si="61">SUM(L120:L126)</f>
        <v>55.890000000000008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53</v>
      </c>
      <c r="F128" s="43">
        <v>60</v>
      </c>
      <c r="G128" s="52">
        <v>0.42</v>
      </c>
      <c r="H128" s="52">
        <v>0.06</v>
      </c>
      <c r="I128" s="52">
        <v>1.1399999999999999</v>
      </c>
      <c r="J128" s="52">
        <v>74.599999999999994</v>
      </c>
      <c r="K128" s="44">
        <v>67</v>
      </c>
      <c r="L128" s="43">
        <v>5.19</v>
      </c>
    </row>
    <row r="129" spans="1:12" ht="14.4" x14ac:dyDescent="0.3">
      <c r="A129" s="14"/>
      <c r="B129" s="15"/>
      <c r="C129" s="11"/>
      <c r="D129" s="7" t="s">
        <v>26</v>
      </c>
      <c r="E129" s="42" t="s">
        <v>102</v>
      </c>
      <c r="F129" s="43">
        <v>200</v>
      </c>
      <c r="G129" s="52">
        <v>2.93</v>
      </c>
      <c r="H129" s="52">
        <v>4.46</v>
      </c>
      <c r="I129" s="52">
        <v>11.88</v>
      </c>
      <c r="J129" s="52">
        <v>96.68</v>
      </c>
      <c r="K129" s="44">
        <v>82</v>
      </c>
      <c r="L129" s="43">
        <v>12.39</v>
      </c>
    </row>
    <row r="130" spans="1:12" ht="14.4" x14ac:dyDescent="0.3">
      <c r="A130" s="14"/>
      <c r="B130" s="15"/>
      <c r="C130" s="11"/>
      <c r="D130" s="7" t="s">
        <v>27</v>
      </c>
      <c r="E130" s="42" t="s">
        <v>103</v>
      </c>
      <c r="F130" s="43">
        <v>50</v>
      </c>
      <c r="G130" s="52">
        <v>9.66</v>
      </c>
      <c r="H130" s="52">
        <v>10.1</v>
      </c>
      <c r="I130" s="52">
        <v>10.83</v>
      </c>
      <c r="J130" s="52">
        <v>172.94</v>
      </c>
      <c r="K130" s="44">
        <v>294</v>
      </c>
      <c r="L130" s="43">
        <v>24.01</v>
      </c>
    </row>
    <row r="131" spans="1:12" ht="14.4" x14ac:dyDescent="0.3">
      <c r="A131" s="14"/>
      <c r="B131" s="15"/>
      <c r="C131" s="11"/>
      <c r="D131" s="7" t="s">
        <v>28</v>
      </c>
      <c r="E131" s="42" t="s">
        <v>85</v>
      </c>
      <c r="F131" s="43">
        <v>200</v>
      </c>
      <c r="G131" s="52">
        <v>3.83</v>
      </c>
      <c r="H131" s="52">
        <v>5.3</v>
      </c>
      <c r="I131" s="52">
        <v>38.86</v>
      </c>
      <c r="J131" s="52">
        <v>222.56</v>
      </c>
      <c r="K131" s="44">
        <v>304</v>
      </c>
      <c r="L131" s="43">
        <v>13.95</v>
      </c>
    </row>
    <row r="132" spans="1:12" ht="14.4" x14ac:dyDescent="0.3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52">
        <v>0.46</v>
      </c>
      <c r="H132" s="52">
        <v>0</v>
      </c>
      <c r="I132" s="52">
        <v>29.76</v>
      </c>
      <c r="J132" s="52">
        <v>116</v>
      </c>
      <c r="K132" s="44">
        <v>349</v>
      </c>
      <c r="L132" s="43">
        <v>7.36</v>
      </c>
    </row>
    <row r="133" spans="1:12" ht="14.4" x14ac:dyDescent="0.3">
      <c r="A133" s="14"/>
      <c r="B133" s="15"/>
      <c r="C133" s="11"/>
      <c r="D133" s="7" t="s">
        <v>30</v>
      </c>
      <c r="E133" s="42" t="s">
        <v>46</v>
      </c>
      <c r="F133" s="52">
        <v>30</v>
      </c>
      <c r="G133" s="52">
        <v>4.5599999999999996</v>
      </c>
      <c r="H133" s="43">
        <v>0.48</v>
      </c>
      <c r="I133" s="52">
        <v>29.16</v>
      </c>
      <c r="J133" s="52">
        <v>73.5</v>
      </c>
      <c r="K133" s="44"/>
      <c r="L133" s="43">
        <v>2.23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2">SUM(G128:G136)</f>
        <v>21.86</v>
      </c>
      <c r="H137" s="19">
        <f t="shared" si="62"/>
        <v>20.399999999999999</v>
      </c>
      <c r="I137" s="19">
        <f t="shared" si="62"/>
        <v>121.63</v>
      </c>
      <c r="J137" s="19">
        <f t="shared" si="62"/>
        <v>756.28</v>
      </c>
      <c r="K137" s="25"/>
      <c r="L137" s="19">
        <f t="shared" ref="L137" si="63">SUM(L128:L136)</f>
        <v>65.13000000000001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1175</v>
      </c>
      <c r="G138" s="32">
        <f t="shared" ref="G138" si="64">G127+G137</f>
        <v>47.83</v>
      </c>
      <c r="H138" s="32">
        <f t="shared" ref="H138" si="65">H127+H137</f>
        <v>41.099999999999994</v>
      </c>
      <c r="I138" s="32">
        <f t="shared" ref="I138" si="66">I127+I137</f>
        <v>212.93</v>
      </c>
      <c r="J138" s="32">
        <f t="shared" ref="J138:L138" si="67">J127+J137</f>
        <v>1360.25</v>
      </c>
      <c r="K138" s="32"/>
      <c r="L138" s="32">
        <f t="shared" si="67"/>
        <v>121.02000000000001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104</v>
      </c>
      <c r="F139" s="40">
        <v>210</v>
      </c>
      <c r="G139" s="51">
        <v>8.3000000000000007</v>
      </c>
      <c r="H139" s="51">
        <v>8.66</v>
      </c>
      <c r="I139" s="51">
        <v>39.04</v>
      </c>
      <c r="J139" s="51">
        <v>269.10000000000002</v>
      </c>
      <c r="K139" s="41">
        <v>173</v>
      </c>
      <c r="L139" s="40">
        <v>12.86</v>
      </c>
    </row>
    <row r="140" spans="1:12" ht="14.4" x14ac:dyDescent="0.3">
      <c r="A140" s="23"/>
      <c r="B140" s="15"/>
      <c r="C140" s="11"/>
      <c r="D140" s="6"/>
      <c r="E140" s="42" t="s">
        <v>90</v>
      </c>
      <c r="F140" s="43">
        <v>40</v>
      </c>
      <c r="G140" s="43">
        <v>2.36</v>
      </c>
      <c r="H140" s="43">
        <v>8.49</v>
      </c>
      <c r="I140" s="43">
        <v>14.66</v>
      </c>
      <c r="J140" s="43">
        <v>146.19999999999999</v>
      </c>
      <c r="K140" s="44">
        <v>1</v>
      </c>
      <c r="L140" s="43">
        <v>8.6300000000000008</v>
      </c>
    </row>
    <row r="141" spans="1:12" ht="14.4" x14ac:dyDescent="0.3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52">
        <v>0.6</v>
      </c>
      <c r="H141" s="52">
        <v>0.03</v>
      </c>
      <c r="I141" s="52">
        <v>16.11</v>
      </c>
      <c r="J141" s="52">
        <v>33</v>
      </c>
      <c r="K141" s="44"/>
      <c r="L141" s="43">
        <v>7.91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30</v>
      </c>
      <c r="G142" s="52">
        <v>3.04</v>
      </c>
      <c r="H142" s="52">
        <v>0.32</v>
      </c>
      <c r="I142" s="52">
        <v>19.440000000000001</v>
      </c>
      <c r="J142" s="52">
        <v>95.2</v>
      </c>
      <c r="K142" s="44"/>
      <c r="L142" s="43">
        <v>2.0299999999999998</v>
      </c>
    </row>
    <row r="143" spans="1:12" ht="14.4" x14ac:dyDescent="0.3">
      <c r="A143" s="23"/>
      <c r="B143" s="15"/>
      <c r="C143" s="11"/>
      <c r="D143" s="7" t="s">
        <v>23</v>
      </c>
      <c r="E143" s="42" t="s">
        <v>86</v>
      </c>
      <c r="F143" s="52">
        <v>100</v>
      </c>
      <c r="G143" s="52">
        <v>0.4</v>
      </c>
      <c r="H143" s="52">
        <v>0.3</v>
      </c>
      <c r="I143" s="52">
        <v>9.23</v>
      </c>
      <c r="J143" s="52">
        <v>41.16</v>
      </c>
      <c r="K143" s="44">
        <v>338</v>
      </c>
      <c r="L143" s="43">
        <v>30.4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68">SUM(G139:G145)</f>
        <v>14.700000000000001</v>
      </c>
      <c r="H146" s="19">
        <f t="shared" si="68"/>
        <v>17.8</v>
      </c>
      <c r="I146" s="19">
        <f t="shared" si="68"/>
        <v>98.48</v>
      </c>
      <c r="J146" s="19">
        <f t="shared" si="68"/>
        <v>584.66</v>
      </c>
      <c r="K146" s="25"/>
      <c r="L146" s="19">
        <f t="shared" ref="L146" si="69">SUM(L139:L145)</f>
        <v>61.83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87</v>
      </c>
      <c r="F147" s="53">
        <v>60</v>
      </c>
      <c r="G147" s="52">
        <v>0.96</v>
      </c>
      <c r="H147" s="52">
        <v>3</v>
      </c>
      <c r="I147" s="52">
        <v>4.6100000000000003</v>
      </c>
      <c r="J147" s="52">
        <v>50.03</v>
      </c>
      <c r="K147" s="44">
        <v>47</v>
      </c>
      <c r="L147" s="43">
        <v>8.2200000000000006</v>
      </c>
    </row>
    <row r="148" spans="1:12" ht="14.4" x14ac:dyDescent="0.3">
      <c r="A148" s="23"/>
      <c r="B148" s="15"/>
      <c r="C148" s="11"/>
      <c r="D148" s="7" t="s">
        <v>26</v>
      </c>
      <c r="E148" s="42" t="s">
        <v>88</v>
      </c>
      <c r="F148" s="53">
        <v>210</v>
      </c>
      <c r="G148" s="52">
        <v>2.09</v>
      </c>
      <c r="H148" s="52">
        <v>4.3</v>
      </c>
      <c r="I148" s="52">
        <v>7.41</v>
      </c>
      <c r="J148" s="52">
        <v>94.41</v>
      </c>
      <c r="K148" s="44">
        <v>103</v>
      </c>
      <c r="L148" s="43">
        <v>9.44</v>
      </c>
    </row>
    <row r="149" spans="1:12" ht="14.4" x14ac:dyDescent="0.3">
      <c r="A149" s="23"/>
      <c r="B149" s="15"/>
      <c r="C149" s="11"/>
      <c r="D149" s="7" t="s">
        <v>27</v>
      </c>
      <c r="E149" s="42" t="s">
        <v>64</v>
      </c>
      <c r="F149" s="53">
        <v>50</v>
      </c>
      <c r="G149" s="52">
        <v>5.97</v>
      </c>
      <c r="H149" s="52">
        <v>4.67</v>
      </c>
      <c r="I149" s="52">
        <v>9.94</v>
      </c>
      <c r="J149" s="52">
        <v>118.7</v>
      </c>
      <c r="K149" s="44">
        <v>234</v>
      </c>
      <c r="L149" s="43">
        <v>17.649999999999999</v>
      </c>
    </row>
    <row r="150" spans="1:12" ht="14.4" x14ac:dyDescent="0.3">
      <c r="A150" s="23"/>
      <c r="B150" s="15"/>
      <c r="C150" s="11"/>
      <c r="D150" s="7" t="s">
        <v>28</v>
      </c>
      <c r="E150" s="42" t="s">
        <v>89</v>
      </c>
      <c r="F150" s="53">
        <v>200</v>
      </c>
      <c r="G150" s="52">
        <v>3.23</v>
      </c>
      <c r="H150" s="52">
        <v>5.41</v>
      </c>
      <c r="I150" s="52">
        <v>22.02</v>
      </c>
      <c r="J150" s="52">
        <v>220.37</v>
      </c>
      <c r="K150" s="44">
        <v>312</v>
      </c>
      <c r="L150" s="43">
        <v>13.72</v>
      </c>
    </row>
    <row r="151" spans="1:12" ht="14.4" x14ac:dyDescent="0.3">
      <c r="A151" s="23"/>
      <c r="B151" s="15"/>
      <c r="C151" s="11"/>
      <c r="D151" s="7" t="s">
        <v>29</v>
      </c>
      <c r="E151" s="42" t="s">
        <v>71</v>
      </c>
      <c r="F151" s="53">
        <v>200</v>
      </c>
      <c r="G151" s="52">
        <v>0.23</v>
      </c>
      <c r="H151" s="52">
        <v>0</v>
      </c>
      <c r="I151" s="52">
        <v>25.8</v>
      </c>
      <c r="J151" s="52">
        <v>92.81</v>
      </c>
      <c r="K151" s="44">
        <v>348</v>
      </c>
      <c r="L151" s="43">
        <v>8.3800000000000008</v>
      </c>
    </row>
    <row r="152" spans="1:12" ht="14.4" x14ac:dyDescent="0.3">
      <c r="A152" s="23"/>
      <c r="B152" s="15"/>
      <c r="C152" s="11"/>
      <c r="D152" s="7" t="s">
        <v>30</v>
      </c>
      <c r="E152" s="42" t="s">
        <v>46</v>
      </c>
      <c r="F152" s="52">
        <v>30</v>
      </c>
      <c r="G152" s="52">
        <v>4.5599999999999996</v>
      </c>
      <c r="H152" s="53">
        <v>0.48</v>
      </c>
      <c r="I152" s="52">
        <v>29.16</v>
      </c>
      <c r="J152" s="52">
        <v>73.5</v>
      </c>
      <c r="K152" s="44"/>
      <c r="L152" s="43">
        <v>2.23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0">SUM(G147:G155)</f>
        <v>17.04</v>
      </c>
      <c r="H156" s="19">
        <f t="shared" si="70"/>
        <v>17.86</v>
      </c>
      <c r="I156" s="19">
        <f t="shared" si="70"/>
        <v>98.94</v>
      </c>
      <c r="J156" s="19">
        <f t="shared" si="70"/>
        <v>649.81999999999994</v>
      </c>
      <c r="K156" s="25"/>
      <c r="L156" s="19">
        <f t="shared" ref="L156" si="71">SUM(L147:L155)</f>
        <v>59.64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1330</v>
      </c>
      <c r="G157" s="32">
        <f t="shared" ref="G157" si="72">G146+G156</f>
        <v>31.740000000000002</v>
      </c>
      <c r="H157" s="32">
        <f t="shared" ref="H157" si="73">H146+H156</f>
        <v>35.659999999999997</v>
      </c>
      <c r="I157" s="32">
        <f t="shared" ref="I157" si="74">I146+I156</f>
        <v>197.42000000000002</v>
      </c>
      <c r="J157" s="32">
        <f t="shared" ref="J157:L157" si="75">J146+J156</f>
        <v>1234.48</v>
      </c>
      <c r="K157" s="32"/>
      <c r="L157" s="32">
        <f t="shared" si="75"/>
        <v>121.47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91</v>
      </c>
      <c r="F158" s="40">
        <v>155</v>
      </c>
      <c r="G158" s="51">
        <v>22.4</v>
      </c>
      <c r="H158" s="51">
        <v>11.23</v>
      </c>
      <c r="I158" s="51">
        <v>25.22</v>
      </c>
      <c r="J158" s="51">
        <v>253.33</v>
      </c>
      <c r="K158" s="41">
        <v>309</v>
      </c>
      <c r="L158" s="40">
        <v>20.8</v>
      </c>
    </row>
    <row r="159" spans="1:12" ht="14.4" x14ac:dyDescent="0.3">
      <c r="A159" s="23"/>
      <c r="B159" s="15"/>
      <c r="C159" s="11"/>
      <c r="D159" s="6"/>
      <c r="E159" s="42" t="s">
        <v>90</v>
      </c>
      <c r="F159" s="43">
        <v>40</v>
      </c>
      <c r="G159" s="52">
        <v>0.08</v>
      </c>
      <c r="H159" s="52">
        <v>12.38</v>
      </c>
      <c r="I159" s="52">
        <v>0.12</v>
      </c>
      <c r="J159" s="52">
        <v>146.19999999999999</v>
      </c>
      <c r="K159" s="44">
        <v>1</v>
      </c>
      <c r="L159" s="43">
        <v>8.6300000000000008</v>
      </c>
    </row>
    <row r="160" spans="1:12" ht="14.4" x14ac:dyDescent="0.3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52">
        <v>0.2</v>
      </c>
      <c r="H160" s="52">
        <v>0.05</v>
      </c>
      <c r="I160" s="52">
        <v>15.01</v>
      </c>
      <c r="J160" s="52">
        <v>143</v>
      </c>
      <c r="K160" s="44">
        <v>382</v>
      </c>
      <c r="L160" s="43">
        <v>8.93</v>
      </c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30</v>
      </c>
      <c r="G161" s="52">
        <v>3.04</v>
      </c>
      <c r="H161" s="52">
        <v>0.32</v>
      </c>
      <c r="I161" s="52">
        <v>19.440000000000001</v>
      </c>
      <c r="J161" s="52">
        <v>95.2</v>
      </c>
      <c r="K161" s="44"/>
      <c r="L161" s="43">
        <v>2.0299999999999998</v>
      </c>
    </row>
    <row r="162" spans="1:12" ht="14.4" x14ac:dyDescent="0.3">
      <c r="A162" s="23"/>
      <c r="B162" s="15"/>
      <c r="C162" s="11"/>
      <c r="D162" s="7" t="s">
        <v>23</v>
      </c>
      <c r="E162" s="42" t="s">
        <v>59</v>
      </c>
      <c r="F162" s="52">
        <v>100</v>
      </c>
      <c r="G162" s="52">
        <v>0.4</v>
      </c>
      <c r="H162" s="52">
        <v>0.4</v>
      </c>
      <c r="I162" s="52">
        <v>9.5299999999999994</v>
      </c>
      <c r="J162" s="52">
        <v>44.1</v>
      </c>
      <c r="K162" s="44">
        <v>338</v>
      </c>
      <c r="L162" s="43">
        <v>8.86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525</v>
      </c>
      <c r="G165" s="19">
        <f t="shared" ref="G165:J165" si="76">SUM(G158:G164)</f>
        <v>26.119999999999994</v>
      </c>
      <c r="H165" s="19">
        <f t="shared" si="76"/>
        <v>24.38</v>
      </c>
      <c r="I165" s="19">
        <f t="shared" si="76"/>
        <v>69.320000000000007</v>
      </c>
      <c r="J165" s="19">
        <f t="shared" si="76"/>
        <v>681.83</v>
      </c>
      <c r="K165" s="25"/>
      <c r="L165" s="19">
        <f t="shared" ref="L165" si="77">SUM(L158:L164)</f>
        <v>49.25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41</v>
      </c>
      <c r="F166" s="43">
        <v>60</v>
      </c>
      <c r="G166" s="52">
        <v>0.89</v>
      </c>
      <c r="H166" s="52">
        <v>3.05</v>
      </c>
      <c r="I166" s="52">
        <v>5.39</v>
      </c>
      <c r="J166" s="52">
        <v>51.66</v>
      </c>
      <c r="K166" s="44">
        <v>43</v>
      </c>
      <c r="L166" s="43">
        <v>2.19</v>
      </c>
    </row>
    <row r="167" spans="1:12" ht="14.4" x14ac:dyDescent="0.3">
      <c r="A167" s="23"/>
      <c r="B167" s="15"/>
      <c r="C167" s="11"/>
      <c r="D167" s="7" t="s">
        <v>26</v>
      </c>
      <c r="E167" s="42" t="s">
        <v>93</v>
      </c>
      <c r="F167" s="43">
        <v>200</v>
      </c>
      <c r="G167" s="43">
        <v>1.89</v>
      </c>
      <c r="H167" s="43">
        <v>4.97</v>
      </c>
      <c r="I167" s="43">
        <v>14.28</v>
      </c>
      <c r="J167" s="43">
        <v>109.76</v>
      </c>
      <c r="K167" s="44">
        <v>98</v>
      </c>
      <c r="L167" s="43">
        <v>9.16</v>
      </c>
    </row>
    <row r="168" spans="1:12" ht="14.4" x14ac:dyDescent="0.3">
      <c r="A168" s="23"/>
      <c r="B168" s="15"/>
      <c r="C168" s="11"/>
      <c r="D168" s="7" t="s">
        <v>27</v>
      </c>
      <c r="E168" s="42" t="s">
        <v>105</v>
      </c>
      <c r="F168" s="43">
        <v>200</v>
      </c>
      <c r="G168" s="43">
        <v>22.52</v>
      </c>
      <c r="H168" s="43">
        <v>29.65</v>
      </c>
      <c r="I168" s="43">
        <v>42.04</v>
      </c>
      <c r="J168" s="43">
        <v>517</v>
      </c>
      <c r="K168" s="44">
        <v>291</v>
      </c>
      <c r="L168" s="43">
        <v>42.82</v>
      </c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58</v>
      </c>
      <c r="F170" s="52">
        <v>200</v>
      </c>
      <c r="G170" s="52">
        <v>0.26</v>
      </c>
      <c r="H170" s="52">
        <v>0.06</v>
      </c>
      <c r="I170" s="52">
        <v>15.22</v>
      </c>
      <c r="J170" s="52">
        <v>59.16</v>
      </c>
      <c r="K170" s="44">
        <v>377</v>
      </c>
      <c r="L170" s="43">
        <v>3.54</v>
      </c>
    </row>
    <row r="171" spans="1:12" ht="14.4" x14ac:dyDescent="0.3">
      <c r="A171" s="23"/>
      <c r="B171" s="15"/>
      <c r="C171" s="11"/>
      <c r="D171" s="7" t="s">
        <v>30</v>
      </c>
      <c r="E171" s="42" t="s">
        <v>46</v>
      </c>
      <c r="F171" s="43">
        <v>30</v>
      </c>
      <c r="G171" s="52">
        <v>4.5599999999999996</v>
      </c>
      <c r="H171" s="43">
        <v>0.48</v>
      </c>
      <c r="I171" s="52">
        <v>29.16</v>
      </c>
      <c r="J171" s="52">
        <v>142.80000000000001</v>
      </c>
      <c r="K171" s="44"/>
      <c r="L171" s="43">
        <v>2.23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78">SUM(G166:G174)</f>
        <v>30.12</v>
      </c>
      <c r="H175" s="19">
        <f t="shared" si="78"/>
        <v>38.21</v>
      </c>
      <c r="I175" s="19">
        <f t="shared" si="78"/>
        <v>106.08999999999999</v>
      </c>
      <c r="J175" s="19">
        <f t="shared" si="78"/>
        <v>880.38000000000011</v>
      </c>
      <c r="K175" s="25"/>
      <c r="L175" s="19">
        <f t="shared" ref="L175" si="79">SUM(L166:L174)</f>
        <v>59.94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1215</v>
      </c>
      <c r="G176" s="32">
        <f t="shared" ref="G176" si="80">G165+G175</f>
        <v>56.239999999999995</v>
      </c>
      <c r="H176" s="32">
        <f t="shared" ref="H176" si="81">H165+H175</f>
        <v>62.59</v>
      </c>
      <c r="I176" s="32">
        <f t="shared" ref="I176" si="82">I165+I175</f>
        <v>175.41</v>
      </c>
      <c r="J176" s="32">
        <f t="shared" ref="J176:L176" si="83">J165+J175</f>
        <v>1562.21</v>
      </c>
      <c r="K176" s="32"/>
      <c r="L176" s="32">
        <f t="shared" si="83"/>
        <v>109.19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95</v>
      </c>
      <c r="F177" s="40">
        <v>210</v>
      </c>
      <c r="G177" s="51">
        <v>9.4</v>
      </c>
      <c r="H177" s="51">
        <v>11.95</v>
      </c>
      <c r="I177" s="51">
        <v>37.090000000000003</v>
      </c>
      <c r="J177" s="51">
        <v>295.70999999999998</v>
      </c>
      <c r="K177" s="41">
        <v>182</v>
      </c>
      <c r="L177" s="40">
        <v>15.69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38</v>
      </c>
      <c r="F179" s="43">
        <v>200</v>
      </c>
      <c r="G179" s="52">
        <v>3.3</v>
      </c>
      <c r="H179" s="52">
        <v>2.73</v>
      </c>
      <c r="I179" s="52">
        <v>24.96</v>
      </c>
      <c r="J179" s="52">
        <v>146.30000000000001</v>
      </c>
      <c r="K179" s="44">
        <v>379</v>
      </c>
      <c r="L179" s="43">
        <v>8.75</v>
      </c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30</v>
      </c>
      <c r="G180" s="52">
        <v>3.04</v>
      </c>
      <c r="H180" s="52">
        <v>0.32</v>
      </c>
      <c r="I180" s="52">
        <v>19.440000000000001</v>
      </c>
      <c r="J180" s="52">
        <v>95.2</v>
      </c>
      <c r="K180" s="44"/>
      <c r="L180" s="43">
        <v>2.0299999999999998</v>
      </c>
    </row>
    <row r="181" spans="1:12" ht="14.4" x14ac:dyDescent="0.3">
      <c r="A181" s="23"/>
      <c r="B181" s="15"/>
      <c r="C181" s="11"/>
      <c r="D181" s="7" t="s">
        <v>23</v>
      </c>
      <c r="E181" s="42" t="s">
        <v>94</v>
      </c>
      <c r="F181" s="43">
        <v>100</v>
      </c>
      <c r="G181" s="52">
        <v>0.8</v>
      </c>
      <c r="H181" s="52">
        <v>0.3</v>
      </c>
      <c r="I181" s="52">
        <v>8.1</v>
      </c>
      <c r="J181" s="52">
        <v>40</v>
      </c>
      <c r="K181" s="44">
        <v>338</v>
      </c>
      <c r="L181" s="43">
        <v>28.92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4">SUM(G177:G183)</f>
        <v>16.54</v>
      </c>
      <c r="H184" s="19">
        <f t="shared" si="84"/>
        <v>15.3</v>
      </c>
      <c r="I184" s="19">
        <f t="shared" si="84"/>
        <v>89.59</v>
      </c>
      <c r="J184" s="19">
        <f t="shared" si="84"/>
        <v>577.21</v>
      </c>
      <c r="K184" s="25"/>
      <c r="L184" s="19">
        <f t="shared" ref="L184" si="85">SUM(L177:L183)</f>
        <v>55.39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52">
        <v>0.81</v>
      </c>
      <c r="H185" s="52">
        <v>3.65</v>
      </c>
      <c r="I185" s="52">
        <v>4.72</v>
      </c>
      <c r="J185" s="52">
        <v>53.91</v>
      </c>
      <c r="K185" s="44">
        <v>52</v>
      </c>
      <c r="L185" s="43">
        <v>1.71</v>
      </c>
    </row>
    <row r="186" spans="1:12" ht="14.4" x14ac:dyDescent="0.3">
      <c r="A186" s="23"/>
      <c r="B186" s="15"/>
      <c r="C186" s="11"/>
      <c r="D186" s="7" t="s">
        <v>26</v>
      </c>
      <c r="E186" s="42" t="s">
        <v>61</v>
      </c>
      <c r="F186" s="43">
        <v>210</v>
      </c>
      <c r="G186" s="52">
        <v>3.03</v>
      </c>
      <c r="H186" s="52">
        <v>2.2799999999999998</v>
      </c>
      <c r="I186" s="52">
        <v>17.61</v>
      </c>
      <c r="J186" s="52">
        <v>97.56</v>
      </c>
      <c r="K186" s="44">
        <v>103</v>
      </c>
      <c r="L186" s="43">
        <v>9.44</v>
      </c>
    </row>
    <row r="187" spans="1:12" ht="14.4" x14ac:dyDescent="0.3">
      <c r="A187" s="23"/>
      <c r="B187" s="15"/>
      <c r="C187" s="11"/>
      <c r="D187" s="7" t="s">
        <v>27</v>
      </c>
      <c r="E187" s="42" t="s">
        <v>96</v>
      </c>
      <c r="F187" s="43">
        <v>50</v>
      </c>
      <c r="G187" s="52">
        <v>7.81</v>
      </c>
      <c r="H187" s="52">
        <v>6.89</v>
      </c>
      <c r="I187" s="52">
        <v>10.07</v>
      </c>
      <c r="J187" s="52">
        <v>121.16</v>
      </c>
      <c r="K187" s="44">
        <v>290</v>
      </c>
      <c r="L187" s="43">
        <v>41.14</v>
      </c>
    </row>
    <row r="188" spans="1:12" ht="14.4" x14ac:dyDescent="0.3">
      <c r="A188" s="23"/>
      <c r="B188" s="15"/>
      <c r="C188" s="11"/>
      <c r="D188" s="7" t="s">
        <v>28</v>
      </c>
      <c r="E188" s="42" t="s">
        <v>97</v>
      </c>
      <c r="F188" s="43">
        <v>200</v>
      </c>
      <c r="G188" s="52">
        <v>8.5399999999999991</v>
      </c>
      <c r="H188" s="52">
        <v>9.4600000000000009</v>
      </c>
      <c r="I188" s="52">
        <v>41.75</v>
      </c>
      <c r="J188" s="52">
        <v>359.91</v>
      </c>
      <c r="K188" s="44">
        <v>302</v>
      </c>
      <c r="L188" s="43">
        <v>11.39</v>
      </c>
    </row>
    <row r="189" spans="1:12" ht="14.4" x14ac:dyDescent="0.3">
      <c r="A189" s="23"/>
      <c r="B189" s="15"/>
      <c r="C189" s="11"/>
      <c r="D189" s="7" t="s">
        <v>29</v>
      </c>
      <c r="E189" s="42" t="s">
        <v>75</v>
      </c>
      <c r="F189" s="43">
        <v>200</v>
      </c>
      <c r="G189" s="52">
        <v>0.16</v>
      </c>
      <c r="H189" s="52">
        <v>0.16</v>
      </c>
      <c r="I189" s="52">
        <v>27.87</v>
      </c>
      <c r="J189" s="52">
        <v>108.96</v>
      </c>
      <c r="K189" s="44">
        <v>342</v>
      </c>
      <c r="L189" s="43">
        <v>6.05</v>
      </c>
    </row>
    <row r="190" spans="1:12" ht="14.4" x14ac:dyDescent="0.3">
      <c r="A190" s="23"/>
      <c r="B190" s="15"/>
      <c r="C190" s="11"/>
      <c r="D190" s="7" t="s">
        <v>30</v>
      </c>
      <c r="E190" s="42" t="s">
        <v>46</v>
      </c>
      <c r="F190" s="52">
        <v>30</v>
      </c>
      <c r="G190" s="52">
        <v>4.5599999999999996</v>
      </c>
      <c r="H190" s="43">
        <v>0.48</v>
      </c>
      <c r="I190" s="52">
        <v>29.16</v>
      </c>
      <c r="J190" s="52">
        <v>73.5</v>
      </c>
      <c r="K190" s="44"/>
      <c r="L190" s="43">
        <v>2.23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6">SUM(G185:G193)</f>
        <v>24.909999999999997</v>
      </c>
      <c r="H194" s="19">
        <f t="shared" si="86"/>
        <v>22.92</v>
      </c>
      <c r="I194" s="19">
        <f t="shared" si="86"/>
        <v>131.18</v>
      </c>
      <c r="J194" s="19">
        <f t="shared" si="86"/>
        <v>815</v>
      </c>
      <c r="K194" s="25"/>
      <c r="L194" s="19">
        <f t="shared" ref="L194" si="87">SUM(L185:L193)</f>
        <v>71.960000000000008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1290</v>
      </c>
      <c r="G195" s="32">
        <f t="shared" ref="G195" si="88">G184+G194</f>
        <v>41.449999999999996</v>
      </c>
      <c r="H195" s="32">
        <f t="shared" ref="H195" si="89">H184+H194</f>
        <v>38.22</v>
      </c>
      <c r="I195" s="32">
        <f t="shared" ref="I195" si="90">I184+I194</f>
        <v>220.77</v>
      </c>
      <c r="J195" s="32">
        <f t="shared" ref="J195:L195" si="91">J184+J194</f>
        <v>1392.21</v>
      </c>
      <c r="K195" s="32"/>
      <c r="L195" s="32">
        <f t="shared" si="91"/>
        <v>127.35000000000001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41.753</v>
      </c>
      <c r="H196" s="34">
        <f t="shared" si="92"/>
        <v>41.15</v>
      </c>
      <c r="I196" s="34">
        <f t="shared" si="92"/>
        <v>620.89800000000002</v>
      </c>
      <c r="J196" s="34">
        <f t="shared" si="92"/>
        <v>1332.7639999999999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116.374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2024-08-26T05:04:45Z</dcterms:modified>
</cp:coreProperties>
</file>