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5_день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<sst xmlns="http://schemas.openxmlformats.org/spreadsheetml/2006/main" count="83" uniqueCount="47">
  <si>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</si>
  <si>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</si>
  <si>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</si>
  <si>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</si>
  <si>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</si>
  <si>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</si>
  <si>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                                                                              </t>
  </si>
  <si>
    <t xml:space="preserve">ОСНОВНОЕ (ОРГАНИЗАЦИОННОЕ) МЕНЮ ДЛЯ ОБУЧАЮЩИХСЯ 1- 4 КЛАССАХ                               </t>
  </si>
  <si>
    <t xml:space="preserve"> МЕНЮ  НА _______________________________________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</si>
  <si>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</si>
  <si>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</si>
  <si>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</si>
  <si>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</si>
  <si>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</si>
  <si>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</si>
  <si>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</si>
  <si>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</si>
  <si>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</si>
  <si>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</si>
  <si>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</si>
  <si>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</si>
  <si>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</si>
  <si>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</si>
  <si>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</si>
  <si>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r>
      <rPr>
        <b/>
        <i/>
        <sz val="10"/>
        <color indexed="8"/>
        <rFont val="Arial Cyr"/>
        <family val="0"/>
      </rPr>
      <t>ЗАВТРАК</t>
    </r>
  </si>
  <si>
    <t>Каша манная молочная с маслом сливочным</t>
  </si>
  <si>
    <t>180/5</t>
  </si>
  <si>
    <t>Чай с сахаром</t>
  </si>
  <si>
    <t>ПР</t>
  </si>
  <si>
    <t>Сыр порциями</t>
  </si>
  <si>
    <t>Хлеб пшеничный</t>
  </si>
  <si>
    <t>ИТОГО</t>
  </si>
  <si>
    <t xml:space="preserve">                                       ОБЕД</t>
  </si>
  <si>
    <t>Винегрет</t>
  </si>
  <si>
    <t>ТТК</t>
  </si>
  <si>
    <t>Суп картофельный с крупой на кур. бульоне</t>
  </si>
  <si>
    <t>Картофельное пюре</t>
  </si>
  <si>
    <t>Фрикадельки их говядины с соусом</t>
  </si>
  <si>
    <t>55/30</t>
  </si>
  <si>
    <t>Компот из сухофруктов</t>
  </si>
  <si>
    <t>Хлеб ржаной</t>
  </si>
  <si>
    <t>ИТОГО ЗА ДЕНЬ</t>
  </si>
  <si>
    <t xml:space="preserve">ОСНОВНОЕ (ОРГАНИЗАЦИОННОЕ) МЕНЮ ДЛЯ ОБУЧАЮЩИХСЯ 5 — 11 КЛАССАХ                    </t>
  </si>
  <si>
    <t xml:space="preserve">                                    ЗАВТРАК</t>
  </si>
  <si>
    <t>200/5</t>
  </si>
  <si>
    <t xml:space="preserve">                                          ОБЕД</t>
  </si>
  <si>
    <t>55/50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</si>
</sst>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i/>
      <sz val="10"/>
      <color indexed="8"/>
      <name val="Arial Cyr"/>
      <family val="0"/>
    </font>
    <font>
      <b/>
      <i/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i/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1" borderId="0" applyNumberFormat="0" applyBorder="0" applyProtection="0">
      <alignment/>
    </xf>
    <xf numFmtId="0" fontId="48" fillId="22" borderId="0" applyNumberFormat="0" applyBorder="0" applyProtection="0">
      <alignment/>
    </xf>
    <xf numFmtId="0" fontId="50" fillId="23" borderId="0" applyNumberFormat="0" applyBorder="0" applyProtection="0">
      <alignment/>
    </xf>
    <xf numFmtId="0" fontId="49" fillId="24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25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26" borderId="0" applyNumberFormat="0" applyBorder="0" applyProtection="0">
      <alignment/>
    </xf>
    <xf numFmtId="0" fontId="58" fillId="26" borderId="1" applyNumberFormat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0" fillId="0" borderId="0" applyNumberFormat="0" applyBorder="0" applyProtection="0">
      <alignment/>
    </xf>
    <xf numFmtId="0" fontId="61" fillId="20" borderId="0" applyNumberFormat="0" applyBorder="0" applyProtection="0">
      <alignment/>
    </xf>
    <xf numFmtId="0" fontId="61" fillId="21" borderId="0" applyNumberFormat="0" applyBorder="0" applyProtection="0">
      <alignment/>
    </xf>
    <xf numFmtId="0" fontId="60" fillId="22" borderId="0" applyNumberFormat="0" applyBorder="0" applyProtection="0">
      <alignment/>
    </xf>
    <xf numFmtId="0" fontId="60" fillId="0" borderId="0" applyNumberFormat="0" applyBorder="0" applyProtection="0">
      <alignment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2" fillId="33" borderId="2" applyNumberFormat="0" applyAlignment="0" applyProtection="0"/>
    <xf numFmtId="0" fontId="63" fillId="34" borderId="3" applyNumberFormat="0" applyAlignment="0" applyProtection="0"/>
    <xf numFmtId="0" fontId="64" fillId="34" borderId="2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5" fillId="0" borderId="4" applyNumberFormat="0" applyFill="0" applyAlignment="0" applyProtection="0"/>
    <xf numFmtId="0" fontId="60" fillId="0" borderId="0" applyNumberFormat="0" applyBorder="0" applyProtection="0">
      <alignment/>
    </xf>
    <xf numFmtId="0" fontId="66" fillId="0" borderId="5" applyNumberFormat="0" applyFill="0" applyAlignment="0" applyProtection="0"/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35" borderId="7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Protection="0">
      <alignment/>
    </xf>
    <xf numFmtId="0" fontId="72" fillId="36" borderId="0" applyNumberFormat="0" applyBorder="0" applyAlignment="0" applyProtection="0"/>
    <xf numFmtId="0" fontId="61" fillId="24" borderId="0" applyNumberFormat="0" applyBorder="0" applyProtection="0">
      <alignment/>
    </xf>
    <xf numFmtId="0" fontId="73" fillId="23" borderId="0" applyNumberFormat="0" applyBorder="0" applyProtection="0">
      <alignment/>
    </xf>
    <xf numFmtId="0" fontId="74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Border="0" applyProtection="0">
      <alignment/>
    </xf>
    <xf numFmtId="0" fontId="46" fillId="38" borderId="8" applyNumberFormat="0" applyFont="0" applyAlignment="0" applyProtection="0"/>
    <xf numFmtId="0" fontId="76" fillId="26" borderId="1" applyNumberFormat="0" applyProtection="0">
      <alignment/>
    </xf>
    <xf numFmtId="9" fontId="46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79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80" fillId="39" borderId="0" applyNumberFormat="0" applyBorder="0" applyAlignment="0" applyProtection="0"/>
    <xf numFmtId="0" fontId="81" fillId="25" borderId="0" applyNumberFormat="0" applyBorder="0" applyProtection="0">
      <alignment/>
    </xf>
  </cellStyleXfs>
  <cellXfs count="31"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2" fillId="0" borderId="10" xfId="0" applyFont="1" applyBorder="1" applyAlignment="1">
      <alignment/>
    </xf>
    <xf numFmtId="2" fontId="82" fillId="0" borderId="0" xfId="0" applyNumberFormat="1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2" fontId="82" fillId="0" borderId="10" xfId="0" applyNumberFormat="1" applyFont="1" applyBorder="1" applyAlignment="1">
      <alignment horizontal="center" vertical="center"/>
    </xf>
    <xf numFmtId="1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right"/>
    </xf>
    <xf numFmtId="2" fontId="83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/>
    </xf>
    <xf numFmtId="0" fontId="82" fillId="40" borderId="10" xfId="0" applyFont="1" applyFill="1" applyBorder="1" applyAlignment="1">
      <alignment/>
    </xf>
    <xf numFmtId="2" fontId="82" fillId="40" borderId="10" xfId="0" applyNumberFormat="1" applyFont="1" applyFill="1" applyBorder="1" applyAlignment="1">
      <alignment horizontal="center" vertical="center"/>
    </xf>
    <xf numFmtId="0" fontId="82" fillId="40" borderId="10" xfId="0" applyFont="1" applyFill="1" applyBorder="1" applyAlignment="1">
      <alignment horizontal="center" vertical="center"/>
    </xf>
    <xf numFmtId="0" fontId="84" fillId="40" borderId="0" xfId="0" applyFont="1" applyFill="1" applyAlignment="1">
      <alignment/>
    </xf>
    <xf numFmtId="0" fontId="0" fillId="40" borderId="0" xfId="0" applyFill="1" applyAlignment="1">
      <alignment/>
    </xf>
    <xf numFmtId="0" fontId="85" fillId="0" borderId="10" xfId="0" applyFont="1" applyBorder="1" applyAlignment="1">
      <alignment horizontal="right"/>
    </xf>
    <xf numFmtId="2" fontId="85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2" fontId="85" fillId="0" borderId="10" xfId="0" applyNumberFormat="1" applyFont="1" applyBorder="1" applyAlignment="1">
      <alignment/>
    </xf>
    <xf numFmtId="0" fontId="8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4.75390625" style="1" customWidth="1"/>
    <col min="2" max="2" width="35.625" style="1" customWidth="1"/>
    <col min="3" max="3" width="8.00390625" style="1" customWidth="1"/>
    <col min="4" max="4" width="7.75390625" style="1" customWidth="1"/>
    <col min="5" max="5" width="5.875" style="1" customWidth="1"/>
    <col min="6" max="6" width="7.75390625" style="1" customWidth="1"/>
    <col min="7" max="7" width="7.125" style="1" customWidth="1"/>
    <col min="8" max="8" width="6.75390625" style="1" customWidth="1"/>
    <col min="9" max="9" width="6.375" style="1" customWidth="1"/>
    <col min="10" max="10" width="5.75390625" style="1" customWidth="1"/>
    <col min="11" max="11" width="5.375" style="1" customWidth="1"/>
    <col min="12" max="12" width="7.125" style="1" customWidth="1"/>
    <col min="13" max="13" width="6.50390625" style="1" customWidth="1"/>
    <col min="14" max="14" width="6.25390625" style="1" customWidth="1"/>
    <col min="15" max="16384" width="10.625" style="0" customWidth="1"/>
  </cols>
  <sheetData>
    <row r="1" spans="2:15" ht="14.25">
      <c r="B1" s="2" t="s">
        <v>0</v>
      </c>
      <c r="C1" s="3"/>
      <c r="D1" s="4"/>
      <c r="E1" s="4"/>
      <c r="F1" s="4"/>
      <c r="G1" s="5"/>
      <c r="H1" s="5" t="s">
        <v>1</v>
      </c>
      <c r="I1" s="5"/>
      <c r="J1" s="5"/>
      <c r="K1" s="5"/>
      <c r="L1" s="5"/>
      <c r="M1" s="5"/>
      <c r="N1" s="5"/>
      <c r="O1" s="6"/>
    </row>
    <row r="2" spans="2:15" ht="14.25">
      <c r="B2" s="2" t="s">
        <v>2</v>
      </c>
      <c r="C2" s="3"/>
      <c r="D2" s="4"/>
      <c r="E2" s="4"/>
      <c r="F2" s="4"/>
      <c r="G2" s="5"/>
      <c r="H2" s="5" t="s">
        <v>3</v>
      </c>
      <c r="I2" s="5"/>
      <c r="J2" s="5"/>
      <c r="K2" s="5"/>
      <c r="L2" s="5"/>
      <c r="M2" s="5"/>
      <c r="N2" s="5"/>
      <c r="O2" s="6"/>
    </row>
    <row r="3" spans="2:15" ht="11.25" customHeight="1">
      <c r="B3" s="2" t="s">
        <v>4</v>
      </c>
      <c r="C3" s="3"/>
      <c r="D3" s="4"/>
      <c r="E3" s="4"/>
      <c r="F3" s="4" t="s">
        <v>5</v>
      </c>
      <c r="G3" s="5"/>
      <c r="H3" s="5"/>
      <c r="I3" s="5"/>
      <c r="J3" s="5"/>
      <c r="K3" s="5"/>
      <c r="M3" s="5" t="s">
        <v>6</v>
      </c>
      <c r="N3" s="5"/>
      <c r="O3" s="6"/>
    </row>
    <row r="4" spans="1:15" ht="12.75" customHeight="1">
      <c r="A4" s="7"/>
      <c r="B4" s="27" t="s">
        <v>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6"/>
    </row>
    <row r="5" spans="1:15" ht="14.25">
      <c r="A5" s="7"/>
      <c r="B5" s="2" t="s">
        <v>8</v>
      </c>
      <c r="C5" s="8"/>
      <c r="D5" s="5"/>
      <c r="E5" s="5"/>
      <c r="F5" s="5"/>
      <c r="G5" s="5"/>
      <c r="H5" s="5"/>
      <c r="I5" s="5"/>
      <c r="J5" s="5"/>
      <c r="K5" s="5"/>
      <c r="L5" s="5"/>
      <c r="M5" s="5"/>
      <c r="O5" s="6"/>
    </row>
    <row r="6" spans="1:15" ht="11.25" customHeight="1">
      <c r="A6" s="28"/>
      <c r="B6" s="29" t="s">
        <v>9</v>
      </c>
      <c r="C6" s="30" t="s">
        <v>10</v>
      </c>
      <c r="D6" s="29" t="s">
        <v>11</v>
      </c>
      <c r="E6" s="29" t="s">
        <v>12</v>
      </c>
      <c r="F6" s="29"/>
      <c r="G6" s="29"/>
      <c r="H6" s="29" t="s">
        <v>13</v>
      </c>
      <c r="I6" s="29"/>
      <c r="J6" s="29"/>
      <c r="K6" s="29"/>
      <c r="L6" s="29"/>
      <c r="M6" s="29"/>
      <c r="N6" s="7"/>
      <c r="O6" s="6"/>
    </row>
    <row r="7" spans="1:15" ht="14.25">
      <c r="A7" s="28"/>
      <c r="B7" s="29"/>
      <c r="C7" s="30"/>
      <c r="D7" s="29"/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7" t="s">
        <v>23</v>
      </c>
      <c r="O7" s="6"/>
    </row>
    <row r="8" spans="1:15" ht="14.25">
      <c r="A8" s="7"/>
      <c r="B8" s="7" t="s">
        <v>24</v>
      </c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"/>
    </row>
    <row r="9" spans="1:15" ht="14.25">
      <c r="A9" s="7">
        <v>302</v>
      </c>
      <c r="B9" s="7" t="s">
        <v>25</v>
      </c>
      <c r="C9" s="10">
        <v>12.44</v>
      </c>
      <c r="D9" s="9" t="s">
        <v>26</v>
      </c>
      <c r="E9" s="9">
        <v>9.38</v>
      </c>
      <c r="F9" s="9">
        <v>6.83</v>
      </c>
      <c r="G9" s="9">
        <v>46.16</v>
      </c>
      <c r="H9" s="9">
        <v>80.16</v>
      </c>
      <c r="I9" s="9">
        <v>0.22</v>
      </c>
      <c r="J9" s="9">
        <v>0</v>
      </c>
      <c r="K9" s="9">
        <v>0.06</v>
      </c>
      <c r="L9" s="9">
        <v>0.65</v>
      </c>
      <c r="M9" s="9">
        <v>16.13</v>
      </c>
      <c r="N9" s="9">
        <v>4.99</v>
      </c>
      <c r="O9" s="6"/>
    </row>
    <row r="10" spans="1:15" ht="14.25">
      <c r="A10" s="7">
        <v>685</v>
      </c>
      <c r="B10" s="7" t="s">
        <v>27</v>
      </c>
      <c r="C10" s="10">
        <v>2.77</v>
      </c>
      <c r="D10" s="9">
        <v>200</v>
      </c>
      <c r="E10" s="9">
        <v>0.16</v>
      </c>
      <c r="F10" s="9">
        <v>0.03</v>
      </c>
      <c r="G10" s="9">
        <v>15.2</v>
      </c>
      <c r="H10" s="9">
        <v>56.19</v>
      </c>
      <c r="I10" s="9">
        <v>0</v>
      </c>
      <c r="J10" s="9">
        <v>2.8</v>
      </c>
      <c r="K10" s="9">
        <v>0</v>
      </c>
      <c r="L10" s="9">
        <v>0.01</v>
      </c>
      <c r="M10" s="9">
        <v>2.8</v>
      </c>
      <c r="N10" s="9">
        <v>0.04</v>
      </c>
      <c r="O10" s="6"/>
    </row>
    <row r="11" spans="1:15" ht="14.25">
      <c r="A11" s="7" t="s">
        <v>28</v>
      </c>
      <c r="B11" s="7" t="s">
        <v>29</v>
      </c>
      <c r="C11" s="10">
        <v>10.68</v>
      </c>
      <c r="D11" s="9">
        <v>15</v>
      </c>
      <c r="E11" s="9">
        <v>5.75</v>
      </c>
      <c r="F11" s="9">
        <v>5.97</v>
      </c>
      <c r="G11" s="9">
        <v>0</v>
      </c>
      <c r="H11" s="9">
        <v>90</v>
      </c>
      <c r="I11" s="9">
        <v>0.01</v>
      </c>
      <c r="J11" s="9">
        <v>0.17</v>
      </c>
      <c r="K11" s="9">
        <v>0.06</v>
      </c>
      <c r="L11" s="9">
        <v>0.13</v>
      </c>
      <c r="M11" s="9">
        <v>220</v>
      </c>
      <c r="N11" s="9">
        <v>0.25</v>
      </c>
      <c r="O11" s="6"/>
    </row>
    <row r="12" spans="1:15" ht="14.25">
      <c r="A12" s="7" t="s">
        <v>28</v>
      </c>
      <c r="B12" s="7" t="s">
        <v>30</v>
      </c>
      <c r="C12" s="10">
        <v>4.11</v>
      </c>
      <c r="D12" s="11">
        <v>60</v>
      </c>
      <c r="E12" s="12">
        <v>4.8</v>
      </c>
      <c r="F12" s="12">
        <v>0.6</v>
      </c>
      <c r="G12" s="12">
        <v>29.8</v>
      </c>
      <c r="H12" s="12">
        <v>138.6</v>
      </c>
      <c r="I12" s="12">
        <v>0.04</v>
      </c>
      <c r="J12" s="12">
        <v>0</v>
      </c>
      <c r="K12" s="12">
        <v>0</v>
      </c>
      <c r="L12" s="12">
        <v>0.04</v>
      </c>
      <c r="M12" s="12">
        <v>8</v>
      </c>
      <c r="N12" s="7">
        <v>0.44</v>
      </c>
      <c r="O12" s="6"/>
    </row>
    <row r="13" spans="1:15" ht="14.25">
      <c r="A13" s="7"/>
      <c r="B13" s="13" t="s">
        <v>31</v>
      </c>
      <c r="C13" s="14">
        <f>C9+C10+C11+C12</f>
        <v>30</v>
      </c>
      <c r="D13" s="14">
        <v>460</v>
      </c>
      <c r="E13" s="14">
        <f aca="true" t="shared" si="0" ref="E13:N13">E9+E10+E11+E12</f>
        <v>20.09</v>
      </c>
      <c r="F13" s="14">
        <f t="shared" si="0"/>
        <v>13.43</v>
      </c>
      <c r="G13" s="14">
        <f t="shared" si="0"/>
        <v>91.16</v>
      </c>
      <c r="H13" s="14">
        <f t="shared" si="0"/>
        <v>364.95</v>
      </c>
      <c r="I13" s="14">
        <f t="shared" si="0"/>
        <v>0.27</v>
      </c>
      <c r="J13" s="14">
        <f t="shared" si="0"/>
        <v>2.9699999999999998</v>
      </c>
      <c r="K13" s="14">
        <f t="shared" si="0"/>
        <v>0.12</v>
      </c>
      <c r="L13" s="14">
        <f t="shared" si="0"/>
        <v>0.8300000000000001</v>
      </c>
      <c r="M13" s="14">
        <f t="shared" si="0"/>
        <v>246.93</v>
      </c>
      <c r="N13" s="14">
        <f t="shared" si="0"/>
        <v>5.720000000000001</v>
      </c>
      <c r="O13" s="6"/>
    </row>
    <row r="14" spans="1:15" ht="15">
      <c r="A14" s="7"/>
      <c r="B14" s="15" t="s">
        <v>32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6"/>
    </row>
    <row r="15" spans="1:15" ht="14.25">
      <c r="A15" s="7">
        <v>71</v>
      </c>
      <c r="B15" s="7" t="s">
        <v>33</v>
      </c>
      <c r="C15" s="10">
        <v>3.72</v>
      </c>
      <c r="D15" s="9">
        <v>40</v>
      </c>
      <c r="E15" s="9">
        <v>0.58</v>
      </c>
      <c r="F15" s="9">
        <v>2.03</v>
      </c>
      <c r="G15" s="9">
        <v>3.59</v>
      </c>
      <c r="H15" s="9">
        <v>34.28</v>
      </c>
      <c r="I15" s="9">
        <v>0.013</v>
      </c>
      <c r="J15" s="9">
        <v>14.4</v>
      </c>
      <c r="K15" s="9">
        <v>0.086</v>
      </c>
      <c r="L15" s="9">
        <v>0.98</v>
      </c>
      <c r="M15" s="9">
        <v>16.22</v>
      </c>
      <c r="N15" s="9">
        <v>0.21</v>
      </c>
      <c r="O15" s="6"/>
    </row>
    <row r="16" spans="1:16" ht="14.25">
      <c r="A16" s="16" t="s">
        <v>34</v>
      </c>
      <c r="B16" s="16" t="s">
        <v>35</v>
      </c>
      <c r="C16" s="17">
        <v>9.74</v>
      </c>
      <c r="D16" s="18">
        <v>200</v>
      </c>
      <c r="E16" s="18">
        <v>6.2</v>
      </c>
      <c r="F16" s="18">
        <v>1</v>
      </c>
      <c r="G16" s="18">
        <v>4.2</v>
      </c>
      <c r="H16" s="18">
        <v>67</v>
      </c>
      <c r="I16" s="18">
        <v>0.068</v>
      </c>
      <c r="J16" s="18">
        <v>5.98</v>
      </c>
      <c r="K16" s="18">
        <v>0.002</v>
      </c>
      <c r="L16" s="18">
        <v>0.414</v>
      </c>
      <c r="M16" s="18">
        <v>18.44</v>
      </c>
      <c r="N16" s="18">
        <v>0.886</v>
      </c>
      <c r="O16" s="19"/>
      <c r="P16" s="20"/>
    </row>
    <row r="17" spans="1:15" ht="14.25">
      <c r="A17" s="7">
        <v>520</v>
      </c>
      <c r="B17" s="7" t="s">
        <v>36</v>
      </c>
      <c r="C17" s="10">
        <v>8.06</v>
      </c>
      <c r="D17" s="9">
        <v>150</v>
      </c>
      <c r="E17" s="9">
        <v>8.38</v>
      </c>
      <c r="F17" s="9">
        <v>6.1</v>
      </c>
      <c r="G17" s="9">
        <v>41.26</v>
      </c>
      <c r="H17" s="9">
        <v>257.86</v>
      </c>
      <c r="I17" s="9">
        <v>0.2</v>
      </c>
      <c r="J17" s="9">
        <v>0</v>
      </c>
      <c r="K17" s="9">
        <v>0.02</v>
      </c>
      <c r="L17" s="9">
        <v>0.59</v>
      </c>
      <c r="M17" s="9">
        <v>14.41</v>
      </c>
      <c r="N17" s="9">
        <v>4.45</v>
      </c>
      <c r="O17" s="6"/>
    </row>
    <row r="18" spans="1:16" ht="14.25">
      <c r="A18" s="16">
        <v>471</v>
      </c>
      <c r="B18" s="16" t="s">
        <v>37</v>
      </c>
      <c r="C18" s="17">
        <v>37.63</v>
      </c>
      <c r="D18" s="18" t="s">
        <v>38</v>
      </c>
      <c r="E18" s="18">
        <v>7.47</v>
      </c>
      <c r="F18" s="18">
        <v>8.37</v>
      </c>
      <c r="G18" s="18">
        <v>8.05</v>
      </c>
      <c r="H18" s="18">
        <v>139.1</v>
      </c>
      <c r="I18" s="18">
        <v>0.03</v>
      </c>
      <c r="J18" s="18">
        <v>0</v>
      </c>
      <c r="K18" s="18">
        <v>0.02</v>
      </c>
      <c r="L18" s="18">
        <v>2.86</v>
      </c>
      <c r="M18" s="18">
        <v>18.26</v>
      </c>
      <c r="N18" s="18">
        <v>1.14</v>
      </c>
      <c r="O18" s="19"/>
      <c r="P18" s="20"/>
    </row>
    <row r="19" spans="1:15" ht="14.25">
      <c r="A19" s="7" t="s">
        <v>34</v>
      </c>
      <c r="B19" s="7" t="s">
        <v>39</v>
      </c>
      <c r="C19" s="10">
        <v>4.85</v>
      </c>
      <c r="D19" s="9">
        <v>200</v>
      </c>
      <c r="E19" s="9">
        <v>0.16</v>
      </c>
      <c r="F19" s="9">
        <v>0.16</v>
      </c>
      <c r="G19" s="9">
        <v>27.87</v>
      </c>
      <c r="H19" s="9">
        <v>108.96</v>
      </c>
      <c r="I19" s="9">
        <v>0.01</v>
      </c>
      <c r="J19" s="9">
        <v>1.6</v>
      </c>
      <c r="K19" s="9">
        <v>0</v>
      </c>
      <c r="L19" s="9">
        <v>0.16</v>
      </c>
      <c r="M19" s="9">
        <v>4</v>
      </c>
      <c r="N19" s="9">
        <v>0.4</v>
      </c>
      <c r="O19" s="6"/>
    </row>
    <row r="20" spans="1:15" ht="14.25">
      <c r="A20" s="7" t="s">
        <v>28</v>
      </c>
      <c r="B20" s="7" t="s">
        <v>40</v>
      </c>
      <c r="C20" s="10">
        <v>4</v>
      </c>
      <c r="D20" s="9">
        <v>60</v>
      </c>
      <c r="E20" s="12">
        <v>2.82</v>
      </c>
      <c r="F20" s="12">
        <v>0.6</v>
      </c>
      <c r="G20" s="12">
        <v>0.6</v>
      </c>
      <c r="H20" s="12">
        <v>126</v>
      </c>
      <c r="I20" s="12">
        <v>0.04</v>
      </c>
      <c r="J20" s="12">
        <v>0</v>
      </c>
      <c r="K20" s="12">
        <v>0</v>
      </c>
      <c r="L20" s="12">
        <v>4.03</v>
      </c>
      <c r="M20" s="12">
        <v>14.4</v>
      </c>
      <c r="N20" s="7">
        <v>2.24</v>
      </c>
      <c r="O20" s="6"/>
    </row>
    <row r="21" spans="1:15" s="24" customFormat="1" ht="15">
      <c r="A21" s="15"/>
      <c r="B21" s="21" t="s">
        <v>31</v>
      </c>
      <c r="C21" s="22">
        <f>C15+C16+C17+C18+C19+C20</f>
        <v>68</v>
      </c>
      <c r="D21" s="22">
        <v>735</v>
      </c>
      <c r="E21" s="22">
        <f aca="true" t="shared" si="1" ref="E21:N21">E15+E16+E17+E18+E19+E20</f>
        <v>25.61</v>
      </c>
      <c r="F21" s="22">
        <f t="shared" si="1"/>
        <v>18.26</v>
      </c>
      <c r="G21" s="22">
        <f t="shared" si="1"/>
        <v>85.57</v>
      </c>
      <c r="H21" s="22">
        <f t="shared" si="1"/>
        <v>733.2</v>
      </c>
      <c r="I21" s="22">
        <f t="shared" si="1"/>
        <v>0.36100000000000004</v>
      </c>
      <c r="J21" s="22">
        <f t="shared" si="1"/>
        <v>21.980000000000004</v>
      </c>
      <c r="K21" s="22">
        <f t="shared" si="1"/>
        <v>0.128</v>
      </c>
      <c r="L21" s="22">
        <f t="shared" si="1"/>
        <v>9.033999999999999</v>
      </c>
      <c r="M21" s="22">
        <f t="shared" si="1"/>
        <v>85.73</v>
      </c>
      <c r="N21" s="22">
        <f t="shared" si="1"/>
        <v>9.326</v>
      </c>
      <c r="O21" s="23"/>
    </row>
    <row r="22" spans="1:15" s="24" customFormat="1" ht="15">
      <c r="A22" s="15"/>
      <c r="B22" s="21" t="s">
        <v>41</v>
      </c>
      <c r="C22" s="22">
        <f aca="true" t="shared" si="2" ref="C22:N22">C13+C21</f>
        <v>98</v>
      </c>
      <c r="D22" s="22">
        <f t="shared" si="2"/>
        <v>1195</v>
      </c>
      <c r="E22" s="22">
        <f t="shared" si="2"/>
        <v>45.7</v>
      </c>
      <c r="F22" s="22">
        <f t="shared" si="2"/>
        <v>31.69</v>
      </c>
      <c r="G22" s="22">
        <f t="shared" si="2"/>
        <v>176.73</v>
      </c>
      <c r="H22" s="22">
        <f t="shared" si="2"/>
        <v>1098.15</v>
      </c>
      <c r="I22" s="22">
        <f t="shared" si="2"/>
        <v>0.631</v>
      </c>
      <c r="J22" s="22">
        <f t="shared" si="2"/>
        <v>24.950000000000003</v>
      </c>
      <c r="K22" s="22">
        <f t="shared" si="2"/>
        <v>0.248</v>
      </c>
      <c r="L22" s="22">
        <f t="shared" si="2"/>
        <v>9.863999999999999</v>
      </c>
      <c r="M22" s="22">
        <f t="shared" si="2"/>
        <v>332.66</v>
      </c>
      <c r="N22" s="22">
        <f t="shared" si="2"/>
        <v>15.046000000000001</v>
      </c>
      <c r="O22" s="23"/>
    </row>
    <row r="23" spans="1:15" ht="14.25">
      <c r="A23" s="7"/>
      <c r="B23" s="27" t="s">
        <v>42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6"/>
    </row>
    <row r="24" spans="1:15" ht="10.5" customHeight="1">
      <c r="A24" s="7"/>
      <c r="B24" s="29" t="s">
        <v>9</v>
      </c>
      <c r="C24" s="30" t="s">
        <v>10</v>
      </c>
      <c r="D24" s="29" t="s">
        <v>11</v>
      </c>
      <c r="E24" s="29" t="s">
        <v>12</v>
      </c>
      <c r="F24" s="29"/>
      <c r="G24" s="29"/>
      <c r="H24" s="29" t="s">
        <v>13</v>
      </c>
      <c r="I24" s="29"/>
      <c r="J24" s="29"/>
      <c r="K24" s="29"/>
      <c r="L24" s="29"/>
      <c r="M24" s="29"/>
      <c r="N24" s="9"/>
      <c r="O24" s="6"/>
    </row>
    <row r="25" spans="1:15" ht="11.25" customHeight="1">
      <c r="A25" s="28"/>
      <c r="B25" s="29"/>
      <c r="C25" s="30"/>
      <c r="D25" s="29"/>
      <c r="E25" s="9" t="s">
        <v>14</v>
      </c>
      <c r="F25" s="9" t="s">
        <v>15</v>
      </c>
      <c r="G25" s="9" t="s">
        <v>16</v>
      </c>
      <c r="H25" s="9" t="s">
        <v>17</v>
      </c>
      <c r="I25" s="9" t="s">
        <v>18</v>
      </c>
      <c r="J25" s="9" t="s">
        <v>19</v>
      </c>
      <c r="K25" s="9" t="s">
        <v>20</v>
      </c>
      <c r="L25" s="9" t="s">
        <v>21</v>
      </c>
      <c r="M25" s="9" t="s">
        <v>22</v>
      </c>
      <c r="N25" s="9" t="s">
        <v>23</v>
      </c>
      <c r="O25" s="6"/>
    </row>
    <row r="26" spans="1:15" ht="12" customHeight="1">
      <c r="A26" s="28"/>
      <c r="B26" s="15" t="s">
        <v>43</v>
      </c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</row>
    <row r="27" spans="1:15" ht="14.25">
      <c r="A27" s="7">
        <v>302</v>
      </c>
      <c r="B27" s="7" t="s">
        <v>25</v>
      </c>
      <c r="C27" s="10">
        <v>17.44</v>
      </c>
      <c r="D27" s="9" t="s">
        <v>44</v>
      </c>
      <c r="E27" s="9">
        <v>10.04</v>
      </c>
      <c r="F27" s="9">
        <v>7.57</v>
      </c>
      <c r="G27" s="9">
        <v>51.16</v>
      </c>
      <c r="H27" s="9">
        <v>88.83</v>
      </c>
      <c r="I27" s="9">
        <v>0.25</v>
      </c>
      <c r="J27" s="9">
        <v>0</v>
      </c>
      <c r="K27" s="9">
        <v>0.07</v>
      </c>
      <c r="L27" s="9">
        <v>0.73</v>
      </c>
      <c r="M27" s="9">
        <v>17.88</v>
      </c>
      <c r="N27" s="9">
        <v>5.53</v>
      </c>
      <c r="O27" s="6"/>
    </row>
    <row r="28" spans="1:15" ht="14.25">
      <c r="A28" s="7">
        <v>685</v>
      </c>
      <c r="B28" s="7" t="s">
        <v>27</v>
      </c>
      <c r="C28" s="10">
        <v>2.77</v>
      </c>
      <c r="D28" s="9">
        <v>200</v>
      </c>
      <c r="E28" s="9">
        <v>0.16</v>
      </c>
      <c r="F28" s="9">
        <v>0.03</v>
      </c>
      <c r="G28" s="9">
        <v>15.2</v>
      </c>
      <c r="H28" s="9">
        <v>56.19</v>
      </c>
      <c r="I28" s="9">
        <v>0</v>
      </c>
      <c r="J28" s="9">
        <v>2.8</v>
      </c>
      <c r="K28" s="9">
        <v>0</v>
      </c>
      <c r="L28" s="9">
        <v>0.01</v>
      </c>
      <c r="M28" s="9">
        <v>2.8</v>
      </c>
      <c r="N28" s="9">
        <v>0.04</v>
      </c>
      <c r="O28" s="6"/>
    </row>
    <row r="29" spans="1:15" ht="14.25">
      <c r="A29" s="7" t="s">
        <v>28</v>
      </c>
      <c r="B29" s="7" t="s">
        <v>29</v>
      </c>
      <c r="C29" s="10">
        <v>10.68</v>
      </c>
      <c r="D29" s="9">
        <v>15</v>
      </c>
      <c r="E29" s="9">
        <v>5.75</v>
      </c>
      <c r="F29" s="9">
        <v>5.97</v>
      </c>
      <c r="G29" s="9">
        <v>0</v>
      </c>
      <c r="H29" s="9">
        <v>90</v>
      </c>
      <c r="I29" s="9">
        <v>0.01</v>
      </c>
      <c r="J29" s="9">
        <v>0.17</v>
      </c>
      <c r="K29" s="9">
        <v>0.06</v>
      </c>
      <c r="L29" s="9">
        <v>0.13</v>
      </c>
      <c r="M29" s="9">
        <v>220</v>
      </c>
      <c r="N29" s="9">
        <v>0.25</v>
      </c>
      <c r="O29" s="6"/>
    </row>
    <row r="30" spans="1:15" ht="14.25">
      <c r="A30" s="7" t="s">
        <v>28</v>
      </c>
      <c r="B30" s="7" t="s">
        <v>30</v>
      </c>
      <c r="C30" s="10">
        <v>4.11</v>
      </c>
      <c r="D30" s="11">
        <v>60</v>
      </c>
      <c r="E30" s="12">
        <v>4.8</v>
      </c>
      <c r="F30" s="12">
        <v>0.6</v>
      </c>
      <c r="G30" s="12">
        <v>29.8</v>
      </c>
      <c r="H30" s="12">
        <v>138.6</v>
      </c>
      <c r="I30" s="12">
        <v>0.04</v>
      </c>
      <c r="J30" s="12">
        <v>0</v>
      </c>
      <c r="K30" s="12">
        <v>0</v>
      </c>
      <c r="L30" s="12">
        <v>0.04</v>
      </c>
      <c r="M30" s="12">
        <v>8</v>
      </c>
      <c r="N30" s="7">
        <v>0.44</v>
      </c>
      <c r="O30" s="6"/>
    </row>
    <row r="31" spans="1:15" s="24" customFormat="1" ht="15" customHeight="1">
      <c r="A31" s="15"/>
      <c r="B31" s="21" t="s">
        <v>31</v>
      </c>
      <c r="C31" s="22">
        <f>C27+C28+C29+C30</f>
        <v>35</v>
      </c>
      <c r="D31" s="22">
        <v>480</v>
      </c>
      <c r="E31" s="22">
        <f aca="true" t="shared" si="3" ref="E31:N31">E27+E28+E29+E30</f>
        <v>20.75</v>
      </c>
      <c r="F31" s="22">
        <f t="shared" si="3"/>
        <v>14.17</v>
      </c>
      <c r="G31" s="22">
        <f t="shared" si="3"/>
        <v>96.16</v>
      </c>
      <c r="H31" s="22">
        <f t="shared" si="3"/>
        <v>373.62</v>
      </c>
      <c r="I31" s="22">
        <f t="shared" si="3"/>
        <v>0.3</v>
      </c>
      <c r="J31" s="22">
        <f t="shared" si="3"/>
        <v>2.9699999999999998</v>
      </c>
      <c r="K31" s="22">
        <f t="shared" si="3"/>
        <v>0.13</v>
      </c>
      <c r="L31" s="22">
        <f t="shared" si="3"/>
        <v>0.91</v>
      </c>
      <c r="M31" s="22">
        <f t="shared" si="3"/>
        <v>248.68</v>
      </c>
      <c r="N31" s="22">
        <f t="shared" si="3"/>
        <v>6.260000000000001</v>
      </c>
      <c r="O31" s="23"/>
    </row>
    <row r="32" spans="1:15" ht="12" customHeight="1">
      <c r="A32" s="7"/>
      <c r="B32" s="15" t="s">
        <v>45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/>
    </row>
    <row r="33" spans="1:15" ht="14.25">
      <c r="A33" s="7">
        <v>71</v>
      </c>
      <c r="B33" s="7" t="s">
        <v>33</v>
      </c>
      <c r="C33" s="10">
        <v>3.72</v>
      </c>
      <c r="D33" s="9">
        <v>40</v>
      </c>
      <c r="E33" s="9">
        <v>0.58</v>
      </c>
      <c r="F33" s="9">
        <v>2.03</v>
      </c>
      <c r="G33" s="9">
        <v>3.59</v>
      </c>
      <c r="H33" s="9">
        <v>34.28</v>
      </c>
      <c r="I33" s="9">
        <v>0.013</v>
      </c>
      <c r="J33" s="9">
        <v>14.4</v>
      </c>
      <c r="K33" s="9">
        <v>0.086</v>
      </c>
      <c r="L33" s="9">
        <v>0.98</v>
      </c>
      <c r="M33" s="9">
        <v>16.22</v>
      </c>
      <c r="N33" s="9">
        <v>0.21</v>
      </c>
      <c r="O33" s="6"/>
    </row>
    <row r="34" spans="1:15" ht="14.25">
      <c r="A34" s="7" t="s">
        <v>34</v>
      </c>
      <c r="B34" s="7" t="s">
        <v>35</v>
      </c>
      <c r="C34" s="10">
        <v>15.3</v>
      </c>
      <c r="D34" s="9">
        <v>250</v>
      </c>
      <c r="E34" s="9">
        <v>7.75</v>
      </c>
      <c r="F34" s="9">
        <v>1.25</v>
      </c>
      <c r="G34" s="9">
        <v>5.25</v>
      </c>
      <c r="H34" s="9">
        <v>83.7</v>
      </c>
      <c r="I34" s="25">
        <v>0.085</v>
      </c>
      <c r="J34" s="9">
        <v>7.47</v>
      </c>
      <c r="K34" s="9">
        <v>0.0025</v>
      </c>
      <c r="L34" s="9">
        <v>0.517</v>
      </c>
      <c r="M34" s="9">
        <v>23.05</v>
      </c>
      <c r="N34" s="9">
        <v>1.1</v>
      </c>
      <c r="O34" s="6"/>
    </row>
    <row r="35" spans="1:15" ht="14.25">
      <c r="A35" s="7">
        <v>520</v>
      </c>
      <c r="B35" s="7" t="s">
        <v>36</v>
      </c>
      <c r="C35" s="10">
        <v>10.5</v>
      </c>
      <c r="D35" s="9">
        <v>200</v>
      </c>
      <c r="E35" s="9">
        <v>9.3</v>
      </c>
      <c r="F35" s="9">
        <v>6.78</v>
      </c>
      <c r="G35" s="9">
        <v>45.84</v>
      </c>
      <c r="H35" s="9">
        <v>286.51</v>
      </c>
      <c r="I35" s="9">
        <v>0.2</v>
      </c>
      <c r="J35" s="9">
        <v>0</v>
      </c>
      <c r="K35" s="9">
        <v>0.02</v>
      </c>
      <c r="L35" s="9">
        <v>0.59</v>
      </c>
      <c r="M35" s="9">
        <v>14.41</v>
      </c>
      <c r="N35" s="9">
        <v>4.45</v>
      </c>
      <c r="O35" s="6"/>
    </row>
    <row r="36" spans="1:15" ht="14.25">
      <c r="A36" s="7">
        <v>471</v>
      </c>
      <c r="B36" s="7" t="s">
        <v>37</v>
      </c>
      <c r="C36" s="10">
        <v>39.63</v>
      </c>
      <c r="D36" s="9" t="s">
        <v>46</v>
      </c>
      <c r="E36" s="9">
        <v>7.47</v>
      </c>
      <c r="F36" s="9">
        <v>8.37</v>
      </c>
      <c r="G36" s="9">
        <v>8.05</v>
      </c>
      <c r="H36" s="9">
        <v>139.1</v>
      </c>
      <c r="I36" s="9">
        <v>0.03</v>
      </c>
      <c r="J36" s="9">
        <v>0</v>
      </c>
      <c r="K36" s="9">
        <v>0.02</v>
      </c>
      <c r="L36" s="9">
        <v>2.86</v>
      </c>
      <c r="M36" s="9">
        <v>18.26</v>
      </c>
      <c r="N36" s="9">
        <v>1.14</v>
      </c>
      <c r="O36" s="6"/>
    </row>
    <row r="37" spans="1:15" ht="14.25">
      <c r="A37" s="7" t="s">
        <v>34</v>
      </c>
      <c r="B37" s="7" t="s">
        <v>39</v>
      </c>
      <c r="C37" s="10">
        <v>4.85</v>
      </c>
      <c r="D37" s="9">
        <v>200</v>
      </c>
      <c r="E37" s="9">
        <v>0.16</v>
      </c>
      <c r="F37" s="9">
        <v>0.16</v>
      </c>
      <c r="G37" s="9">
        <v>27.87</v>
      </c>
      <c r="H37" s="9">
        <v>108.96</v>
      </c>
      <c r="I37" s="9">
        <v>0.01</v>
      </c>
      <c r="J37" s="9">
        <v>1.6</v>
      </c>
      <c r="K37" s="9">
        <v>0</v>
      </c>
      <c r="L37" s="9">
        <v>0.16</v>
      </c>
      <c r="M37" s="9">
        <v>4</v>
      </c>
      <c r="N37" s="9">
        <v>0.4</v>
      </c>
      <c r="O37" s="6"/>
    </row>
    <row r="38" spans="1:15" ht="14.25">
      <c r="A38" s="7" t="s">
        <v>28</v>
      </c>
      <c r="B38" s="7" t="s">
        <v>40</v>
      </c>
      <c r="C38" s="10">
        <v>4</v>
      </c>
      <c r="D38" s="9">
        <v>60</v>
      </c>
      <c r="E38" s="12">
        <v>2.82</v>
      </c>
      <c r="F38" s="12">
        <v>0.6</v>
      </c>
      <c r="G38" s="12">
        <v>0.6</v>
      </c>
      <c r="H38" s="12">
        <v>126</v>
      </c>
      <c r="I38" s="12">
        <v>0.04</v>
      </c>
      <c r="J38" s="12">
        <v>0</v>
      </c>
      <c r="K38" s="12">
        <v>0</v>
      </c>
      <c r="L38" s="12">
        <v>4.03</v>
      </c>
      <c r="M38" s="12">
        <v>14.4</v>
      </c>
      <c r="N38" s="7">
        <v>2.24</v>
      </c>
      <c r="O38" s="6"/>
    </row>
    <row r="39" spans="1:15" s="24" customFormat="1" ht="15">
      <c r="A39" s="15"/>
      <c r="B39" s="21" t="s">
        <v>31</v>
      </c>
      <c r="C39" s="22">
        <f>C33+C34+C35+C36+C37+C38</f>
        <v>78</v>
      </c>
      <c r="D39" s="22">
        <v>855</v>
      </c>
      <c r="E39" s="22">
        <f aca="true" t="shared" si="4" ref="E39:N39">E33+E34+E35+E36+E37+E38</f>
        <v>28.080000000000002</v>
      </c>
      <c r="F39" s="22">
        <f t="shared" si="4"/>
        <v>19.19</v>
      </c>
      <c r="G39" s="22">
        <f t="shared" si="4"/>
        <v>91.2</v>
      </c>
      <c r="H39" s="22">
        <f t="shared" si="4"/>
        <v>778.5500000000001</v>
      </c>
      <c r="I39" s="22">
        <f t="shared" si="4"/>
        <v>0.37800000000000006</v>
      </c>
      <c r="J39" s="22">
        <f t="shared" si="4"/>
        <v>23.470000000000002</v>
      </c>
      <c r="K39" s="22">
        <f t="shared" si="4"/>
        <v>0.1285</v>
      </c>
      <c r="L39" s="22">
        <f t="shared" si="4"/>
        <v>9.137</v>
      </c>
      <c r="M39" s="22">
        <f t="shared" si="4"/>
        <v>90.34</v>
      </c>
      <c r="N39" s="22">
        <f t="shared" si="4"/>
        <v>9.54</v>
      </c>
      <c r="O39" s="23"/>
    </row>
    <row r="40" spans="1:15" s="24" customFormat="1" ht="15">
      <c r="A40" s="15"/>
      <c r="B40" s="15"/>
      <c r="C40" s="26">
        <f aca="true" t="shared" si="5" ref="C40:N40">C31+C39</f>
        <v>113</v>
      </c>
      <c r="D40" s="26">
        <f t="shared" si="5"/>
        <v>1335</v>
      </c>
      <c r="E40" s="26">
        <f t="shared" si="5"/>
        <v>48.83</v>
      </c>
      <c r="F40" s="26">
        <f t="shared" si="5"/>
        <v>33.36</v>
      </c>
      <c r="G40" s="26">
        <f t="shared" si="5"/>
        <v>187.36</v>
      </c>
      <c r="H40" s="26">
        <f t="shared" si="5"/>
        <v>1152.17</v>
      </c>
      <c r="I40" s="26">
        <f t="shared" si="5"/>
        <v>0.678</v>
      </c>
      <c r="J40" s="26">
        <f t="shared" si="5"/>
        <v>26.44</v>
      </c>
      <c r="K40" s="26">
        <f t="shared" si="5"/>
        <v>0.2585</v>
      </c>
      <c r="L40" s="26">
        <f t="shared" si="5"/>
        <v>10.047</v>
      </c>
      <c r="M40" s="26">
        <f t="shared" si="5"/>
        <v>339.02</v>
      </c>
      <c r="N40" s="26">
        <f t="shared" si="5"/>
        <v>15.8</v>
      </c>
      <c r="O40" s="23"/>
    </row>
  </sheetData>
  <sheetProtection/>
  <mergeCells count="14">
    <mergeCell ref="A25:A26"/>
    <mergeCell ref="B23:N23"/>
    <mergeCell ref="B24:B25"/>
    <mergeCell ref="C24:C25"/>
    <mergeCell ref="D24:D25"/>
    <mergeCell ref="E24:G24"/>
    <mergeCell ref="H24:M24"/>
    <mergeCell ref="B4:N4"/>
    <mergeCell ref="A6:A7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2024-04-15T07:04:38Z</dcterms:modified>
  <cp:category/>
  <cp:version/>
  <cp:contentType/>
  <cp:contentStatus/>
  <cp:revision>166</cp:revision>
</cp:coreProperties>
</file>