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8205"/>
  </bookViews>
  <sheets>
    <sheet name="Итоги по ОО" sheetId="1" r:id="rId1"/>
    <sheet name="Итоги по ОО 4 класс" sheetId="4" r:id="rId2"/>
    <sheet name="Общие итоги" sheetId="2" r:id="rId3"/>
    <sheet name="Итоги по ОО (2)" sheetId="3" r:id="rId4"/>
  </sheets>
  <calcPr calcId="145621"/>
</workbook>
</file>

<file path=xl/calcChain.xml><?xml version="1.0" encoding="utf-8"?>
<calcChain xmlns="http://schemas.openxmlformats.org/spreadsheetml/2006/main">
  <c r="F8" i="4" l="1"/>
  <c r="G8" i="4"/>
  <c r="I8" i="4"/>
  <c r="K8" i="4"/>
  <c r="L8" i="4"/>
  <c r="M8" i="4"/>
  <c r="S8" i="4"/>
  <c r="D8" i="4"/>
  <c r="E8" i="4"/>
  <c r="I6" i="3"/>
  <c r="H6" i="3"/>
  <c r="F6" i="3"/>
  <c r="F8" i="1"/>
  <c r="G8" i="1"/>
  <c r="H8" i="1"/>
  <c r="CF8" i="1"/>
  <c r="CD8" i="1"/>
  <c r="BD6" i="3"/>
  <c r="BC6" i="3"/>
  <c r="BC7" i="3" s="1"/>
  <c r="BB6" i="3"/>
  <c r="BB7" i="3" s="1"/>
  <c r="BA6" i="3"/>
  <c r="AZ6" i="3"/>
  <c r="AZ7" i="3" s="1"/>
  <c r="AY6" i="3"/>
  <c r="AX6" i="3"/>
  <c r="AX7" i="3" s="1"/>
  <c r="AW6" i="3"/>
  <c r="AR6" i="3"/>
  <c r="AR7" i="3" s="1"/>
  <c r="AQ6" i="3"/>
  <c r="AP6" i="3"/>
  <c r="AP7" i="3" s="1"/>
  <c r="AO6" i="3"/>
  <c r="AN6" i="3"/>
  <c r="AN7" i="3" s="1"/>
  <c r="AM6" i="3"/>
  <c r="AL6" i="3"/>
  <c r="AL7" i="3" s="1"/>
  <c r="AK6" i="3"/>
  <c r="AJ6" i="3"/>
  <c r="AJ7" i="3" s="1"/>
  <c r="AI6" i="3"/>
  <c r="AH6" i="3"/>
  <c r="AH7" i="3" s="1"/>
  <c r="AG6" i="3"/>
  <c r="AF6" i="3"/>
  <c r="AF7" i="3" s="1"/>
  <c r="AE6" i="3"/>
  <c r="AD6" i="3"/>
  <c r="AD7" i="3" s="1"/>
  <c r="AC6" i="3"/>
  <c r="AB6" i="3"/>
  <c r="AB7" i="3" s="1"/>
  <c r="AA6" i="3"/>
  <c r="Z6" i="3"/>
  <c r="Z7" i="3" s="1"/>
  <c r="Y6" i="3"/>
  <c r="AV6" i="3"/>
  <c r="AV7" i="3" s="1"/>
  <c r="AU6" i="3"/>
  <c r="X6" i="3"/>
  <c r="X7" i="3" s="1"/>
  <c r="W6" i="3"/>
  <c r="V6" i="3"/>
  <c r="V7" i="3" s="1"/>
  <c r="U6" i="3"/>
  <c r="T6" i="3"/>
  <c r="T7" i="3" s="1"/>
  <c r="S6" i="3"/>
  <c r="R6" i="3"/>
  <c r="R7" i="3" s="1"/>
  <c r="Q6" i="3"/>
  <c r="P6" i="3"/>
  <c r="P7" i="3" s="1"/>
  <c r="O6" i="3"/>
  <c r="N6" i="3"/>
  <c r="N7" i="3" s="1"/>
  <c r="M6" i="3"/>
  <c r="L6" i="3"/>
  <c r="L7" i="3" s="1"/>
  <c r="K6" i="3"/>
  <c r="K7" i="3"/>
  <c r="J6" i="3"/>
  <c r="AT6" i="3"/>
  <c r="E6" i="3"/>
  <c r="E7" i="3" s="1"/>
  <c r="D6" i="3"/>
  <c r="G6" i="3"/>
  <c r="G7" i="3" s="1"/>
  <c r="C6" i="3"/>
  <c r="B6" i="3"/>
  <c r="AS6" i="3"/>
  <c r="BK8" i="1"/>
  <c r="C25" i="2"/>
  <c r="E8" i="1"/>
  <c r="D8" i="1"/>
  <c r="BL8" i="1"/>
  <c r="D25" i="2"/>
  <c r="BM8" i="1"/>
  <c r="E25" i="2" s="1"/>
  <c r="F25" i="2" s="1"/>
  <c r="I8" i="1"/>
  <c r="C7" i="2"/>
  <c r="J8" i="1"/>
  <c r="D7" i="2" s="1"/>
  <c r="K8" i="1"/>
  <c r="E7" i="2"/>
  <c r="L8" i="1"/>
  <c r="C8" i="2" s="1"/>
  <c r="M8" i="1"/>
  <c r="D8" i="2"/>
  <c r="N8" i="1"/>
  <c r="E8" i="2" s="1"/>
  <c r="F8" i="2" s="1"/>
  <c r="O8" i="1"/>
  <c r="C9" i="2"/>
  <c r="P8" i="1"/>
  <c r="D9" i="2" s="1"/>
  <c r="Q8" i="1"/>
  <c r="E9" i="2"/>
  <c r="R8" i="1"/>
  <c r="C10" i="2" s="1"/>
  <c r="S8" i="1"/>
  <c r="D10" i="2" s="1"/>
  <c r="T8" i="1"/>
  <c r="E10" i="2" s="1"/>
  <c r="U8" i="1"/>
  <c r="C11" i="2"/>
  <c r="V8" i="1"/>
  <c r="D11" i="2" s="1"/>
  <c r="W8" i="1"/>
  <c r="E11" i="2"/>
  <c r="X8" i="1"/>
  <c r="C12" i="2" s="1"/>
  <c r="Y8" i="1"/>
  <c r="D12" i="2" s="1"/>
  <c r="Z8" i="1"/>
  <c r="E12" i="2" s="1"/>
  <c r="AA8" i="1"/>
  <c r="C13" i="2"/>
  <c r="AB8" i="1"/>
  <c r="D13" i="2" s="1"/>
  <c r="AC8" i="1"/>
  <c r="E13" i="2"/>
  <c r="AD8" i="1"/>
  <c r="C14" i="2" s="1"/>
  <c r="AE8" i="1"/>
  <c r="D14" i="2"/>
  <c r="AF8" i="1"/>
  <c r="E14" i="2" s="1"/>
  <c r="F14" i="2" s="1"/>
  <c r="BN8" i="1"/>
  <c r="C26" i="2" s="1"/>
  <c r="BO8" i="1"/>
  <c r="D26" i="2" s="1"/>
  <c r="BP8" i="1"/>
  <c r="E26" i="2" s="1"/>
  <c r="AG8" i="1"/>
  <c r="C15" i="2" s="1"/>
  <c r="AH8" i="1"/>
  <c r="D15" i="2"/>
  <c r="AI8" i="1"/>
  <c r="E15" i="2" s="1"/>
  <c r="AJ8" i="1"/>
  <c r="C16" i="2"/>
  <c r="AK8" i="1"/>
  <c r="D16" i="2" s="1"/>
  <c r="AL8" i="1"/>
  <c r="E16" i="2" s="1"/>
  <c r="AM8" i="1"/>
  <c r="C17" i="2" s="1"/>
  <c r="AN8" i="1"/>
  <c r="D17" i="2" s="1"/>
  <c r="F17" i="2" s="1"/>
  <c r="AO8" i="1"/>
  <c r="E17" i="2" s="1"/>
  <c r="AP8" i="1"/>
  <c r="C18" i="2"/>
  <c r="AQ8" i="1"/>
  <c r="D18" i="2" s="1"/>
  <c r="AR8" i="1"/>
  <c r="E18" i="2"/>
  <c r="AS8" i="1"/>
  <c r="C19" i="2" s="1"/>
  <c r="AT8" i="1"/>
  <c r="D19" i="2" s="1"/>
  <c r="AU8" i="1"/>
  <c r="E19" i="2" s="1"/>
  <c r="AV8" i="1"/>
  <c r="C20" i="2" s="1"/>
  <c r="AW8" i="1"/>
  <c r="D20" i="2"/>
  <c r="AX8" i="1"/>
  <c r="E20" i="2" s="1"/>
  <c r="AY8" i="1"/>
  <c r="C21" i="2"/>
  <c r="AZ8" i="1"/>
  <c r="D21" i="2" s="1"/>
  <c r="BA8" i="1"/>
  <c r="E21" i="2" s="1"/>
  <c r="BQ8" i="1"/>
  <c r="C27" i="2" s="1"/>
  <c r="BR8" i="1"/>
  <c r="D27" i="2" s="1"/>
  <c r="F27" i="2" s="1"/>
  <c r="BS8" i="1"/>
  <c r="E27" i="2" s="1"/>
  <c r="BB8" i="1"/>
  <c r="C22" i="2"/>
  <c r="BC8" i="1"/>
  <c r="D22" i="2" s="1"/>
  <c r="BD8" i="1"/>
  <c r="E22" i="2" s="1"/>
  <c r="BE8" i="1"/>
  <c r="C23" i="2"/>
  <c r="BF8" i="1"/>
  <c r="D23" i="2" s="1"/>
  <c r="BG8" i="1"/>
  <c r="E23" i="2"/>
  <c r="BH8" i="1"/>
  <c r="C24" i="2" s="1"/>
  <c r="BI8" i="1"/>
  <c r="D24" i="2"/>
  <c r="BJ8" i="1"/>
  <c r="E24" i="2" s="1"/>
  <c r="BT8" i="1"/>
  <c r="C28" i="2"/>
  <c r="BU8" i="1"/>
  <c r="D28" i="2" s="1"/>
  <c r="BV8" i="1"/>
  <c r="E28" i="2" s="1"/>
  <c r="BW8" i="1"/>
  <c r="C29" i="2" s="1"/>
  <c r="BX8" i="1"/>
  <c r="D29" i="2" s="1"/>
  <c r="BY8" i="1"/>
  <c r="E29" i="2" s="1"/>
  <c r="BZ8" i="1"/>
  <c r="C30" i="2"/>
  <c r="CA8" i="1"/>
  <c r="D30" i="2" s="1"/>
  <c r="F30" i="2" s="1"/>
  <c r="CB8" i="1"/>
  <c r="E30" i="2"/>
  <c r="CE8" i="1"/>
  <c r="CG8" i="1" s="1"/>
  <c r="AY7" i="3"/>
  <c r="AG7" i="3"/>
  <c r="BA7" i="3"/>
  <c r="AK7" i="3"/>
  <c r="BG6" i="3" l="1"/>
  <c r="BG9" i="3" s="1"/>
  <c r="F28" i="2"/>
  <c r="F26" i="2"/>
  <c r="F29" i="2"/>
  <c r="F15" i="2"/>
  <c r="F12" i="2"/>
  <c r="F18" i="2"/>
  <c r="F16" i="2"/>
  <c r="F13" i="2"/>
  <c r="F11" i="2"/>
  <c r="C31" i="2"/>
  <c r="F23" i="2"/>
  <c r="F7" i="2"/>
  <c r="AW7" i="3"/>
  <c r="F22" i="2"/>
  <c r="F20" i="2"/>
  <c r="F9" i="2"/>
  <c r="BF6" i="3"/>
  <c r="I7" i="3"/>
  <c r="F10" i="2"/>
  <c r="D31" i="2"/>
  <c r="F19" i="2"/>
  <c r="E31" i="2"/>
  <c r="F21" i="2"/>
  <c r="F24" i="2"/>
  <c r="AO7" i="3"/>
  <c r="AS7" i="3"/>
  <c r="AM7" i="3"/>
  <c r="AI7" i="3"/>
  <c r="F7" i="3"/>
  <c r="W7" i="3"/>
  <c r="AA7" i="3"/>
  <c r="U7" i="3"/>
  <c r="AQ7" i="3"/>
  <c r="S7" i="3"/>
  <c r="M7" i="3"/>
  <c r="J7" i="3"/>
  <c r="Q7" i="3"/>
  <c r="AU7" i="3"/>
  <c r="Y7" i="3"/>
  <c r="AC7" i="3"/>
  <c r="AE7" i="3"/>
  <c r="BD7" i="3"/>
  <c r="O7" i="3"/>
  <c r="AT7" i="3"/>
  <c r="H7" i="3"/>
  <c r="D7" i="3"/>
  <c r="BF9" i="3" l="1"/>
  <c r="F31" i="2"/>
  <c r="BG7" i="3"/>
  <c r="BF7" i="3"/>
</calcChain>
</file>

<file path=xl/sharedStrings.xml><?xml version="1.0" encoding="utf-8"?>
<sst xmlns="http://schemas.openxmlformats.org/spreadsheetml/2006/main" count="257" uniqueCount="83">
  <si>
    <t>ОБЖ</t>
  </si>
  <si>
    <t>всего</t>
  </si>
  <si>
    <t>победители</t>
  </si>
  <si>
    <t>призеры</t>
  </si>
  <si>
    <t>№</t>
  </si>
  <si>
    <t>Образовательная организация</t>
  </si>
  <si>
    <t>* Данная таблица заполняется автоматически по итогам внесения данных на листе "Итоги по ОО"</t>
  </si>
  <si>
    <t>победителей и призеров всего</t>
  </si>
  <si>
    <t xml:space="preserve">ИТОГО </t>
  </si>
  <si>
    <t>Общее количество обучающихся 4 классов</t>
  </si>
  <si>
    <t>Общие данные</t>
  </si>
  <si>
    <r>
      <t xml:space="preserve">Кол-во участников - обучающихся 5-11 классов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</si>
  <si>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5-11 классов</t>
    </r>
    <r>
      <rPr>
        <b/>
        <sz val="10"/>
        <rFont val="Arial"/>
        <family val="2"/>
        <charset val="204"/>
      </rPr>
      <t xml:space="preserve"> </t>
    </r>
  </si>
  <si>
    <t>П и Пр</t>
  </si>
  <si>
    <t>Количество обучающихся с ОВЗ -обучающихся 5-11 классов, участников ШЭ ВсОШ</t>
  </si>
  <si>
    <t>Астрономия</t>
  </si>
  <si>
    <t>Биология</t>
  </si>
  <si>
    <t xml:space="preserve">География </t>
  </si>
  <si>
    <t>Информатика</t>
  </si>
  <si>
    <t>Искусство (МХК)</t>
  </si>
  <si>
    <t>История</t>
  </si>
  <si>
    <t>Литература</t>
  </si>
  <si>
    <t>Математика (с 5 по 11 кл.)</t>
  </si>
  <si>
    <r>
      <t>Математика (</t>
    </r>
    <r>
      <rPr>
        <b/>
        <sz val="10"/>
        <color indexed="10"/>
        <rFont val="Arial"/>
        <family val="2"/>
        <charset val="204"/>
      </rPr>
      <t>с 5 по 11 кл.</t>
    </r>
    <r>
      <rPr>
        <b/>
        <sz val="10"/>
        <rFont val="Arial"/>
        <family val="2"/>
        <charset val="204"/>
      </rPr>
      <t>)</t>
    </r>
  </si>
  <si>
    <t>Обществознание</t>
  </si>
  <si>
    <t>Право</t>
  </si>
  <si>
    <r>
      <t>Русский язык (</t>
    </r>
    <r>
      <rPr>
        <b/>
        <sz val="10"/>
        <color indexed="10"/>
        <rFont val="Arial"/>
        <family val="2"/>
        <charset val="204"/>
      </rPr>
      <t>с 5 по 11 кл.</t>
    </r>
    <r>
      <rPr>
        <b/>
        <sz val="10"/>
        <rFont val="Arial"/>
        <family val="2"/>
        <charset val="204"/>
      </rPr>
      <t>)</t>
    </r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</si>
  <si>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</si>
  <si>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</si>
  <si>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</si>
  <si>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</si>
  <si>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</si>
  <si>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</si>
  <si>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</si>
  <si>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Немецкий язык</t>
  </si>
  <si>
    <t>Французский язык</t>
  </si>
  <si>
    <t>Китайский язык</t>
  </si>
  <si>
    <t>Испанский язык</t>
  </si>
  <si>
    <t>Итальянский язык</t>
  </si>
  <si>
    <t>Всего</t>
  </si>
  <si>
    <t>Победители</t>
  </si>
  <si>
    <t>Призеры</t>
  </si>
  <si>
    <t>Муниципалитет Чувашской Республики</t>
  </si>
  <si>
    <t>Русский язык (с 5 по 11 кл.)</t>
  </si>
  <si>
    <t>Итого по всем предметам</t>
  </si>
  <si>
    <r>
      <t xml:space="preserve">Итого по всем предметам </t>
    </r>
    <r>
      <rPr>
        <b/>
        <sz val="10"/>
        <color indexed="10"/>
        <rFont val="Arial"/>
        <family val="2"/>
        <charset val="204"/>
      </rPr>
      <t>(считается автоматически)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</si>
  <si>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5-11 классов</t>
    </r>
    <r>
      <rPr>
        <b/>
        <sz val="10"/>
        <rFont val="Arial"/>
        <family val="2"/>
        <charset val="204"/>
      </rPr>
      <t xml:space="preserve"> </t>
    </r>
  </si>
  <si>
    <r>
      <t>Количество участников - обучающихся 4 классов</t>
    </r>
    <r>
      <rPr>
        <b/>
        <sz val="10"/>
        <color indexed="10"/>
        <rFont val="Arial"/>
        <family val="2"/>
        <charset val="204"/>
      </rPr>
      <t xml:space="preserve"> (обучающиеся, принявшие участие в школьном этапе олимпиады по математике и русскому языку, учитываются 1 раз)</t>
    </r>
  </si>
  <si>
    <t>Муниципалитет* Чувашской Республики</t>
  </si>
  <si>
    <t>Математика</t>
  </si>
  <si>
    <t>Русский язык</t>
  </si>
  <si>
    <t>Кол-во участников</t>
  </si>
  <si>
    <t xml:space="preserve">Победители </t>
  </si>
  <si>
    <t xml:space="preserve">Призеры </t>
  </si>
  <si>
    <t>Победителей и призеров</t>
  </si>
  <si>
    <t>Предметы</t>
  </si>
  <si>
    <t>Победители и Призёры</t>
  </si>
  <si>
    <t>Общее количество обучающихся с ОВЗ -обучающихся 5-11 классов</t>
  </si>
  <si>
    <r>
      <t xml:space="preserve">Количество  призовых мест по всем предметам, занятых </t>
    </r>
    <r>
      <rPr>
        <b/>
        <sz val="10"/>
        <color indexed="10"/>
        <rFont val="Arial"/>
        <family val="2"/>
        <charset val="204"/>
      </rPr>
      <t>обучающимися с ОВЗ</t>
    </r>
    <r>
      <rPr>
        <b/>
        <sz val="10"/>
        <rFont val="Arial"/>
        <family val="2"/>
        <charset val="204"/>
      </rPr>
      <t xml:space="preserve">  5-11 классов, участников ШЭ ВсОШ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</si>
  <si>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с ОВЗ -</t>
    </r>
    <r>
      <rPr>
        <b/>
        <sz val="10"/>
        <rFont val="Arial"/>
        <family val="2"/>
        <charset val="204"/>
      </rPr>
      <t>обучающихся 4 классов</t>
    </r>
  </si>
  <si>
    <t>Данные по обучающимся с ОВЗ</t>
  </si>
  <si>
    <r>
      <t xml:space="preserve">Образовательная организация </t>
    </r>
    <r>
      <rPr>
        <b/>
        <sz val="10"/>
        <color indexed="10"/>
        <rFont val="Arial"/>
        <family val="2"/>
        <charset val="204"/>
      </rPr>
      <t>(указывается сокращенное название ОО
(по УСТАВУ))</t>
    </r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</si>
  <si>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  <charset val="204"/>
      </rPr>
      <t>(обучающиеся, принявшие участие в школьном этапе олимпиады по математике и русскому языку, учитываются 1 раз)</t>
    </r>
  </si>
  <si>
    <r>
      <t>Муниципалитет Чувашской Республики</t>
    </r>
    <r>
      <rPr>
        <b/>
        <sz val="10"/>
        <color indexed="10"/>
        <rFont val="Arial"/>
        <family val="2"/>
        <charset val="204"/>
      </rPr>
      <t xml:space="preserve"> (указывается в каждой ячейке)</t>
    </r>
  </si>
  <si>
    <r>
      <t xml:space="preserve">Количество обучающихся с ОВЗ 5-11 классов, участников ШЭ ВсОШ 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</si>
  <si>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Итоги школьного этапа всероссийской олимпиады школьников 2023/2024 учебного года (4 класс)</t>
  </si>
  <si>
    <t>Итоги школьного этапа всероссийской олимпиады школьников 2023/2024 учебного года</t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</si>
  <si>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  <charset val="204"/>
      </rPr>
      <t>по математике</t>
    </r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</si>
  <si>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  <charset val="204"/>
      </rPr>
      <t>по русскому языку</t>
    </r>
  </si>
  <si>
    <t>Общие итоги участия в школьном этапе Всероссийской олимпиады школьников 2023/2024 учебного года</t>
  </si>
  <si>
    <r>
      <t xml:space="preserve">Количество участников по </t>
    </r>
    <r>
      <rPr>
        <b/>
        <sz val="10"/>
        <color rgb="FFFF000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</si>
  <si>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участников по </t>
    </r>
    <r>
      <rPr>
        <b/>
        <sz val="10"/>
        <color rgb="FFFF0000"/>
        <rFont val="Arial"/>
        <family val="2"/>
        <charset val="204"/>
      </rPr>
      <t>математике</t>
    </r>
    <r>
      <rPr>
        <b/>
        <sz val="10"/>
        <rFont val="Arial"/>
        <family val="2"/>
        <charset val="204"/>
      </rPr>
      <t xml:space="preserve"> - обучающихся 4 классов </t>
    </r>
  </si>
  <si>
    <r>
      <t xml:space="preserve">Количество 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математике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</si>
  <si>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математике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</si>
  <si>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</si>
  <si>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</si>
  <si>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русскому языку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</si>
  <si>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русскому языку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</si>
  <si>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математике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</si>
  <si>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математике</t>
    </r>
  </si>
  <si>
    <r>
      <t xml:space="preserve">Кол-во участников - обучающихся            5-11 классов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</si>
  <si>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город Канаш</t>
  </si>
  <si>
    <t>МАОУ "Средняя общеобразовательная школа №3" г. Канаш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</si>
</sst>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name val="Arial"/>
      <family val="2"/>
      <charset val="204"/>
    </font>
    <font>
      <b/>
      <sz val="14"/>
      <color indexed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name val="Arial Cyr"/>
      <family val="2"/>
      <charset val="204"/>
    </font>
    <font>
      <b/>
      <sz val="14"/>
      <color indexed="10"/>
      <name val="Arial Cyr"/>
      <family val="2"/>
      <charset val="204"/>
    </font>
    <font>
      <b/>
      <sz val="14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10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1" xfId="0" applyFont="1" applyBorder="1" applyAlignment="1">
      <alignment horizontal="center" vertical="center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left"/>
    </xf>
    <xf numFmtId="0" fontId="7" fillId="2" borderId="2" xfId="0" applyFont="1" applyFill="1" applyBorder="1" applyAlignment="1">
      <alignment vertical="top" wrapText="1"/>
    </xf>
    <xf numFmtId="0" fontId="7" fillId="0" borderId="0" xfId="0" applyFont="1" applyFill="1"/>
    <xf numFmtId="0" fontId="2" fillId="0" borderId="0" xfId="0" applyFont="1" applyFill="1"/>
    <xf numFmtId="0" fontId="6" fillId="2" borderId="2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4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0" fillId="0" borderId="0" xfId="0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15" fillId="0" borderId="0" xfId="0" applyFont="1" applyBorder="1"/>
    <xf numFmtId="0" fontId="2" fillId="0" borderId="3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4" xfId="2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K14"/>
  <sheetViews>
    <sheetView tabSelected="1" zoomScale="75" workbookViewId="0">
      <pane xSplit="5" ySplit="5" topLeftCell="F6" activePane="bottomRight" state="frozen"/>
      <selection pane="topRight" activeCell="F1" sqref="F1"/>
      <selection pane="bottomLeft" activeCell="A7" sqref="A7"/>
      <selection pane="bottomRight" activeCell="E14" sqref="E14"/>
    </sheetView>
  </sheetViews>
  <sheetFormatPr defaultRowHeight="35.1" customHeight="1" x14ac:dyDescent="0.2"/>
  <cols>
    <col min="1" max="1" width="4.28515625" style="56" customWidth="1"/>
    <col min="2" max="2" width="21.85546875" style="56" customWidth="1"/>
    <col min="3" max="3" width="33.42578125" style="56" customWidth="1"/>
    <col min="4" max="4" width="15" style="56" customWidth="1"/>
    <col min="5" max="5" width="16.5703125" style="56" customWidth="1"/>
    <col min="6" max="6" width="15.85546875" style="56" customWidth="1"/>
    <col min="7" max="7" width="19.42578125" style="56" customWidth="1"/>
    <col min="8" max="8" width="16.42578125" style="56" customWidth="1"/>
    <col min="9" max="9" width="7.5703125" style="39" customWidth="1"/>
    <col min="10" max="10" width="8.140625" style="39" customWidth="1"/>
    <col min="11" max="11" width="8.7109375" style="39" customWidth="1"/>
    <col min="12" max="12" width="7.140625" style="39" customWidth="1"/>
    <col min="13" max="13" width="8.42578125" style="39" customWidth="1"/>
    <col min="14" max="14" width="9.140625" style="39" customWidth="1"/>
    <col min="15" max="15" width="7.140625" style="39" customWidth="1"/>
    <col min="16" max="16" width="8.42578125" style="39" customWidth="1"/>
    <col min="17" max="17" width="9" style="39" customWidth="1"/>
    <col min="18" max="18" width="7.140625" style="39" customWidth="1"/>
    <col min="19" max="19" width="8.28515625" style="39" customWidth="1"/>
    <col min="20" max="20" width="8.5703125" style="39" customWidth="1"/>
    <col min="21" max="21" width="6.5703125" style="39" bestFit="1" customWidth="1"/>
    <col min="22" max="22" width="8.28515625" style="39" customWidth="1"/>
    <col min="23" max="23" width="8.7109375" style="39" customWidth="1"/>
    <col min="24" max="24" width="6.5703125" style="39" bestFit="1" customWidth="1"/>
    <col min="25" max="25" width="8.28515625" style="39" customWidth="1"/>
    <col min="26" max="26" width="8.5703125" style="39" customWidth="1"/>
    <col min="27" max="27" width="6.5703125" style="39" bestFit="1" customWidth="1"/>
    <col min="28" max="28" width="8.140625" style="39" customWidth="1"/>
    <col min="29" max="30" width="8.42578125" style="39" customWidth="1"/>
    <col min="31" max="31" width="9.5703125" style="39" customWidth="1"/>
    <col min="32" max="32" width="8.7109375" style="39" customWidth="1"/>
    <col min="33" max="33" width="6.5703125" style="39" bestFit="1" customWidth="1"/>
    <col min="34" max="34" width="8" style="39" customWidth="1"/>
    <col min="35" max="35" width="8.7109375" style="39" customWidth="1"/>
    <col min="36" max="36" width="6.5703125" style="39" bestFit="1" customWidth="1"/>
    <col min="37" max="37" width="8.140625" style="39" customWidth="1"/>
    <col min="38" max="38" width="8.5703125" style="39" customWidth="1"/>
    <col min="39" max="39" width="6.5703125" style="39" bestFit="1" customWidth="1"/>
    <col min="40" max="40" width="7.7109375" style="39" customWidth="1"/>
    <col min="41" max="41" width="8.42578125" style="39" customWidth="1"/>
    <col min="42" max="42" width="6.5703125" style="39" bestFit="1" customWidth="1"/>
    <col min="43" max="43" width="8.28515625" style="39" customWidth="1"/>
    <col min="44" max="44" width="8.7109375" style="39" customWidth="1"/>
    <col min="45" max="45" width="6.5703125" style="39" bestFit="1" customWidth="1"/>
    <col min="46" max="46" width="8.28515625" style="39" customWidth="1"/>
    <col min="47" max="47" width="8" style="39" customWidth="1"/>
    <col min="48" max="48" width="6.5703125" style="39" bestFit="1" customWidth="1"/>
    <col min="49" max="49" width="8.28515625" style="39" customWidth="1"/>
    <col min="50" max="50" width="8.5703125" style="39" customWidth="1"/>
    <col min="51" max="51" width="6.5703125" style="39" bestFit="1" customWidth="1"/>
    <col min="52" max="52" width="8.140625" style="39" customWidth="1"/>
    <col min="53" max="53" width="8.7109375" style="39" customWidth="1"/>
    <col min="54" max="54" width="6.5703125" style="39" bestFit="1" customWidth="1"/>
    <col min="55" max="55" width="8.28515625" style="39" customWidth="1"/>
    <col min="56" max="56" width="9.140625" style="39" customWidth="1"/>
    <col min="57" max="57" width="6.5703125" style="39" bestFit="1" customWidth="1"/>
    <col min="58" max="58" width="8" style="39" customWidth="1"/>
    <col min="59" max="59" width="8.7109375" style="39" customWidth="1"/>
    <col min="60" max="60" width="6.5703125" style="39" bestFit="1" customWidth="1"/>
    <col min="61" max="61" width="8.140625" style="39" customWidth="1"/>
    <col min="62" max="62" width="8.7109375" style="39" customWidth="1"/>
    <col min="63" max="63" width="7.140625" style="39" customWidth="1"/>
    <col min="64" max="64" width="8.85546875" style="39" customWidth="1"/>
    <col min="65" max="65" width="9" style="39" customWidth="1"/>
    <col min="66" max="66" width="6.5703125" style="39" bestFit="1" customWidth="1"/>
    <col min="67" max="67" width="8.28515625" style="39" customWidth="1"/>
    <col min="68" max="68" width="9" style="39" customWidth="1"/>
    <col min="69" max="69" width="6.5703125" style="39" bestFit="1" customWidth="1"/>
    <col min="70" max="70" width="8.28515625" style="39" customWidth="1"/>
    <col min="71" max="71" width="8.7109375" style="39" customWidth="1"/>
    <col min="72" max="72" width="6.5703125" style="39" bestFit="1" customWidth="1"/>
    <col min="73" max="73" width="8.140625" style="39" customWidth="1"/>
    <col min="74" max="74" width="9" style="39" customWidth="1"/>
    <col min="75" max="75" width="6.5703125" style="39" bestFit="1" customWidth="1"/>
    <col min="76" max="76" width="8" style="39" customWidth="1"/>
    <col min="77" max="77" width="8.5703125" style="39" customWidth="1"/>
    <col min="78" max="78" width="6.5703125" style="39" bestFit="1" customWidth="1"/>
    <col min="79" max="79" width="8.140625" style="39" customWidth="1"/>
    <col min="80" max="81" width="9" style="39" customWidth="1"/>
    <col min="82" max="82" width="9.85546875" style="39" customWidth="1"/>
    <col min="83" max="83" width="8.28515625" style="39" customWidth="1"/>
    <col min="84" max="84" width="9.42578125" style="39" customWidth="1"/>
    <col min="85" max="85" width="13.5703125" style="39" customWidth="1"/>
    <col min="86" max="86" width="9.140625" style="56" customWidth="1"/>
    <col min="87" max="16384" width="9.140625" style="56"/>
  </cols>
  <sheetData>
    <row r="1" spans="1:89" s="55" customFormat="1" ht="19.5" customHeight="1" x14ac:dyDescent="0.2">
      <c r="B1" s="73" t="s">
        <v>66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5"/>
      <c r="BL1" s="35"/>
      <c r="BM1" s="35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</row>
    <row r="2" spans="1:89" ht="19.5" customHeight="1" x14ac:dyDescent="0.2">
      <c r="B2" s="7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BK2" s="38"/>
      <c r="BL2" s="38"/>
      <c r="BM2" s="38"/>
    </row>
    <row r="3" spans="1:89" ht="20.25" customHeight="1" x14ac:dyDescent="0.2">
      <c r="B3" s="7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89" s="29" customFormat="1" ht="35.1" customHeight="1" x14ac:dyDescent="0.2">
      <c r="A4" s="81" t="s">
        <v>4</v>
      </c>
      <c r="B4" s="79" t="s">
        <v>48</v>
      </c>
      <c r="C4" s="82" t="s">
        <v>61</v>
      </c>
      <c r="D4" s="84" t="s">
        <v>10</v>
      </c>
      <c r="E4" s="85"/>
      <c r="F4" s="76" t="s">
        <v>60</v>
      </c>
      <c r="G4" s="77"/>
      <c r="H4" s="78"/>
      <c r="I4" s="79" t="s">
        <v>15</v>
      </c>
      <c r="J4" s="79"/>
      <c r="K4" s="79"/>
      <c r="L4" s="79" t="s">
        <v>16</v>
      </c>
      <c r="M4" s="79"/>
      <c r="N4" s="79"/>
      <c r="O4" s="79" t="s">
        <v>17</v>
      </c>
      <c r="P4" s="79"/>
      <c r="Q4" s="79"/>
      <c r="R4" s="79" t="s">
        <v>18</v>
      </c>
      <c r="S4" s="79"/>
      <c r="T4" s="79"/>
      <c r="U4" s="80" t="s">
        <v>19</v>
      </c>
      <c r="V4" s="80"/>
      <c r="W4" s="80"/>
      <c r="X4" s="79" t="s">
        <v>20</v>
      </c>
      <c r="Y4" s="79"/>
      <c r="Z4" s="79"/>
      <c r="AA4" s="79" t="s">
        <v>21</v>
      </c>
      <c r="AB4" s="79"/>
      <c r="AC4" s="79"/>
      <c r="AD4" s="79" t="s">
        <v>23</v>
      </c>
      <c r="AE4" s="79"/>
      <c r="AF4" s="79"/>
      <c r="AG4" s="79" t="s">
        <v>0</v>
      </c>
      <c r="AH4" s="79"/>
      <c r="AI4" s="79"/>
      <c r="AJ4" s="79" t="s">
        <v>24</v>
      </c>
      <c r="AK4" s="79"/>
      <c r="AL4" s="79"/>
      <c r="AM4" s="79" t="s">
        <v>25</v>
      </c>
      <c r="AN4" s="79"/>
      <c r="AO4" s="79"/>
      <c r="AP4" s="79" t="s">
        <v>26</v>
      </c>
      <c r="AQ4" s="79"/>
      <c r="AR4" s="79"/>
      <c r="AS4" s="79" t="s">
        <v>27</v>
      </c>
      <c r="AT4" s="79"/>
      <c r="AU4" s="79"/>
      <c r="AV4" s="79" t="s">
        <v>28</v>
      </c>
      <c r="AW4" s="79"/>
      <c r="AX4" s="79"/>
      <c r="AY4" s="79" t="s">
        <v>29</v>
      </c>
      <c r="AZ4" s="79"/>
      <c r="BA4" s="79"/>
      <c r="BB4" s="79" t="s">
        <v>30</v>
      </c>
      <c r="BC4" s="79"/>
      <c r="BD4" s="79"/>
      <c r="BE4" s="79" t="s">
        <v>31</v>
      </c>
      <c r="BF4" s="79"/>
      <c r="BG4" s="79"/>
      <c r="BH4" s="80" t="s">
        <v>32</v>
      </c>
      <c r="BI4" s="80"/>
      <c r="BJ4" s="80"/>
      <c r="BK4" s="82" t="s">
        <v>33</v>
      </c>
      <c r="BL4" s="79"/>
      <c r="BM4" s="79"/>
      <c r="BN4" s="79" t="s">
        <v>34</v>
      </c>
      <c r="BO4" s="79"/>
      <c r="BP4" s="79"/>
      <c r="BQ4" s="79" t="s">
        <v>35</v>
      </c>
      <c r="BR4" s="79"/>
      <c r="BS4" s="79"/>
      <c r="BT4" s="87" t="s">
        <v>36</v>
      </c>
      <c r="BU4" s="88"/>
      <c r="BV4" s="89"/>
      <c r="BW4" s="84" t="s">
        <v>37</v>
      </c>
      <c r="BX4" s="85"/>
      <c r="BY4" s="86"/>
      <c r="BZ4" s="84" t="s">
        <v>38</v>
      </c>
      <c r="CA4" s="85"/>
      <c r="CB4" s="86"/>
      <c r="CC4" s="49"/>
      <c r="CD4" s="84" t="s">
        <v>45</v>
      </c>
      <c r="CE4" s="85"/>
      <c r="CF4" s="85"/>
      <c r="CG4" s="86"/>
    </row>
    <row r="5" spans="1:89" s="29" customFormat="1" ht="153" customHeight="1" x14ac:dyDescent="0.2">
      <c r="A5" s="81"/>
      <c r="B5" s="79"/>
      <c r="C5" s="83"/>
      <c r="D5" s="32" t="s">
        <v>46</v>
      </c>
      <c r="E5" s="32" t="s">
        <v>80</v>
      </c>
      <c r="F5" s="32" t="s">
        <v>57</v>
      </c>
      <c r="G5" s="32" t="s">
        <v>64</v>
      </c>
      <c r="H5" s="48" t="s">
        <v>58</v>
      </c>
      <c r="I5" s="32" t="s">
        <v>39</v>
      </c>
      <c r="J5" s="32" t="s">
        <v>40</v>
      </c>
      <c r="K5" s="32" t="s">
        <v>41</v>
      </c>
      <c r="L5" s="32" t="s">
        <v>39</v>
      </c>
      <c r="M5" s="32" t="s">
        <v>40</v>
      </c>
      <c r="N5" s="32" t="s">
        <v>41</v>
      </c>
      <c r="O5" s="32" t="s">
        <v>39</v>
      </c>
      <c r="P5" s="32" t="s">
        <v>40</v>
      </c>
      <c r="Q5" s="32" t="s">
        <v>41</v>
      </c>
      <c r="R5" s="32" t="s">
        <v>39</v>
      </c>
      <c r="S5" s="32" t="s">
        <v>40</v>
      </c>
      <c r="T5" s="32" t="s">
        <v>41</v>
      </c>
      <c r="U5" s="32" t="s">
        <v>39</v>
      </c>
      <c r="V5" s="32" t="s">
        <v>40</v>
      </c>
      <c r="W5" s="32" t="s">
        <v>41</v>
      </c>
      <c r="X5" s="32" t="s">
        <v>39</v>
      </c>
      <c r="Y5" s="32" t="s">
        <v>40</v>
      </c>
      <c r="Z5" s="32" t="s">
        <v>41</v>
      </c>
      <c r="AA5" s="32" t="s">
        <v>39</v>
      </c>
      <c r="AB5" s="32" t="s">
        <v>40</v>
      </c>
      <c r="AC5" s="32" t="s">
        <v>41</v>
      </c>
      <c r="AD5" s="32" t="s">
        <v>39</v>
      </c>
      <c r="AE5" s="32" t="s">
        <v>40</v>
      </c>
      <c r="AF5" s="32" t="s">
        <v>41</v>
      </c>
      <c r="AG5" s="32" t="s">
        <v>39</v>
      </c>
      <c r="AH5" s="32" t="s">
        <v>40</v>
      </c>
      <c r="AI5" s="32" t="s">
        <v>41</v>
      </c>
      <c r="AJ5" s="32" t="s">
        <v>39</v>
      </c>
      <c r="AK5" s="32" t="s">
        <v>40</v>
      </c>
      <c r="AL5" s="32" t="s">
        <v>41</v>
      </c>
      <c r="AM5" s="32" t="s">
        <v>39</v>
      </c>
      <c r="AN5" s="32" t="s">
        <v>40</v>
      </c>
      <c r="AO5" s="32" t="s">
        <v>41</v>
      </c>
      <c r="AP5" s="32" t="s">
        <v>39</v>
      </c>
      <c r="AQ5" s="32" t="s">
        <v>40</v>
      </c>
      <c r="AR5" s="32" t="s">
        <v>41</v>
      </c>
      <c r="AS5" s="32" t="s">
        <v>39</v>
      </c>
      <c r="AT5" s="32" t="s">
        <v>40</v>
      </c>
      <c r="AU5" s="32" t="s">
        <v>41</v>
      </c>
      <c r="AV5" s="32" t="s">
        <v>39</v>
      </c>
      <c r="AW5" s="32" t="s">
        <v>40</v>
      </c>
      <c r="AX5" s="32" t="s">
        <v>41</v>
      </c>
      <c r="AY5" s="32" t="s">
        <v>39</v>
      </c>
      <c r="AZ5" s="32" t="s">
        <v>40</v>
      </c>
      <c r="BA5" s="32" t="s">
        <v>41</v>
      </c>
      <c r="BB5" s="32" t="s">
        <v>39</v>
      </c>
      <c r="BC5" s="32" t="s">
        <v>40</v>
      </c>
      <c r="BD5" s="32" t="s">
        <v>41</v>
      </c>
      <c r="BE5" s="32" t="s">
        <v>39</v>
      </c>
      <c r="BF5" s="32" t="s">
        <v>40</v>
      </c>
      <c r="BG5" s="32" t="s">
        <v>41</v>
      </c>
      <c r="BH5" s="32" t="s">
        <v>39</v>
      </c>
      <c r="BI5" s="32" t="s">
        <v>40</v>
      </c>
      <c r="BJ5" s="32" t="s">
        <v>41</v>
      </c>
      <c r="BK5" s="32" t="s">
        <v>39</v>
      </c>
      <c r="BL5" s="32" t="s">
        <v>40</v>
      </c>
      <c r="BM5" s="32" t="s">
        <v>41</v>
      </c>
      <c r="BN5" s="32" t="s">
        <v>39</v>
      </c>
      <c r="BO5" s="32" t="s">
        <v>40</v>
      </c>
      <c r="BP5" s="32" t="s">
        <v>41</v>
      </c>
      <c r="BQ5" s="32" t="s">
        <v>39</v>
      </c>
      <c r="BR5" s="32" t="s">
        <v>40</v>
      </c>
      <c r="BS5" s="32" t="s">
        <v>41</v>
      </c>
      <c r="BT5" s="32" t="s">
        <v>39</v>
      </c>
      <c r="BU5" s="32" t="s">
        <v>40</v>
      </c>
      <c r="BV5" s="32" t="s">
        <v>41</v>
      </c>
      <c r="BW5" s="32" t="s">
        <v>39</v>
      </c>
      <c r="BX5" s="32" t="s">
        <v>40</v>
      </c>
      <c r="BY5" s="32" t="s">
        <v>41</v>
      </c>
      <c r="BZ5" s="32" t="s">
        <v>39</v>
      </c>
      <c r="CA5" s="32" t="s">
        <v>40</v>
      </c>
      <c r="CB5" s="32" t="s">
        <v>41</v>
      </c>
      <c r="CC5" s="49"/>
      <c r="CD5" s="32" t="s">
        <v>1</v>
      </c>
      <c r="CE5" s="32" t="s">
        <v>2</v>
      </c>
      <c r="CF5" s="32" t="s">
        <v>3</v>
      </c>
      <c r="CG5" s="32" t="s">
        <v>7</v>
      </c>
    </row>
    <row r="6" spans="1:89" ht="45" x14ac:dyDescent="0.2">
      <c r="A6" s="58">
        <v>1</v>
      </c>
      <c r="B6" s="16" t="s">
        <v>81</v>
      </c>
      <c r="C6" s="51" t="s">
        <v>82</v>
      </c>
      <c r="D6" s="18">
        <v>552</v>
      </c>
      <c r="E6" s="18">
        <v>268</v>
      </c>
      <c r="F6" s="18">
        <v>11</v>
      </c>
      <c r="G6" s="18">
        <v>0</v>
      </c>
      <c r="H6" s="18">
        <v>0</v>
      </c>
      <c r="I6" s="18">
        <v>9</v>
      </c>
      <c r="J6" s="18">
        <v>2</v>
      </c>
      <c r="K6" s="18">
        <v>0</v>
      </c>
      <c r="L6" s="18">
        <v>22</v>
      </c>
      <c r="M6" s="18">
        <v>3</v>
      </c>
      <c r="N6" s="18">
        <v>3</v>
      </c>
      <c r="O6" s="18">
        <v>34</v>
      </c>
      <c r="P6" s="18">
        <v>5</v>
      </c>
      <c r="Q6" s="18">
        <v>5</v>
      </c>
      <c r="R6" s="18">
        <v>17</v>
      </c>
      <c r="S6" s="18">
        <v>2</v>
      </c>
      <c r="T6" s="18">
        <v>0</v>
      </c>
      <c r="U6" s="18">
        <v>11</v>
      </c>
      <c r="V6" s="18">
        <v>1</v>
      </c>
      <c r="W6" s="18">
        <v>0</v>
      </c>
      <c r="X6" s="18">
        <v>75</v>
      </c>
      <c r="Y6" s="18">
        <v>6</v>
      </c>
      <c r="Z6" s="18">
        <v>21</v>
      </c>
      <c r="AA6" s="18">
        <v>63</v>
      </c>
      <c r="AB6" s="18">
        <v>7</v>
      </c>
      <c r="AC6" s="18">
        <v>23</v>
      </c>
      <c r="AD6" s="18">
        <v>73</v>
      </c>
      <c r="AE6" s="18">
        <v>6</v>
      </c>
      <c r="AF6" s="18">
        <v>8</v>
      </c>
      <c r="AG6" s="18">
        <v>8</v>
      </c>
      <c r="AH6" s="18">
        <v>0</v>
      </c>
      <c r="AI6" s="18">
        <v>0</v>
      </c>
      <c r="AJ6" s="18">
        <v>56</v>
      </c>
      <c r="AK6" s="18">
        <v>6</v>
      </c>
      <c r="AL6" s="18">
        <v>24</v>
      </c>
      <c r="AM6" s="18">
        <v>26</v>
      </c>
      <c r="AN6" s="18">
        <v>3</v>
      </c>
      <c r="AO6" s="18">
        <v>8</v>
      </c>
      <c r="AP6" s="18">
        <v>59</v>
      </c>
      <c r="AQ6" s="18">
        <v>7</v>
      </c>
      <c r="AR6" s="18">
        <v>9</v>
      </c>
      <c r="AS6" s="18">
        <v>83</v>
      </c>
      <c r="AT6" s="18">
        <v>14</v>
      </c>
      <c r="AU6" s="18">
        <v>33</v>
      </c>
      <c r="AV6" s="18">
        <v>24</v>
      </c>
      <c r="AW6" s="18">
        <v>5</v>
      </c>
      <c r="AX6" s="18">
        <v>4</v>
      </c>
      <c r="AY6" s="18">
        <v>15</v>
      </c>
      <c r="AZ6" s="18">
        <v>5</v>
      </c>
      <c r="BA6" s="18">
        <v>5</v>
      </c>
      <c r="BB6" s="18">
        <v>26</v>
      </c>
      <c r="BC6" s="18">
        <v>0</v>
      </c>
      <c r="BD6" s="18">
        <v>0</v>
      </c>
      <c r="BE6" s="18">
        <v>23</v>
      </c>
      <c r="BF6" s="18">
        <v>5</v>
      </c>
      <c r="BG6" s="18">
        <v>11</v>
      </c>
      <c r="BH6" s="18">
        <v>48</v>
      </c>
      <c r="BI6" s="18">
        <v>3</v>
      </c>
      <c r="BJ6" s="18">
        <v>2</v>
      </c>
      <c r="BK6" s="18">
        <v>44</v>
      </c>
      <c r="BL6" s="18">
        <v>6</v>
      </c>
      <c r="BM6" s="18">
        <v>5</v>
      </c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5"/>
      <c r="CC6" s="37"/>
      <c r="CD6" s="15"/>
      <c r="CE6" s="18"/>
      <c r="CF6" s="18"/>
      <c r="CG6" s="18"/>
      <c r="CH6" s="55"/>
      <c r="CI6" s="59"/>
      <c r="CJ6" s="59"/>
    </row>
    <row r="7" spans="1:89" ht="35.1" customHeight="1" x14ac:dyDescent="0.2">
      <c r="A7" s="20"/>
      <c r="B7" s="20"/>
      <c r="C7" s="62"/>
      <c r="D7" s="22"/>
      <c r="E7" s="22"/>
      <c r="F7" s="22"/>
      <c r="G7" s="22"/>
      <c r="H7" s="22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17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41"/>
      <c r="CD7" s="33"/>
      <c r="CE7" s="33"/>
      <c r="CF7" s="33"/>
      <c r="CG7" s="33"/>
      <c r="CH7" s="60"/>
      <c r="CI7" s="61"/>
      <c r="CJ7" s="61"/>
      <c r="CK7" s="61"/>
    </row>
    <row r="8" spans="1:89" s="67" customFormat="1" ht="35.1" customHeight="1" x14ac:dyDescent="0.2">
      <c r="A8" s="63"/>
      <c r="B8" s="64"/>
      <c r="C8" s="65"/>
      <c r="D8" s="65">
        <f t="shared" ref="D8:AI8" si="0">SUM(D6:D7)</f>
        <v>552</v>
      </c>
      <c r="E8" s="65">
        <f t="shared" si="0"/>
        <v>268</v>
      </c>
      <c r="F8" s="65">
        <f t="shared" si="0"/>
        <v>11</v>
      </c>
      <c r="G8" s="65">
        <f t="shared" si="0"/>
        <v>0</v>
      </c>
      <c r="H8" s="65">
        <f t="shared" si="0"/>
        <v>0</v>
      </c>
      <c r="I8" s="42">
        <f t="shared" si="0"/>
        <v>9</v>
      </c>
      <c r="J8" s="42">
        <f t="shared" si="0"/>
        <v>2</v>
      </c>
      <c r="K8" s="42">
        <f t="shared" si="0"/>
        <v>0</v>
      </c>
      <c r="L8" s="42">
        <f t="shared" si="0"/>
        <v>22</v>
      </c>
      <c r="M8" s="42">
        <f t="shared" si="0"/>
        <v>3</v>
      </c>
      <c r="N8" s="42">
        <f t="shared" si="0"/>
        <v>3</v>
      </c>
      <c r="O8" s="42">
        <f t="shared" si="0"/>
        <v>34</v>
      </c>
      <c r="P8" s="42">
        <f t="shared" si="0"/>
        <v>5</v>
      </c>
      <c r="Q8" s="42">
        <f t="shared" si="0"/>
        <v>5</v>
      </c>
      <c r="R8" s="42">
        <f t="shared" si="0"/>
        <v>17</v>
      </c>
      <c r="S8" s="42">
        <f t="shared" si="0"/>
        <v>2</v>
      </c>
      <c r="T8" s="42">
        <f t="shared" si="0"/>
        <v>0</v>
      </c>
      <c r="U8" s="42">
        <f t="shared" si="0"/>
        <v>11</v>
      </c>
      <c r="V8" s="42">
        <f t="shared" si="0"/>
        <v>1</v>
      </c>
      <c r="W8" s="42">
        <f t="shared" si="0"/>
        <v>0</v>
      </c>
      <c r="X8" s="42">
        <f t="shared" si="0"/>
        <v>75</v>
      </c>
      <c r="Y8" s="42">
        <f t="shared" si="0"/>
        <v>6</v>
      </c>
      <c r="Z8" s="42">
        <f t="shared" si="0"/>
        <v>21</v>
      </c>
      <c r="AA8" s="42">
        <f t="shared" si="0"/>
        <v>63</v>
      </c>
      <c r="AB8" s="42">
        <f t="shared" si="0"/>
        <v>7</v>
      </c>
      <c r="AC8" s="42">
        <f t="shared" si="0"/>
        <v>23</v>
      </c>
      <c r="AD8" s="42">
        <f t="shared" si="0"/>
        <v>73</v>
      </c>
      <c r="AE8" s="42">
        <f t="shared" si="0"/>
        <v>6</v>
      </c>
      <c r="AF8" s="42">
        <f t="shared" si="0"/>
        <v>8</v>
      </c>
      <c r="AG8" s="42">
        <f t="shared" si="0"/>
        <v>8</v>
      </c>
      <c r="AH8" s="42">
        <f t="shared" si="0"/>
        <v>0</v>
      </c>
      <c r="AI8" s="42">
        <f t="shared" si="0"/>
        <v>0</v>
      </c>
      <c r="AJ8" s="42">
        <f t="shared" ref="AJ8:BO8" si="1">SUM(AJ6:AJ7)</f>
        <v>56</v>
      </c>
      <c r="AK8" s="42">
        <f t="shared" si="1"/>
        <v>6</v>
      </c>
      <c r="AL8" s="42">
        <f t="shared" si="1"/>
        <v>24</v>
      </c>
      <c r="AM8" s="42">
        <f t="shared" si="1"/>
        <v>26</v>
      </c>
      <c r="AN8" s="42">
        <f t="shared" si="1"/>
        <v>3</v>
      </c>
      <c r="AO8" s="42">
        <f t="shared" si="1"/>
        <v>8</v>
      </c>
      <c r="AP8" s="42">
        <f t="shared" si="1"/>
        <v>59</v>
      </c>
      <c r="AQ8" s="42">
        <f t="shared" si="1"/>
        <v>7</v>
      </c>
      <c r="AR8" s="42">
        <f t="shared" si="1"/>
        <v>9</v>
      </c>
      <c r="AS8" s="42">
        <f t="shared" si="1"/>
        <v>83</v>
      </c>
      <c r="AT8" s="42">
        <f t="shared" si="1"/>
        <v>14</v>
      </c>
      <c r="AU8" s="42">
        <f t="shared" si="1"/>
        <v>33</v>
      </c>
      <c r="AV8" s="42">
        <f t="shared" si="1"/>
        <v>24</v>
      </c>
      <c r="AW8" s="42">
        <f t="shared" si="1"/>
        <v>5</v>
      </c>
      <c r="AX8" s="42">
        <f t="shared" si="1"/>
        <v>4</v>
      </c>
      <c r="AY8" s="42">
        <f t="shared" si="1"/>
        <v>15</v>
      </c>
      <c r="AZ8" s="42">
        <f t="shared" si="1"/>
        <v>5</v>
      </c>
      <c r="BA8" s="42">
        <f t="shared" si="1"/>
        <v>5</v>
      </c>
      <c r="BB8" s="42">
        <f t="shared" si="1"/>
        <v>26</v>
      </c>
      <c r="BC8" s="42">
        <f t="shared" si="1"/>
        <v>0</v>
      </c>
      <c r="BD8" s="42">
        <f t="shared" si="1"/>
        <v>0</v>
      </c>
      <c r="BE8" s="42">
        <f t="shared" si="1"/>
        <v>23</v>
      </c>
      <c r="BF8" s="42">
        <f t="shared" si="1"/>
        <v>5</v>
      </c>
      <c r="BG8" s="42">
        <f t="shared" si="1"/>
        <v>11</v>
      </c>
      <c r="BH8" s="42">
        <f t="shared" si="1"/>
        <v>48</v>
      </c>
      <c r="BI8" s="42">
        <f t="shared" si="1"/>
        <v>3</v>
      </c>
      <c r="BJ8" s="42">
        <f t="shared" si="1"/>
        <v>2</v>
      </c>
      <c r="BK8" s="42">
        <f t="shared" si="1"/>
        <v>44</v>
      </c>
      <c r="BL8" s="42">
        <f t="shared" si="1"/>
        <v>6</v>
      </c>
      <c r="BM8" s="42">
        <f t="shared" si="1"/>
        <v>5</v>
      </c>
      <c r="BN8" s="42">
        <f t="shared" si="1"/>
        <v>0</v>
      </c>
      <c r="BO8" s="42">
        <f t="shared" si="1"/>
        <v>0</v>
      </c>
      <c r="BP8" s="42">
        <f t="shared" ref="BP8:CU8" si="2">SUM(BP6:BP7)</f>
        <v>0</v>
      </c>
      <c r="BQ8" s="42">
        <f t="shared" si="2"/>
        <v>0</v>
      </c>
      <c r="BR8" s="42">
        <f t="shared" si="2"/>
        <v>0</v>
      </c>
      <c r="BS8" s="42">
        <f t="shared" si="2"/>
        <v>0</v>
      </c>
      <c r="BT8" s="42">
        <f t="shared" si="2"/>
        <v>0</v>
      </c>
      <c r="BU8" s="42">
        <f t="shared" si="2"/>
        <v>0</v>
      </c>
      <c r="BV8" s="42">
        <f t="shared" si="2"/>
        <v>0</v>
      </c>
      <c r="BW8" s="42">
        <f t="shared" si="2"/>
        <v>0</v>
      </c>
      <c r="BX8" s="42">
        <f t="shared" si="2"/>
        <v>0</v>
      </c>
      <c r="BY8" s="42">
        <f t="shared" si="2"/>
        <v>0</v>
      </c>
      <c r="BZ8" s="42">
        <f t="shared" si="2"/>
        <v>0</v>
      </c>
      <c r="CA8" s="42">
        <f t="shared" si="2"/>
        <v>0</v>
      </c>
      <c r="CB8" s="42">
        <f t="shared" si="2"/>
        <v>0</v>
      </c>
      <c r="CC8" s="50"/>
      <c r="CD8" s="33">
        <f>SUM(CD6:CD7)</f>
        <v>0</v>
      </c>
      <c r="CE8" s="33">
        <f>SUM(CE6:CE7)</f>
        <v>0</v>
      </c>
      <c r="CF8" s="33">
        <f>SUM(CF6:CF7)</f>
        <v>0</v>
      </c>
      <c r="CG8" s="33">
        <f>SUM(CE8:CF8)</f>
        <v>0</v>
      </c>
      <c r="CH8" s="60"/>
      <c r="CI8" s="66"/>
      <c r="CJ8" s="66"/>
      <c r="CK8" s="66"/>
    </row>
    <row r="9" spans="1:89" ht="35.1" customHeight="1" x14ac:dyDescent="0.2">
      <c r="D9" s="55"/>
      <c r="E9" s="55"/>
      <c r="F9" s="55"/>
      <c r="G9" s="55"/>
      <c r="H9" s="55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43"/>
      <c r="V9" s="43"/>
      <c r="W9" s="43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55"/>
    </row>
    <row r="10" spans="1:89" ht="35.1" customHeight="1" x14ac:dyDescent="0.2">
      <c r="B10" s="55"/>
      <c r="D10" s="55"/>
      <c r="E10" s="55"/>
      <c r="F10" s="55"/>
      <c r="G10" s="55"/>
      <c r="H10" s="55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55"/>
    </row>
    <row r="11" spans="1:89" ht="35.1" customHeight="1" x14ac:dyDescent="0.2">
      <c r="D11" s="55"/>
      <c r="E11" s="55"/>
      <c r="F11" s="55"/>
      <c r="G11" s="55"/>
      <c r="H11" s="5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55"/>
    </row>
    <row r="12" spans="1:89" ht="35.1" customHeight="1" x14ac:dyDescent="0.2">
      <c r="D12" s="55"/>
      <c r="E12" s="55"/>
      <c r="F12" s="55"/>
      <c r="G12" s="55"/>
      <c r="H12" s="5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55"/>
    </row>
    <row r="13" spans="1:89" ht="35.1" customHeight="1" x14ac:dyDescent="0.2">
      <c r="B13" s="68"/>
      <c r="C13" s="68"/>
      <c r="D13" s="69"/>
      <c r="E13" s="69"/>
      <c r="F13" s="69"/>
      <c r="G13" s="69"/>
      <c r="H13" s="5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55"/>
    </row>
    <row r="14" spans="1:89" ht="35.1" customHeight="1" x14ac:dyDescent="0.2">
      <c r="D14" s="55"/>
      <c r="E14" s="55"/>
      <c r="F14" s="55"/>
      <c r="G14" s="55"/>
      <c r="H14" s="5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55"/>
    </row>
  </sheetData>
  <mergeCells count="33">
    <mergeCell ref="BE4:BG4"/>
    <mergeCell ref="BH4:BJ4"/>
    <mergeCell ref="AJ4:AL4"/>
    <mergeCell ref="BB4:BD4"/>
    <mergeCell ref="CD4:CG4"/>
    <mergeCell ref="BQ4:BS4"/>
    <mergeCell ref="AV4:AX4"/>
    <mergeCell ref="AY4:BA4"/>
    <mergeCell ref="BN4:BP4"/>
    <mergeCell ref="BW4:BY4"/>
    <mergeCell ref="BZ4:CB4"/>
    <mergeCell ref="BT4:BV4"/>
    <mergeCell ref="AS4:AU4"/>
    <mergeCell ref="AM4:AO4"/>
    <mergeCell ref="AP4:AR4"/>
    <mergeCell ref="BK4:BM4"/>
    <mergeCell ref="A4:A5"/>
    <mergeCell ref="L4:N4"/>
    <mergeCell ref="R4:T4"/>
    <mergeCell ref="C4:C5"/>
    <mergeCell ref="B4:B5"/>
    <mergeCell ref="D4:E4"/>
    <mergeCell ref="O4:Q4"/>
    <mergeCell ref="B1:AG1"/>
    <mergeCell ref="B2:AE2"/>
    <mergeCell ref="F4:H4"/>
    <mergeCell ref="I4:K4"/>
    <mergeCell ref="X4:Z4"/>
    <mergeCell ref="AA4:AC4"/>
    <mergeCell ref="B3:AE3"/>
    <mergeCell ref="U4:W4"/>
    <mergeCell ref="AD4:AF4"/>
    <mergeCell ref="AG4:AI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fitToWidth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4"/>
  <sheetViews>
    <sheetView zoomScale="75" workbookViewId="0">
      <pane xSplit="3" ySplit="5" topLeftCell="D6" activePane="bottomRight" state="frozen"/>
      <selection pane="topRight" activeCell="F1" sqref="F1"/>
      <selection pane="bottomLeft" activeCell="A7" sqref="A7"/>
      <selection pane="bottomRight" activeCell="C12" sqref="C12"/>
    </sheetView>
  </sheetViews>
  <sheetFormatPr defaultRowHeight="35.1" customHeight="1" x14ac:dyDescent="0.2"/>
  <cols>
    <col min="1" max="1" width="4.28515625" style="56" customWidth="1"/>
    <col min="2" max="2" width="20.140625" style="56" customWidth="1"/>
    <col min="3" max="3" width="33.42578125" style="56" customWidth="1"/>
    <col min="4" max="4" width="14.42578125" style="56" customWidth="1"/>
    <col min="5" max="5" width="23.85546875" style="56" customWidth="1"/>
    <col min="6" max="8" width="14.85546875" style="56" customWidth="1"/>
    <col min="9" max="10" width="15" style="56" customWidth="1"/>
    <col min="11" max="11" width="15.140625" style="56" customWidth="1"/>
    <col min="12" max="12" width="15" style="56" customWidth="1"/>
    <col min="13" max="13" width="22" style="56" customWidth="1"/>
    <col min="14" max="14" width="16" style="56" customWidth="1"/>
    <col min="15" max="15" width="13.7109375" style="56" customWidth="1"/>
    <col min="16" max="16" width="14.7109375" style="56" customWidth="1"/>
    <col min="17" max="17" width="14.85546875" style="56" customWidth="1"/>
    <col min="18" max="18" width="14.42578125" style="56" customWidth="1"/>
    <col min="19" max="19" width="14.5703125" style="56" customWidth="1"/>
    <col min="20" max="16384" width="9.140625" style="56"/>
  </cols>
  <sheetData>
    <row r="1" spans="1:21" s="55" customFormat="1" ht="35.1" customHeight="1" x14ac:dyDescent="0.2">
      <c r="B1" s="31" t="s">
        <v>65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21" ht="35.1" customHeight="1" x14ac:dyDescent="0.2">
      <c r="B2" s="57"/>
    </row>
    <row r="4" spans="1:21" s="29" customFormat="1" ht="35.1" customHeight="1" x14ac:dyDescent="0.2">
      <c r="A4" s="90" t="s">
        <v>4</v>
      </c>
      <c r="B4" s="82" t="s">
        <v>63</v>
      </c>
      <c r="C4" s="82" t="s">
        <v>61</v>
      </c>
      <c r="D4" s="94" t="s">
        <v>10</v>
      </c>
      <c r="E4" s="95"/>
      <c r="F4" s="95"/>
      <c r="G4" s="95"/>
      <c r="H4" s="95"/>
      <c r="I4" s="95"/>
      <c r="J4" s="95"/>
      <c r="K4" s="96"/>
      <c r="L4" s="97" t="s">
        <v>60</v>
      </c>
      <c r="M4" s="98"/>
      <c r="N4" s="98"/>
      <c r="O4" s="98"/>
      <c r="P4" s="98"/>
      <c r="Q4" s="98"/>
      <c r="R4" s="98"/>
      <c r="S4" s="99"/>
    </row>
    <row r="5" spans="1:21" s="29" customFormat="1" ht="162.75" customHeight="1" x14ac:dyDescent="0.2">
      <c r="A5" s="91"/>
      <c r="B5" s="92"/>
      <c r="C5" s="93"/>
      <c r="D5" s="32" t="s">
        <v>9</v>
      </c>
      <c r="E5" s="32" t="s">
        <v>47</v>
      </c>
      <c r="F5" s="32" t="s">
        <v>70</v>
      </c>
      <c r="G5" s="32" t="s">
        <v>75</v>
      </c>
      <c r="H5" s="72" t="s">
        <v>74</v>
      </c>
      <c r="I5" s="32" t="s">
        <v>71</v>
      </c>
      <c r="J5" s="72" t="s">
        <v>73</v>
      </c>
      <c r="K5" s="32" t="s">
        <v>72</v>
      </c>
      <c r="L5" s="32" t="s">
        <v>59</v>
      </c>
      <c r="M5" s="32" t="s">
        <v>62</v>
      </c>
      <c r="N5" s="32" t="s">
        <v>67</v>
      </c>
      <c r="O5" s="72" t="s">
        <v>78</v>
      </c>
      <c r="P5" s="32" t="s">
        <v>79</v>
      </c>
      <c r="Q5" s="32" t="s">
        <v>68</v>
      </c>
      <c r="R5" s="72" t="s">
        <v>76</v>
      </c>
      <c r="S5" s="32" t="s">
        <v>77</v>
      </c>
    </row>
    <row r="6" spans="1:21" ht="45" x14ac:dyDescent="0.2">
      <c r="A6" s="58">
        <v>1</v>
      </c>
      <c r="B6" s="16" t="s">
        <v>81</v>
      </c>
      <c r="C6" s="51" t="s">
        <v>82</v>
      </c>
      <c r="D6" s="17">
        <v>97</v>
      </c>
      <c r="E6" s="17">
        <v>14</v>
      </c>
      <c r="F6" s="17">
        <v>11</v>
      </c>
      <c r="G6" s="17">
        <v>2</v>
      </c>
      <c r="H6" s="17">
        <v>4</v>
      </c>
      <c r="I6" s="17">
        <v>14</v>
      </c>
      <c r="J6" s="17">
        <v>1</v>
      </c>
      <c r="K6" s="17">
        <v>0</v>
      </c>
      <c r="L6" s="17">
        <v>1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59"/>
    </row>
    <row r="7" spans="1:21" ht="35.1" customHeight="1" x14ac:dyDescent="0.2">
      <c r="A7" s="20"/>
      <c r="B7" s="20"/>
      <c r="C7" s="6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61"/>
      <c r="U7" s="61"/>
    </row>
    <row r="8" spans="1:21" s="67" customFormat="1" ht="35.1" customHeight="1" x14ac:dyDescent="0.2">
      <c r="A8" s="63"/>
      <c r="B8" s="64"/>
      <c r="C8" s="65"/>
      <c r="D8" s="65">
        <f>SUM(D6:D7)</f>
        <v>97</v>
      </c>
      <c r="E8" s="65">
        <f>SUM(E6:E7)</f>
        <v>14</v>
      </c>
      <c r="F8" s="65">
        <f>SUM(F6:F7)</f>
        <v>11</v>
      </c>
      <c r="G8" s="65">
        <f>SUM(G6:G7)</f>
        <v>2</v>
      </c>
      <c r="H8" s="65"/>
      <c r="I8" s="65">
        <f>SUM(I6:I7)</f>
        <v>14</v>
      </c>
      <c r="J8" s="65"/>
      <c r="K8" s="65">
        <f>SUM(K6:K7)</f>
        <v>0</v>
      </c>
      <c r="L8" s="65">
        <f>SUM(L6:L7)</f>
        <v>1</v>
      </c>
      <c r="M8" s="65">
        <f>SUM(M6:M7)</f>
        <v>0</v>
      </c>
      <c r="N8" s="65"/>
      <c r="O8" s="65"/>
      <c r="P8" s="65"/>
      <c r="Q8" s="65"/>
      <c r="R8" s="65"/>
      <c r="S8" s="65">
        <f>SUM(S6:S7)</f>
        <v>0</v>
      </c>
      <c r="T8" s="66"/>
      <c r="U8" s="66"/>
    </row>
    <row r="9" spans="1:21" ht="35.1" customHeight="1" x14ac:dyDescent="0.2"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21" ht="35.1" customHeight="1" x14ac:dyDescent="0.2">
      <c r="B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21" ht="35.1" customHeight="1" x14ac:dyDescent="0.2"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21" ht="35.1" customHeight="1" x14ac:dyDescent="0.2"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21" ht="35.1" customHeight="1" x14ac:dyDescent="0.2">
      <c r="B13" s="68"/>
      <c r="C13" s="68"/>
      <c r="D13" s="69"/>
      <c r="E13" s="69"/>
      <c r="F13" s="69"/>
      <c r="G13" s="69"/>
      <c r="H13" s="69"/>
      <c r="I13" s="55"/>
      <c r="J13" s="55"/>
      <c r="K13" s="55"/>
      <c r="L13" s="69"/>
      <c r="M13" s="69"/>
      <c r="N13" s="69"/>
      <c r="O13" s="69"/>
      <c r="P13" s="69"/>
      <c r="Q13" s="69"/>
      <c r="R13" s="69"/>
    </row>
    <row r="14" spans="1:21" ht="35.1" customHeight="1" x14ac:dyDescent="0.2"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</sheetData>
  <mergeCells count="5">
    <mergeCell ref="A4:A5"/>
    <mergeCell ref="B4:B5"/>
    <mergeCell ref="C4:C5"/>
    <mergeCell ref="D4:K4"/>
    <mergeCell ref="L4:S4"/>
  </mergeCells>
  <pageMargins left="0.75" right="0.75" top="1" bottom="1" header="0.5" footer="0.5"/>
  <pageSetup paperSize="9" scale="80" fitToWidth="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3"/>
  <sheetViews>
    <sheetView workbookViewId="0">
      <selection activeCell="C39" sqref="C39"/>
    </sheetView>
  </sheetViews>
  <sheetFormatPr defaultRowHeight="12.75" x14ac:dyDescent="0.2"/>
  <cols>
    <col min="1" max="1" width="5.28515625" customWidth="1"/>
    <col min="2" max="2" width="31" customWidth="1"/>
    <col min="3" max="3" width="15.28515625" customWidth="1"/>
    <col min="4" max="4" width="14.85546875" customWidth="1"/>
    <col min="5" max="5" width="16.5703125" customWidth="1"/>
    <col min="6" max="6" width="19.42578125" customWidth="1"/>
  </cols>
  <sheetData>
    <row r="1" spans="1:11" ht="15.75" customHeight="1" x14ac:dyDescent="0.2">
      <c r="A1" s="10" t="s">
        <v>6</v>
      </c>
    </row>
    <row r="2" spans="1:11" x14ac:dyDescent="0.2">
      <c r="A2" s="46" t="s">
        <v>69</v>
      </c>
      <c r="B2" s="46"/>
      <c r="C2" s="46"/>
      <c r="D2" s="46"/>
      <c r="E2" s="46"/>
      <c r="F2" s="2"/>
      <c r="G2" s="2"/>
      <c r="H2" s="2"/>
      <c r="I2" s="2"/>
      <c r="J2" s="2"/>
      <c r="K2" s="2"/>
    </row>
    <row r="3" spans="1:11" x14ac:dyDescent="0.2">
      <c r="A3" s="1"/>
      <c r="B3" s="1"/>
      <c r="C3" s="1"/>
      <c r="D3" s="1"/>
      <c r="E3" s="1"/>
      <c r="F3" s="2"/>
      <c r="G3" s="2"/>
      <c r="H3" s="2"/>
      <c r="I3" s="2"/>
      <c r="J3" s="2"/>
      <c r="K3" s="2"/>
    </row>
    <row r="5" spans="1:11" s="4" customFormat="1" ht="13.5" customHeight="1" x14ac:dyDescent="0.2">
      <c r="A5" s="100" t="s">
        <v>4</v>
      </c>
      <c r="B5" s="100" t="s">
        <v>55</v>
      </c>
      <c r="C5" s="102" t="s">
        <v>39</v>
      </c>
      <c r="D5" s="102"/>
      <c r="E5" s="102"/>
      <c r="F5" s="102"/>
    </row>
    <row r="6" spans="1:11" s="4" customFormat="1" ht="25.5" x14ac:dyDescent="0.2">
      <c r="A6" s="101"/>
      <c r="B6" s="101"/>
      <c r="C6" s="45" t="s">
        <v>51</v>
      </c>
      <c r="D6" s="3" t="s">
        <v>52</v>
      </c>
      <c r="E6" s="3" t="s">
        <v>53</v>
      </c>
      <c r="F6" s="45" t="s">
        <v>54</v>
      </c>
    </row>
    <row r="7" spans="1:11" x14ac:dyDescent="0.2">
      <c r="A7" s="5">
        <v>1</v>
      </c>
      <c r="B7" s="21" t="s">
        <v>15</v>
      </c>
      <c r="C7" s="5">
        <f>'Итоги по ОО'!I8</f>
        <v>9</v>
      </c>
      <c r="D7" s="5">
        <f>'Итоги по ОО'!J8</f>
        <v>2</v>
      </c>
      <c r="E7" s="5">
        <f>'Итоги по ОО'!K8</f>
        <v>0</v>
      </c>
      <c r="F7" s="5">
        <f t="shared" ref="F7:F31" si="0">SUM(D7:E7)</f>
        <v>2</v>
      </c>
    </row>
    <row r="8" spans="1:11" x14ac:dyDescent="0.2">
      <c r="A8" s="5">
        <v>2</v>
      </c>
      <c r="B8" s="21" t="s">
        <v>16</v>
      </c>
      <c r="C8" s="5">
        <f>'Итоги по ОО'!L8</f>
        <v>22</v>
      </c>
      <c r="D8" s="5">
        <f>'Итоги по ОО'!M8</f>
        <v>3</v>
      </c>
      <c r="E8" s="5">
        <f>'Итоги по ОО'!N8</f>
        <v>3</v>
      </c>
      <c r="F8" s="5">
        <f t="shared" si="0"/>
        <v>6</v>
      </c>
    </row>
    <row r="9" spans="1:11" x14ac:dyDescent="0.2">
      <c r="A9" s="5">
        <v>3</v>
      </c>
      <c r="B9" s="21" t="s">
        <v>17</v>
      </c>
      <c r="C9" s="5">
        <f>'Итоги по ОО'!O8</f>
        <v>34</v>
      </c>
      <c r="D9" s="5">
        <f>'Итоги по ОО'!P8</f>
        <v>5</v>
      </c>
      <c r="E9" s="5">
        <f>'Итоги по ОО'!Q8</f>
        <v>5</v>
      </c>
      <c r="F9" s="5">
        <f t="shared" si="0"/>
        <v>10</v>
      </c>
    </row>
    <row r="10" spans="1:11" x14ac:dyDescent="0.2">
      <c r="A10" s="5">
        <v>4</v>
      </c>
      <c r="B10" s="21" t="s">
        <v>18</v>
      </c>
      <c r="C10" s="5">
        <f>'Итоги по ОО'!R8</f>
        <v>17</v>
      </c>
      <c r="D10" s="5">
        <f>'Итоги по ОО'!S8</f>
        <v>2</v>
      </c>
      <c r="E10" s="5">
        <f>'Итоги по ОО'!T8</f>
        <v>0</v>
      </c>
      <c r="F10" s="5">
        <f t="shared" si="0"/>
        <v>2</v>
      </c>
    </row>
    <row r="11" spans="1:11" x14ac:dyDescent="0.2">
      <c r="A11" s="5">
        <v>5</v>
      </c>
      <c r="B11" s="21" t="s">
        <v>19</v>
      </c>
      <c r="C11" s="5">
        <f>'Итоги по ОО'!U8</f>
        <v>11</v>
      </c>
      <c r="D11" s="5">
        <f>'Итоги по ОО'!V8</f>
        <v>1</v>
      </c>
      <c r="E11" s="5">
        <f>'Итоги по ОО'!W8</f>
        <v>0</v>
      </c>
      <c r="F11" s="5">
        <f t="shared" si="0"/>
        <v>1</v>
      </c>
    </row>
    <row r="12" spans="1:11" x14ac:dyDescent="0.2">
      <c r="A12" s="5">
        <v>6</v>
      </c>
      <c r="B12" s="21" t="s">
        <v>20</v>
      </c>
      <c r="C12" s="5">
        <f>'Итоги по ОО'!X8</f>
        <v>75</v>
      </c>
      <c r="D12" s="5">
        <f>'Итоги по ОО'!Y8</f>
        <v>6</v>
      </c>
      <c r="E12" s="5">
        <f>'Итоги по ОО'!Z8</f>
        <v>21</v>
      </c>
      <c r="F12" s="5">
        <f t="shared" si="0"/>
        <v>27</v>
      </c>
    </row>
    <row r="13" spans="1:11" x14ac:dyDescent="0.2">
      <c r="A13" s="5">
        <v>7</v>
      </c>
      <c r="B13" s="21" t="s">
        <v>21</v>
      </c>
      <c r="C13" s="5">
        <f>'Итоги по ОО'!AA8</f>
        <v>63</v>
      </c>
      <c r="D13" s="5">
        <f>'Итоги по ОО'!AB8</f>
        <v>7</v>
      </c>
      <c r="E13" s="5">
        <f>'Итоги по ОО'!AC8</f>
        <v>23</v>
      </c>
      <c r="F13" s="5">
        <f t="shared" si="0"/>
        <v>30</v>
      </c>
    </row>
    <row r="14" spans="1:11" x14ac:dyDescent="0.2">
      <c r="A14" s="5">
        <v>8</v>
      </c>
      <c r="B14" s="21" t="s">
        <v>49</v>
      </c>
      <c r="C14" s="5">
        <f>'Итоги по ОО'!AD8</f>
        <v>73</v>
      </c>
      <c r="D14" s="5">
        <f>'Итоги по ОО'!AE8</f>
        <v>6</v>
      </c>
      <c r="E14" s="5">
        <f>'Итоги по ОО'!AF8</f>
        <v>8</v>
      </c>
      <c r="F14" s="5">
        <f t="shared" si="0"/>
        <v>14</v>
      </c>
    </row>
    <row r="15" spans="1:11" x14ac:dyDescent="0.2">
      <c r="A15" s="5">
        <v>9</v>
      </c>
      <c r="B15" s="21" t="s">
        <v>0</v>
      </c>
      <c r="C15" s="5">
        <f>'Итоги по ОО'!AG8</f>
        <v>8</v>
      </c>
      <c r="D15" s="5">
        <f>'Итоги по ОО'!AH8</f>
        <v>0</v>
      </c>
      <c r="E15" s="5">
        <f>'Итоги по ОО'!AI8</f>
        <v>0</v>
      </c>
      <c r="F15" s="5">
        <f t="shared" si="0"/>
        <v>0</v>
      </c>
    </row>
    <row r="16" spans="1:11" x14ac:dyDescent="0.2">
      <c r="A16" s="5">
        <v>10</v>
      </c>
      <c r="B16" s="21" t="s">
        <v>24</v>
      </c>
      <c r="C16" s="5">
        <f>'Итоги по ОО'!AJ8</f>
        <v>56</v>
      </c>
      <c r="D16" s="5">
        <f>'Итоги по ОО'!AK8</f>
        <v>6</v>
      </c>
      <c r="E16" s="5">
        <f>'Итоги по ОО'!AL8</f>
        <v>24</v>
      </c>
      <c r="F16" s="5">
        <f t="shared" si="0"/>
        <v>30</v>
      </c>
    </row>
    <row r="17" spans="1:6" x14ac:dyDescent="0.2">
      <c r="A17" s="5">
        <v>11</v>
      </c>
      <c r="B17" s="21" t="s">
        <v>25</v>
      </c>
      <c r="C17" s="5">
        <f>'Итоги по ОО'!AM8</f>
        <v>26</v>
      </c>
      <c r="D17" s="5">
        <f>'Итоги по ОО'!AN8</f>
        <v>3</v>
      </c>
      <c r="E17" s="5">
        <f>'Итоги по ОО'!AO8</f>
        <v>8</v>
      </c>
      <c r="F17" s="5">
        <f t="shared" si="0"/>
        <v>11</v>
      </c>
    </row>
    <row r="18" spans="1:6" x14ac:dyDescent="0.2">
      <c r="A18" s="5">
        <v>12</v>
      </c>
      <c r="B18" s="21" t="s">
        <v>50</v>
      </c>
      <c r="C18" s="5">
        <f>'Итоги по ОО'!AP8</f>
        <v>59</v>
      </c>
      <c r="D18" s="5">
        <f>'Итоги по ОО'!AQ8</f>
        <v>7</v>
      </c>
      <c r="E18" s="5">
        <f>'Итоги по ОО'!AR8</f>
        <v>9</v>
      </c>
      <c r="F18" s="5">
        <f t="shared" si="0"/>
        <v>16</v>
      </c>
    </row>
    <row r="19" spans="1:6" x14ac:dyDescent="0.2">
      <c r="A19" s="5">
        <v>13</v>
      </c>
      <c r="B19" s="21" t="s">
        <v>27</v>
      </c>
      <c r="C19" s="5">
        <f>'Итоги по ОО'!AS8</f>
        <v>83</v>
      </c>
      <c r="D19" s="5">
        <f>'Итоги по ОО'!AT8</f>
        <v>14</v>
      </c>
      <c r="E19" s="5">
        <f>'Итоги по ОО'!AU8</f>
        <v>33</v>
      </c>
      <c r="F19" s="5">
        <f t="shared" si="0"/>
        <v>47</v>
      </c>
    </row>
    <row r="20" spans="1:6" x14ac:dyDescent="0.2">
      <c r="A20" s="5">
        <v>14</v>
      </c>
      <c r="B20" s="21" t="s">
        <v>28</v>
      </c>
      <c r="C20" s="5">
        <f>'Итоги по ОО'!AV8</f>
        <v>24</v>
      </c>
      <c r="D20" s="5">
        <f>'Итоги по ОО'!AW8</f>
        <v>5</v>
      </c>
      <c r="E20" s="5">
        <f>'Итоги по ОО'!AX8</f>
        <v>4</v>
      </c>
      <c r="F20" s="5">
        <f t="shared" si="0"/>
        <v>9</v>
      </c>
    </row>
    <row r="21" spans="1:6" x14ac:dyDescent="0.2">
      <c r="A21" s="5">
        <v>15</v>
      </c>
      <c r="B21" s="21" t="s">
        <v>29</v>
      </c>
      <c r="C21" s="5">
        <f>'Итоги по ОО'!AY8</f>
        <v>15</v>
      </c>
      <c r="D21" s="5">
        <f>'Итоги по ОО'!AZ8</f>
        <v>5</v>
      </c>
      <c r="E21" s="5">
        <f>'Итоги по ОО'!BA8</f>
        <v>5</v>
      </c>
      <c r="F21" s="5">
        <f t="shared" si="0"/>
        <v>10</v>
      </c>
    </row>
    <row r="22" spans="1:6" x14ac:dyDescent="0.2">
      <c r="A22" s="5">
        <v>16</v>
      </c>
      <c r="B22" s="21" t="s">
        <v>30</v>
      </c>
      <c r="C22" s="5">
        <f>'Итоги по ОО'!BB8</f>
        <v>26</v>
      </c>
      <c r="D22" s="5">
        <f>'Итоги по ОО'!BC8</f>
        <v>0</v>
      </c>
      <c r="E22" s="5">
        <f>'Итоги по ОО'!BD8</f>
        <v>0</v>
      </c>
      <c r="F22" s="5">
        <f t="shared" si="0"/>
        <v>0</v>
      </c>
    </row>
    <row r="23" spans="1:6" x14ac:dyDescent="0.2">
      <c r="A23" s="5">
        <v>17</v>
      </c>
      <c r="B23" s="21" t="s">
        <v>31</v>
      </c>
      <c r="C23" s="5">
        <f>'Итоги по ОО'!BE8</f>
        <v>23</v>
      </c>
      <c r="D23" s="5">
        <f>'Итоги по ОО'!BF8</f>
        <v>5</v>
      </c>
      <c r="E23" s="5">
        <f>'Итоги по ОО'!BG8</f>
        <v>11</v>
      </c>
      <c r="F23" s="5">
        <f t="shared" si="0"/>
        <v>16</v>
      </c>
    </row>
    <row r="24" spans="1:6" x14ac:dyDescent="0.2">
      <c r="A24" s="5">
        <v>18</v>
      </c>
      <c r="B24" s="21" t="s">
        <v>32</v>
      </c>
      <c r="C24" s="5">
        <f>'Итоги по ОО'!BH8</f>
        <v>48</v>
      </c>
      <c r="D24" s="5">
        <f>'Итоги по ОО'!BI8</f>
        <v>3</v>
      </c>
      <c r="E24" s="5">
        <f>'Итоги по ОО'!BJ8</f>
        <v>2</v>
      </c>
      <c r="F24" s="5">
        <f t="shared" si="0"/>
        <v>5</v>
      </c>
    </row>
    <row r="25" spans="1:6" x14ac:dyDescent="0.2">
      <c r="A25" s="5">
        <v>19</v>
      </c>
      <c r="B25" s="21" t="s">
        <v>33</v>
      </c>
      <c r="C25" s="5">
        <f>'Итоги по ОО'!BK8</f>
        <v>44</v>
      </c>
      <c r="D25" s="5">
        <f>'Итоги по ОО'!BL8</f>
        <v>6</v>
      </c>
      <c r="E25" s="5">
        <f>'Итоги по ОО'!BM8</f>
        <v>5</v>
      </c>
      <c r="F25" s="5">
        <f>SUM(D25:E25)</f>
        <v>11</v>
      </c>
    </row>
    <row r="26" spans="1:6" x14ac:dyDescent="0.2">
      <c r="A26" s="5">
        <v>20</v>
      </c>
      <c r="B26" s="21" t="s">
        <v>34</v>
      </c>
      <c r="C26" s="5">
        <f>'Итоги по ОО'!BN8</f>
        <v>0</v>
      </c>
      <c r="D26" s="5">
        <f>'Итоги по ОО'!BO8</f>
        <v>0</v>
      </c>
      <c r="E26" s="5">
        <f>'Итоги по ОО'!BP8</f>
        <v>0</v>
      </c>
      <c r="F26" s="5">
        <f>SUM(D26:E26)</f>
        <v>0</v>
      </c>
    </row>
    <row r="27" spans="1:6" x14ac:dyDescent="0.2">
      <c r="A27" s="5">
        <v>21</v>
      </c>
      <c r="B27" s="47" t="s">
        <v>35</v>
      </c>
      <c r="C27" s="5">
        <f>'Итоги по ОО'!BQ8</f>
        <v>0</v>
      </c>
      <c r="D27" s="5">
        <f>'Итоги по ОО'!BR8</f>
        <v>0</v>
      </c>
      <c r="E27" s="5">
        <f>'Итоги по ОО'!BS8</f>
        <v>0</v>
      </c>
      <c r="F27" s="5">
        <f t="shared" si="0"/>
        <v>0</v>
      </c>
    </row>
    <row r="28" spans="1:6" x14ac:dyDescent="0.2">
      <c r="A28" s="5">
        <v>22</v>
      </c>
      <c r="B28" s="47" t="s">
        <v>36</v>
      </c>
      <c r="C28" s="5">
        <f>'Итоги по ОО'!BT8</f>
        <v>0</v>
      </c>
      <c r="D28" s="5">
        <f>'Итоги по ОО'!BU8</f>
        <v>0</v>
      </c>
      <c r="E28" s="5">
        <f>'Итоги по ОО'!BV8</f>
        <v>0</v>
      </c>
      <c r="F28" s="5">
        <f t="shared" si="0"/>
        <v>0</v>
      </c>
    </row>
    <row r="29" spans="1:6" s="6" customFormat="1" x14ac:dyDescent="0.2">
      <c r="A29" s="5">
        <v>23</v>
      </c>
      <c r="B29" s="47" t="s">
        <v>37</v>
      </c>
      <c r="C29" s="5">
        <f>'Итоги по ОО'!BW8</f>
        <v>0</v>
      </c>
      <c r="D29" s="5">
        <f>'Итоги по ОО'!BX8</f>
        <v>0</v>
      </c>
      <c r="E29" s="5">
        <f>'Итоги по ОО'!BY8</f>
        <v>0</v>
      </c>
      <c r="F29" s="5">
        <f t="shared" si="0"/>
        <v>0</v>
      </c>
    </row>
    <row r="30" spans="1:6" s="6" customFormat="1" x14ac:dyDescent="0.2">
      <c r="A30" s="5">
        <v>24</v>
      </c>
      <c r="B30" s="52" t="s">
        <v>38</v>
      </c>
      <c r="C30" s="5">
        <f>'Итоги по ОО'!BZ8</f>
        <v>0</v>
      </c>
      <c r="D30" s="5">
        <f>'Итоги по ОО'!CA8</f>
        <v>0</v>
      </c>
      <c r="E30" s="5">
        <f>'Итоги по ОО'!CB8</f>
        <v>0</v>
      </c>
      <c r="F30" s="5">
        <f t="shared" si="0"/>
        <v>0</v>
      </c>
    </row>
    <row r="31" spans="1:6" s="6" customFormat="1" x14ac:dyDescent="0.2">
      <c r="A31" s="26"/>
      <c r="B31" s="27" t="s">
        <v>8</v>
      </c>
      <c r="C31" s="3">
        <f>SUM(C7:C30)</f>
        <v>716</v>
      </c>
      <c r="D31" s="3">
        <f>SUM(D7:D30)</f>
        <v>86</v>
      </c>
      <c r="E31" s="3">
        <f>SUM(E7:E30)</f>
        <v>161</v>
      </c>
      <c r="F31" s="3">
        <f t="shared" si="0"/>
        <v>247</v>
      </c>
    </row>
    <row r="32" spans="1:6" s="6" customFormat="1" x14ac:dyDescent="0.2"/>
    <row r="33" spans="1:1" s="6" customFormat="1" x14ac:dyDescent="0.2">
      <c r="A33" s="10"/>
    </row>
  </sheetData>
  <mergeCells count="3">
    <mergeCell ref="A5:A6"/>
    <mergeCell ref="B5:B6"/>
    <mergeCell ref="C5:F5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L13"/>
  <sheetViews>
    <sheetView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9" sqref="B9"/>
    </sheetView>
  </sheetViews>
  <sheetFormatPr defaultRowHeight="12.75" x14ac:dyDescent="0.2"/>
  <cols>
    <col min="1" max="1" width="4.28515625" customWidth="1"/>
    <col min="2" max="2" width="20.5703125" customWidth="1"/>
    <col min="3" max="3" width="33.42578125" customWidth="1"/>
    <col min="4" max="4" width="15" customWidth="1"/>
    <col min="5" max="8" width="15.85546875" customWidth="1"/>
    <col min="9" max="9" width="7" style="39" customWidth="1"/>
    <col min="10" max="10" width="8" style="39" customWidth="1"/>
    <col min="11" max="11" width="7.140625" style="39" customWidth="1"/>
    <col min="12" max="12" width="7.42578125" style="39" customWidth="1"/>
    <col min="13" max="13" width="7.140625" style="39" customWidth="1"/>
    <col min="14" max="14" width="7.42578125" style="39" customWidth="1"/>
    <col min="15" max="15" width="6.5703125" style="39" bestFit="1" customWidth="1"/>
    <col min="16" max="16" width="8.140625" style="39" customWidth="1"/>
    <col min="17" max="17" width="6.5703125" style="39" bestFit="1" customWidth="1"/>
    <col min="18" max="18" width="7" style="39" customWidth="1"/>
    <col min="19" max="19" width="6.5703125" style="39" bestFit="1" customWidth="1"/>
    <col min="20" max="20" width="7" style="39" customWidth="1"/>
    <col min="21" max="21" width="6.5703125" style="39" bestFit="1" customWidth="1"/>
    <col min="22" max="22" width="8" style="39" customWidth="1"/>
    <col min="23" max="23" width="8.42578125" style="39" customWidth="1"/>
    <col min="24" max="24" width="7.7109375" style="39" customWidth="1"/>
    <col min="25" max="25" width="6.5703125" style="39" bestFit="1" customWidth="1"/>
    <col min="26" max="26" width="7.42578125" style="39" customWidth="1"/>
    <col min="27" max="27" width="6.5703125" style="39" bestFit="1" customWidth="1"/>
    <col min="28" max="28" width="7.42578125" style="39" customWidth="1"/>
    <col min="29" max="29" width="6.5703125" style="39" bestFit="1" customWidth="1"/>
    <col min="30" max="30" width="7" style="39" customWidth="1"/>
    <col min="31" max="31" width="8.85546875" style="39" customWidth="1"/>
    <col min="32" max="32" width="7.42578125" style="39" customWidth="1"/>
    <col min="33" max="33" width="6.5703125" style="39" bestFit="1" customWidth="1"/>
    <col min="34" max="34" width="7" style="39" customWidth="1"/>
    <col min="35" max="35" width="6.5703125" style="39" bestFit="1" customWidth="1"/>
    <col min="36" max="36" width="7" style="39" customWidth="1"/>
    <col min="37" max="37" width="6.5703125" style="39" bestFit="1" customWidth="1"/>
    <col min="38" max="38" width="7" style="39" customWidth="1"/>
    <col min="39" max="39" width="6.5703125" style="39" bestFit="1" customWidth="1"/>
    <col min="40" max="40" width="7.140625" style="39" customWidth="1"/>
    <col min="41" max="41" width="6.5703125" style="39" bestFit="1" customWidth="1"/>
    <col min="42" max="42" width="7.28515625" style="39" customWidth="1"/>
    <col min="43" max="43" width="6.5703125" style="39" bestFit="1" customWidth="1"/>
    <col min="44" max="44" width="7.28515625" style="39" customWidth="1"/>
    <col min="45" max="45" width="7.140625" style="39" customWidth="1"/>
    <col min="46" max="46" width="7.28515625" style="39" customWidth="1"/>
    <col min="47" max="47" width="6.5703125" style="39" bestFit="1" customWidth="1"/>
    <col min="48" max="48" width="7.42578125" style="39" customWidth="1"/>
    <col min="49" max="49" width="6.5703125" style="39" bestFit="1" customWidth="1"/>
    <col min="50" max="50" width="7.28515625" style="39" customWidth="1"/>
    <col min="51" max="51" width="6.5703125" style="39" bestFit="1" customWidth="1"/>
    <col min="52" max="52" width="7.140625" style="39" customWidth="1"/>
    <col min="53" max="53" width="6.5703125" style="39" bestFit="1" customWidth="1"/>
    <col min="54" max="54" width="7.42578125" style="39" customWidth="1"/>
    <col min="55" max="55" width="6.5703125" style="39" bestFit="1" customWidth="1"/>
    <col min="56" max="56" width="7" style="39" customWidth="1"/>
    <col min="57" max="57" width="9.5703125" style="40" customWidth="1"/>
    <col min="58" max="58" width="8.5703125" style="39" customWidth="1"/>
    <col min="59" max="59" width="9.42578125" style="39" customWidth="1"/>
  </cols>
  <sheetData>
    <row r="1" spans="1:64" ht="22.5" customHeight="1" x14ac:dyDescent="0.2">
      <c r="A1" s="107" t="s">
        <v>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64" ht="18" x14ac:dyDescent="0.25">
      <c r="A2" s="53"/>
    </row>
    <row r="4" spans="1:64" s="29" customFormat="1" x14ac:dyDescent="0.2">
      <c r="A4" s="81" t="s">
        <v>4</v>
      </c>
      <c r="B4" s="79" t="s">
        <v>42</v>
      </c>
      <c r="C4" s="82" t="s">
        <v>5</v>
      </c>
      <c r="D4" s="84" t="s">
        <v>10</v>
      </c>
      <c r="E4" s="85"/>
      <c r="F4" s="85"/>
      <c r="G4" s="85"/>
      <c r="H4" s="54"/>
      <c r="I4" s="79" t="s">
        <v>15</v>
      </c>
      <c r="J4" s="79"/>
      <c r="K4" s="79" t="s">
        <v>16</v>
      </c>
      <c r="L4" s="105"/>
      <c r="M4" s="79" t="s">
        <v>17</v>
      </c>
      <c r="N4" s="105"/>
      <c r="O4" s="79" t="s">
        <v>18</v>
      </c>
      <c r="P4" s="105"/>
      <c r="Q4" s="80" t="s">
        <v>19</v>
      </c>
      <c r="R4" s="106"/>
      <c r="S4" s="79" t="s">
        <v>20</v>
      </c>
      <c r="T4" s="105"/>
      <c r="U4" s="79" t="s">
        <v>21</v>
      </c>
      <c r="V4" s="105"/>
      <c r="W4" s="79" t="s">
        <v>22</v>
      </c>
      <c r="X4" s="105"/>
      <c r="Y4" s="105" t="s">
        <v>0</v>
      </c>
      <c r="Z4" s="105"/>
      <c r="AA4" s="79" t="s">
        <v>24</v>
      </c>
      <c r="AB4" s="105"/>
      <c r="AC4" s="79" t="s">
        <v>25</v>
      </c>
      <c r="AD4" s="105"/>
      <c r="AE4" s="79" t="s">
        <v>43</v>
      </c>
      <c r="AF4" s="105"/>
      <c r="AG4" s="79" t="s">
        <v>27</v>
      </c>
      <c r="AH4" s="105"/>
      <c r="AI4" s="79" t="s">
        <v>28</v>
      </c>
      <c r="AJ4" s="105"/>
      <c r="AK4" s="79" t="s">
        <v>29</v>
      </c>
      <c r="AL4" s="105"/>
      <c r="AM4" s="79" t="s">
        <v>30</v>
      </c>
      <c r="AN4" s="105"/>
      <c r="AO4" s="79" t="s">
        <v>31</v>
      </c>
      <c r="AP4" s="105"/>
      <c r="AQ4" s="80" t="s">
        <v>32</v>
      </c>
      <c r="AR4" s="106"/>
      <c r="AS4" s="82" t="s">
        <v>33</v>
      </c>
      <c r="AT4" s="79"/>
      <c r="AU4" s="79" t="s">
        <v>34</v>
      </c>
      <c r="AV4" s="105"/>
      <c r="AW4" s="79" t="s">
        <v>35</v>
      </c>
      <c r="AX4" s="105"/>
      <c r="AY4" s="87" t="s">
        <v>36</v>
      </c>
      <c r="AZ4" s="103"/>
      <c r="BA4" s="84" t="s">
        <v>37</v>
      </c>
      <c r="BB4" s="104"/>
      <c r="BC4" s="79" t="s">
        <v>38</v>
      </c>
      <c r="BD4" s="105"/>
      <c r="BE4" s="28"/>
      <c r="BF4" s="79" t="s">
        <v>44</v>
      </c>
      <c r="BG4" s="79"/>
    </row>
    <row r="5" spans="1:64" s="30" customFormat="1" ht="140.25" x14ac:dyDescent="0.2">
      <c r="A5" s="81"/>
      <c r="B5" s="79"/>
      <c r="C5" s="83"/>
      <c r="D5" s="32" t="s">
        <v>12</v>
      </c>
      <c r="E5" s="32" t="s">
        <v>11</v>
      </c>
      <c r="F5" s="32" t="s">
        <v>57</v>
      </c>
      <c r="G5" s="32" t="s">
        <v>14</v>
      </c>
      <c r="H5" s="48" t="s">
        <v>58</v>
      </c>
      <c r="I5" s="32" t="s">
        <v>39</v>
      </c>
      <c r="J5" s="32" t="s">
        <v>13</v>
      </c>
      <c r="K5" s="32" t="s">
        <v>39</v>
      </c>
      <c r="L5" s="32" t="s">
        <v>13</v>
      </c>
      <c r="M5" s="32" t="s">
        <v>39</v>
      </c>
      <c r="N5" s="32" t="s">
        <v>13</v>
      </c>
      <c r="O5" s="32" t="s">
        <v>39</v>
      </c>
      <c r="P5" s="32" t="s">
        <v>13</v>
      </c>
      <c r="Q5" s="32" t="s">
        <v>39</v>
      </c>
      <c r="R5" s="32" t="s">
        <v>13</v>
      </c>
      <c r="S5" s="32" t="s">
        <v>39</v>
      </c>
      <c r="T5" s="32" t="s">
        <v>13</v>
      </c>
      <c r="U5" s="32" t="s">
        <v>39</v>
      </c>
      <c r="V5" s="32" t="s">
        <v>13</v>
      </c>
      <c r="W5" s="32" t="s">
        <v>39</v>
      </c>
      <c r="X5" s="32" t="s">
        <v>13</v>
      </c>
      <c r="Y5" s="32" t="s">
        <v>39</v>
      </c>
      <c r="Z5" s="32" t="s">
        <v>13</v>
      </c>
      <c r="AA5" s="32" t="s">
        <v>39</v>
      </c>
      <c r="AB5" s="32" t="s">
        <v>13</v>
      </c>
      <c r="AC5" s="32" t="s">
        <v>39</v>
      </c>
      <c r="AD5" s="32" t="s">
        <v>13</v>
      </c>
      <c r="AE5" s="32" t="s">
        <v>39</v>
      </c>
      <c r="AF5" s="32" t="s">
        <v>13</v>
      </c>
      <c r="AG5" s="32" t="s">
        <v>39</v>
      </c>
      <c r="AH5" s="32" t="s">
        <v>13</v>
      </c>
      <c r="AI5" s="32" t="s">
        <v>39</v>
      </c>
      <c r="AJ5" s="32" t="s">
        <v>13</v>
      </c>
      <c r="AK5" s="32" t="s">
        <v>39</v>
      </c>
      <c r="AL5" s="32" t="s">
        <v>13</v>
      </c>
      <c r="AM5" s="32" t="s">
        <v>39</v>
      </c>
      <c r="AN5" s="32" t="s">
        <v>13</v>
      </c>
      <c r="AO5" s="32" t="s">
        <v>39</v>
      </c>
      <c r="AP5" s="32" t="s">
        <v>13</v>
      </c>
      <c r="AQ5" s="32" t="s">
        <v>39</v>
      </c>
      <c r="AR5" s="32" t="s">
        <v>13</v>
      </c>
      <c r="AS5" s="32" t="s">
        <v>39</v>
      </c>
      <c r="AT5" s="32" t="s">
        <v>13</v>
      </c>
      <c r="AU5" s="32" t="s">
        <v>39</v>
      </c>
      <c r="AV5" s="32" t="s">
        <v>13</v>
      </c>
      <c r="AW5" s="32" t="s">
        <v>39</v>
      </c>
      <c r="AX5" s="32" t="s">
        <v>13</v>
      </c>
      <c r="AY5" s="32" t="s">
        <v>39</v>
      </c>
      <c r="AZ5" s="32" t="s">
        <v>13</v>
      </c>
      <c r="BA5" s="32" t="s">
        <v>39</v>
      </c>
      <c r="BB5" s="32" t="s">
        <v>13</v>
      </c>
      <c r="BC5" s="32" t="s">
        <v>39</v>
      </c>
      <c r="BD5" s="32" t="s">
        <v>13</v>
      </c>
      <c r="BE5" s="34"/>
      <c r="BF5" s="32" t="s">
        <v>39</v>
      </c>
      <c r="BG5" s="32" t="s">
        <v>56</v>
      </c>
    </row>
    <row r="6" spans="1:64" ht="45" x14ac:dyDescent="0.2">
      <c r="A6" s="11">
        <v>1</v>
      </c>
      <c r="B6" s="71" t="str">
        <f>'Итоги по ОО'!B6</f>
        <v>город Канаш</v>
      </c>
      <c r="C6" s="70" t="str">
        <f>'Итоги по ОО'!C6</f>
        <v>МАОУ "Средняя общеобразовательная школа №3" г. Канаш</v>
      </c>
      <c r="D6" s="13">
        <f>'Итоги по ОО'!D6</f>
        <v>552</v>
      </c>
      <c r="E6" s="13">
        <f>'Итоги по ОО'!E6</f>
        <v>268</v>
      </c>
      <c r="F6" s="13">
        <f>'Итоги по ОО'!F6</f>
        <v>11</v>
      </c>
      <c r="G6" s="13">
        <f>'Итоги по ОО'!G6</f>
        <v>0</v>
      </c>
      <c r="H6" s="13">
        <f>'Итоги по ОО'!H6</f>
        <v>0</v>
      </c>
      <c r="I6" s="15">
        <f>'Итоги по ОО'!I6</f>
        <v>9</v>
      </c>
      <c r="J6" s="15">
        <f>'Итоги по ОО'!J6+'Итоги по ОО'!K6</f>
        <v>2</v>
      </c>
      <c r="K6" s="15">
        <f>'Итоги по ОО'!L6</f>
        <v>22</v>
      </c>
      <c r="L6" s="15">
        <f>'Итоги по ОО'!M6+'Итоги по ОО'!N6</f>
        <v>6</v>
      </c>
      <c r="M6" s="15">
        <f>'Итоги по ОО'!O6</f>
        <v>34</v>
      </c>
      <c r="N6" s="15">
        <f>'Итоги по ОО'!P6+'Итоги по ОО'!Q6</f>
        <v>10</v>
      </c>
      <c r="O6" s="15">
        <f>'Итоги по ОО'!R6</f>
        <v>17</v>
      </c>
      <c r="P6" s="15">
        <f>'Итоги по ОО'!S6+'Итоги по ОО'!T6</f>
        <v>2</v>
      </c>
      <c r="Q6" s="33">
        <f>'Итоги по ОО'!U6</f>
        <v>11</v>
      </c>
      <c r="R6" s="33">
        <f>'Итоги по ОО'!V6+'Итоги по ОО'!W6</f>
        <v>1</v>
      </c>
      <c r="S6" s="15">
        <f>'Итоги по ОО'!X6</f>
        <v>75</v>
      </c>
      <c r="T6" s="15">
        <f>'Итоги по ОО'!Y6+'Итоги по ОО'!Z6</f>
        <v>27</v>
      </c>
      <c r="U6" s="15">
        <f>'Итоги по ОО'!AA6</f>
        <v>63</v>
      </c>
      <c r="V6" s="15">
        <f>'Итоги по ОО'!AB6+'Итоги по ОО'!AC6</f>
        <v>30</v>
      </c>
      <c r="W6" s="15">
        <f>'Итоги по ОО'!AD6</f>
        <v>73</v>
      </c>
      <c r="X6" s="15">
        <f>'Итоги по ОО'!AE6+'Итоги по ОО'!AF6</f>
        <v>14</v>
      </c>
      <c r="Y6" s="15">
        <f>'Итоги по ОО'!AG6</f>
        <v>8</v>
      </c>
      <c r="Z6" s="15">
        <f>'Итоги по ОО'!AH6+'Итоги по ОО'!AI6</f>
        <v>0</v>
      </c>
      <c r="AA6" s="15">
        <f>'Итоги по ОО'!AJ6</f>
        <v>56</v>
      </c>
      <c r="AB6" s="15">
        <f>'Итоги по ОО'!AK6+'Итоги по ОО'!AL6</f>
        <v>30</v>
      </c>
      <c r="AC6" s="15">
        <f>'Итоги по ОО'!AM6</f>
        <v>26</v>
      </c>
      <c r="AD6" s="15">
        <f>'Итоги по ОО'!AN6+'Итоги по ОО'!AO6</f>
        <v>11</v>
      </c>
      <c r="AE6" s="15">
        <f>'Итоги по ОО'!AP6</f>
        <v>59</v>
      </c>
      <c r="AF6" s="15">
        <f>'Итоги по ОО'!AQ6+'Итоги по ОО'!AR6</f>
        <v>16</v>
      </c>
      <c r="AG6" s="15">
        <f>'Итоги по ОО'!AS6</f>
        <v>83</v>
      </c>
      <c r="AH6" s="15">
        <f>'Итоги по ОО'!AT6+'Итоги по ОО'!AU6</f>
        <v>47</v>
      </c>
      <c r="AI6" s="15">
        <f>'Итоги по ОО'!AV6</f>
        <v>24</v>
      </c>
      <c r="AJ6" s="15">
        <f>'Итоги по ОО'!AW6+'Итоги по ОО'!AX6</f>
        <v>9</v>
      </c>
      <c r="AK6" s="15">
        <f>'Итоги по ОО'!AY6</f>
        <v>15</v>
      </c>
      <c r="AL6" s="15">
        <f>'Итоги по ОО'!AZ6+'Итоги по ОО'!BA6</f>
        <v>10</v>
      </c>
      <c r="AM6" s="15">
        <f>'Итоги по ОО'!BB6</f>
        <v>26</v>
      </c>
      <c r="AN6" s="15">
        <f>'Итоги по ОО'!BC6+'Итоги по ОО'!BD6</f>
        <v>0</v>
      </c>
      <c r="AO6" s="15">
        <f>'Итоги по ОО'!BE6</f>
        <v>23</v>
      </c>
      <c r="AP6" s="15">
        <f>'Итоги по ОО'!BF6+'Итоги по ОО'!BG6</f>
        <v>16</v>
      </c>
      <c r="AQ6" s="33">
        <f>'Итоги по ОО'!BH6</f>
        <v>48</v>
      </c>
      <c r="AR6" s="33">
        <f>'Итоги по ОО'!BI6+'Итоги по ОО'!BJ6</f>
        <v>5</v>
      </c>
      <c r="AS6" s="18">
        <f>'Итоги по ОО'!BK6</f>
        <v>44</v>
      </c>
      <c r="AT6" s="15">
        <f>'Итоги по ОО'!BL6+'Итоги по ОО'!BM6</f>
        <v>11</v>
      </c>
      <c r="AU6" s="15">
        <f>'Итоги по ОО'!BN6</f>
        <v>0</v>
      </c>
      <c r="AV6" s="15">
        <f>'Итоги по ОО'!BO6+'Итоги по ОО'!BP6</f>
        <v>0</v>
      </c>
      <c r="AW6" s="15">
        <f>'Итоги по ОО'!BQ6</f>
        <v>0</v>
      </c>
      <c r="AX6" s="15">
        <f>'Итоги по ОО'!BR6+'Итоги по ОО'!BS6</f>
        <v>0</v>
      </c>
      <c r="AY6" s="33">
        <f>'Итоги по ОО'!BT6</f>
        <v>0</v>
      </c>
      <c r="AZ6" s="33">
        <f>'Итоги по ОО'!BU6+'Итоги по ОО'!BV6</f>
        <v>0</v>
      </c>
      <c r="BA6" s="15">
        <f>'Итоги по ОО'!BW6</f>
        <v>0</v>
      </c>
      <c r="BB6" s="15">
        <f>'Итоги по ОО'!BX6+'Итоги по ОО'!BY6</f>
        <v>0</v>
      </c>
      <c r="BC6" s="15">
        <f>'Итоги по ОО'!BZ6</f>
        <v>0</v>
      </c>
      <c r="BD6" s="15">
        <f>'Итоги по ОО'!CA6+'Итоги по ОО'!CB6</f>
        <v>0</v>
      </c>
      <c r="BE6" s="41"/>
      <c r="BF6" s="15">
        <f>I6+K6+M6+O6+Q6+S6+U6+W6+AU6+Y6+AA6+AC6+AE6+AG6+AI6+AK6+AW6+AM6+AO6+AQ6+AS6+AY6+BA6+BC6</f>
        <v>716</v>
      </c>
      <c r="BG6" s="15">
        <f>AT6+J6+L6+N6+P6+R6+T6+V6+X6+AV6+Z6+AB6+AD6+AF6+AH6+AJ6+AL6+AX6+AN6+AP6+AR6+AZ6+BB6+BD6</f>
        <v>247</v>
      </c>
      <c r="BH6" s="8"/>
      <c r="BI6" s="8"/>
      <c r="BJ6" s="12"/>
      <c r="BK6" s="12"/>
    </row>
    <row r="7" spans="1:64" s="7" customFormat="1" ht="15.75" x14ac:dyDescent="0.2">
      <c r="A7" s="25"/>
      <c r="B7" s="27"/>
      <c r="C7" s="19"/>
      <c r="D7" s="19">
        <f>SUM(D6:D6)</f>
        <v>552</v>
      </c>
      <c r="E7" s="19">
        <f>SUM(E6:E6)</f>
        <v>268</v>
      </c>
      <c r="F7" s="19">
        <f>SUM(F6:F6)</f>
        <v>11</v>
      </c>
      <c r="G7" s="19">
        <f>SUM(G6:G6)</f>
        <v>0</v>
      </c>
      <c r="H7" s="19">
        <f>SUM(H6:H6)</f>
        <v>0</v>
      </c>
      <c r="I7" s="42">
        <f>SUM(I6:I6)</f>
        <v>9</v>
      </c>
      <c r="J7" s="42">
        <f>SUM(J6:J6)</f>
        <v>2</v>
      </c>
      <c r="K7" s="42">
        <f>SUM(K6:K6)</f>
        <v>22</v>
      </c>
      <c r="L7" s="42">
        <f>SUM(L6:L6)</f>
        <v>6</v>
      </c>
      <c r="M7" s="42">
        <f>SUM(M6:M6)</f>
        <v>34</v>
      </c>
      <c r="N7" s="42">
        <f>SUM(N6:N6)</f>
        <v>10</v>
      </c>
      <c r="O7" s="42">
        <f>SUM(O6:O6)</f>
        <v>17</v>
      </c>
      <c r="P7" s="42">
        <f>SUM(P6:P6)</f>
        <v>2</v>
      </c>
      <c r="Q7" s="42">
        <f>SUM(Q6:Q6)</f>
        <v>11</v>
      </c>
      <c r="R7" s="42">
        <f>SUM(R6:R6)</f>
        <v>1</v>
      </c>
      <c r="S7" s="42">
        <f>SUM(S6:S6)</f>
        <v>75</v>
      </c>
      <c r="T7" s="42">
        <f>SUM(T6:T6)</f>
        <v>27</v>
      </c>
      <c r="U7" s="42">
        <f>SUM(U6:U6)</f>
        <v>63</v>
      </c>
      <c r="V7" s="42">
        <f>SUM(V6:V6)</f>
        <v>30</v>
      </c>
      <c r="W7" s="42">
        <f>SUM(W6:W6)</f>
        <v>73</v>
      </c>
      <c r="X7" s="42">
        <f>SUM(X6:X6)</f>
        <v>14</v>
      </c>
      <c r="Y7" s="42">
        <f>SUM(Y6:Y6)</f>
        <v>8</v>
      </c>
      <c r="Z7" s="42">
        <f>SUM(Z6:Z6)</f>
        <v>0</v>
      </c>
      <c r="AA7" s="42">
        <f>SUM(AA6:AA6)</f>
        <v>56</v>
      </c>
      <c r="AB7" s="42">
        <f>SUM(AB6:AB6)</f>
        <v>30</v>
      </c>
      <c r="AC7" s="42">
        <f>SUM(AC6:AC6)</f>
        <v>26</v>
      </c>
      <c r="AD7" s="42">
        <f>SUM(AD6:AD6)</f>
        <v>11</v>
      </c>
      <c r="AE7" s="42">
        <f>SUM(AE6:AE6)</f>
        <v>59</v>
      </c>
      <c r="AF7" s="42">
        <f>SUM(AF6:AF6)</f>
        <v>16</v>
      </c>
      <c r="AG7" s="42">
        <f>SUM(AG6:AG6)</f>
        <v>83</v>
      </c>
      <c r="AH7" s="42">
        <f>SUM(AH6:AH6)</f>
        <v>47</v>
      </c>
      <c r="AI7" s="42">
        <f>SUM(AI6:AI6)</f>
        <v>24</v>
      </c>
      <c r="AJ7" s="42">
        <f>SUM(AJ6:AJ6)</f>
        <v>9</v>
      </c>
      <c r="AK7" s="42">
        <f>SUM(AK6:AK6)</f>
        <v>15</v>
      </c>
      <c r="AL7" s="42">
        <f>SUM(AL6:AL6)</f>
        <v>10</v>
      </c>
      <c r="AM7" s="42">
        <f>SUM(AM6:AM6)</f>
        <v>26</v>
      </c>
      <c r="AN7" s="42">
        <f>SUM(AN6:AN6)</f>
        <v>0</v>
      </c>
      <c r="AO7" s="42">
        <f>SUM(AO6:AO6)</f>
        <v>23</v>
      </c>
      <c r="AP7" s="42">
        <f>SUM(AP6:AP6)</f>
        <v>16</v>
      </c>
      <c r="AQ7" s="42">
        <f>SUM(AQ6:AQ6)</f>
        <v>48</v>
      </c>
      <c r="AR7" s="42">
        <f>SUM(AR6:AR6)</f>
        <v>5</v>
      </c>
      <c r="AS7" s="42">
        <f>SUM(AS6:AS6)</f>
        <v>44</v>
      </c>
      <c r="AT7" s="42">
        <f>SUM(AT6:AT6)</f>
        <v>11</v>
      </c>
      <c r="AU7" s="42">
        <f>SUM(AU6:AU6)</f>
        <v>0</v>
      </c>
      <c r="AV7" s="42">
        <f>SUM(AV6:AV6)</f>
        <v>0</v>
      </c>
      <c r="AW7" s="42">
        <f>SUM(AW6:AW6)</f>
        <v>0</v>
      </c>
      <c r="AX7" s="42">
        <f>SUM(AX6:AX6)</f>
        <v>0</v>
      </c>
      <c r="AY7" s="42">
        <f>SUM(AY6:AY6)</f>
        <v>0</v>
      </c>
      <c r="AZ7" s="42">
        <f>SUM(AZ6:AZ6)</f>
        <v>0</v>
      </c>
      <c r="BA7" s="42">
        <f>SUM(BA6:BA6)</f>
        <v>0</v>
      </c>
      <c r="BB7" s="42">
        <f>SUM(BB6:BB6)</f>
        <v>0</v>
      </c>
      <c r="BC7" s="42">
        <f>SUM(BC6:BC6)</f>
        <v>0</v>
      </c>
      <c r="BD7" s="42">
        <f>SUM(BD6:BD6)</f>
        <v>0</v>
      </c>
      <c r="BE7" s="41"/>
      <c r="BF7" s="15">
        <f>AS7+I7+K7+M7+O7+Q7+S7+U7+W7+AU7+Y7+AA7+AC7+AE7+AG7+AI7+AK7+AW7+AM7+AO7+AQ7+AY7+BA7+BC7</f>
        <v>716</v>
      </c>
      <c r="BG7" s="15">
        <f>AT7+J7+L7+N7+P7+R7+T7+V7+X7+AV7+Z7+AB7+AD7+AF7+AH7+AJ7+AL7+AX7+AN7+AP7+AR7+AZ7+BB7+BD7</f>
        <v>247</v>
      </c>
      <c r="BH7" s="23"/>
      <c r="BI7" s="23"/>
      <c r="BJ7" s="24"/>
      <c r="BK7" s="24"/>
      <c r="BL7" s="24"/>
    </row>
    <row r="8" spans="1:64" ht="15" x14ac:dyDescent="0.2">
      <c r="D8" s="8"/>
      <c r="E8" s="8"/>
      <c r="F8" s="8"/>
      <c r="G8" s="8"/>
      <c r="H8" s="8"/>
      <c r="I8" s="36"/>
      <c r="J8" s="36"/>
      <c r="K8" s="36"/>
      <c r="L8" s="36"/>
      <c r="M8" s="36"/>
      <c r="N8" s="36"/>
      <c r="O8" s="36"/>
      <c r="P8" s="36"/>
      <c r="Q8" s="43"/>
      <c r="R8" s="4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44"/>
      <c r="BF8" s="36"/>
      <c r="BG8" s="36"/>
      <c r="BH8" s="8"/>
      <c r="BI8" s="8"/>
    </row>
    <row r="9" spans="1:64" ht="15" x14ac:dyDescent="0.2">
      <c r="B9" s="12"/>
      <c r="D9" s="8"/>
      <c r="E9" s="8"/>
      <c r="F9" s="8"/>
      <c r="G9" s="8"/>
      <c r="H9" s="8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7"/>
      <c r="BF9" s="36">
        <f>SUM(BF6:BF6)</f>
        <v>716</v>
      </c>
      <c r="BG9" s="36">
        <f>SUM(BG6:BG6)</f>
        <v>247</v>
      </c>
      <c r="BH9" s="8"/>
      <c r="BI9" s="8"/>
    </row>
    <row r="10" spans="1:64" ht="15" x14ac:dyDescent="0.2">
      <c r="D10" s="8"/>
      <c r="E10" s="8"/>
      <c r="F10" s="8"/>
      <c r="G10" s="8"/>
      <c r="H10" s="8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7"/>
      <c r="BF10" s="36"/>
      <c r="BG10" s="36"/>
      <c r="BH10" s="8"/>
      <c r="BI10" s="8"/>
    </row>
    <row r="11" spans="1:64" ht="15" x14ac:dyDescent="0.2">
      <c r="D11" s="8"/>
      <c r="E11" s="8"/>
      <c r="F11" s="8"/>
      <c r="G11" s="8"/>
      <c r="H11" s="8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6"/>
      <c r="BG11" s="36"/>
      <c r="BH11" s="8"/>
      <c r="BI11" s="8"/>
    </row>
    <row r="12" spans="1:64" ht="18" x14ac:dyDescent="0.25">
      <c r="B12" s="9"/>
      <c r="C12" s="9"/>
      <c r="D12" s="14"/>
      <c r="E12" s="14"/>
      <c r="F12" s="14"/>
      <c r="G12" s="14"/>
      <c r="H12" s="14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7"/>
      <c r="BF12" s="36"/>
      <c r="BG12" s="36"/>
      <c r="BH12" s="8"/>
      <c r="BI12" s="8"/>
    </row>
    <row r="13" spans="1:64" ht="15" x14ac:dyDescent="0.2">
      <c r="D13" s="8"/>
      <c r="E13" s="8"/>
      <c r="F13" s="8"/>
      <c r="G13" s="8"/>
      <c r="H13" s="8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7"/>
      <c r="BF13" s="36"/>
      <c r="BG13" s="36"/>
      <c r="BH13" s="8"/>
      <c r="BI13" s="8"/>
    </row>
  </sheetData>
  <mergeCells count="30">
    <mergeCell ref="A1:AG1"/>
    <mergeCell ref="S4:T4"/>
    <mergeCell ref="U4:V4"/>
    <mergeCell ref="W4:X4"/>
    <mergeCell ref="I4:J4"/>
    <mergeCell ref="K4:L4"/>
    <mergeCell ref="M4:N4"/>
    <mergeCell ref="O4:P4"/>
    <mergeCell ref="Q4:R4"/>
    <mergeCell ref="Y4:Z4"/>
    <mergeCell ref="AA4:AB4"/>
    <mergeCell ref="AC4:AD4"/>
    <mergeCell ref="AE4:AF4"/>
    <mergeCell ref="A4:A5"/>
    <mergeCell ref="B4:B5"/>
    <mergeCell ref="C4:C5"/>
    <mergeCell ref="D4:G4"/>
    <mergeCell ref="AY4:AZ4"/>
    <mergeCell ref="BA4:BB4"/>
    <mergeCell ref="BC4:BD4"/>
    <mergeCell ref="BF4:BG4"/>
    <mergeCell ref="AG4:AH4"/>
    <mergeCell ref="AI4:AJ4"/>
    <mergeCell ref="AK4:AL4"/>
    <mergeCell ref="AW4:AX4"/>
    <mergeCell ref="AM4:AN4"/>
    <mergeCell ref="AO4:AP4"/>
    <mergeCell ref="AQ4:AR4"/>
    <mergeCell ref="AU4:AV4"/>
    <mergeCell ref="AS4:AT4"/>
  </mergeCells>
  <pageMargins left="0.75" right="0.75" top="1" bottom="1" header="0.5" footer="0.5"/>
  <pageSetup paperSize="9" scale="80" fitToWidth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Итоги по ОО</vt:lpstr>
      <vt:lpstr>Итоги по ОО 4 класс</vt:lpstr>
      <vt:lpstr>Общие итоги</vt:lpstr>
      <vt:lpstr>Итоги по ОО (2)</vt:lpstr>
    </vt:vector>
  </TitlesOfParts>
  <Company>Эткер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2023-12-26T06:06:05Z</cp:lastPrinted>
  <dcterms:created xsi:type="dcterms:W3CDTF">2012-11-30T07:25:13Z</dcterms:created>
  <dcterms:modified xsi:type="dcterms:W3CDTF">2024-04-05T17:59:32Z</dcterms:modified>
</cp:coreProperties>
</file>