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4 класс" sheetId="8" r:id="rId8"/>
  </sheets>
  <definedNames/>
  <calcPr fullCalcOnLoad="1"/>
</workbook>
</file>

<file path=xl/sharedStrings.xml><?xml version="1.0" encoding="utf-8"?>
<sst xmlns="http://schemas.openxmlformats.org/spreadsheetml/2006/main" count="1288" uniqueCount="358">
  <si>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</si>
  <si>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</si>
  <si>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</si>
  <si>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</si>
  <si>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</si>
  <si>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</si>
  <si>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</si>
  <si>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</si>
  <si>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</si>
  <si>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</si>
  <si>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</si>
  <si>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</si>
  <si>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</si>
  <si>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</si>
  <si>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</si>
  <si>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</si>
  <si>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</si>
  <si>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</si>
  <si>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</si>
  <si>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</si>
  <si>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Муниципалитет</t>
  </si>
  <si>
    <t>Класс, в которм обучается</t>
  </si>
  <si>
    <t>Класс, за который выступает</t>
  </si>
  <si>
    <t>12 задание</t>
  </si>
  <si>
    <t>Демьянов Никита Михайлович</t>
  </si>
  <si>
    <t>МБОУ "Большешигаевская ООШ"</t>
  </si>
  <si>
    <t>Тихонова Надежда Петровна</t>
  </si>
  <si>
    <t>Никодимова Юлия Алексеевна</t>
  </si>
  <si>
    <t>Федорова Анастасия Сергеевна</t>
  </si>
  <si>
    <t>Петрова Надежда Ивановна</t>
  </si>
  <si>
    <t>Васильева Маргарита Александровна</t>
  </si>
  <si>
    <t>Перлова Алевтина Андрияновна</t>
  </si>
  <si>
    <t>Петрова Вероника Юрьевна</t>
  </si>
  <si>
    <t>Иванова Мария Геннадьевна</t>
  </si>
  <si>
    <t>Иванова Татьяна Константиновна</t>
  </si>
  <si>
    <t>Чалкова Полина Юрьевна</t>
  </si>
  <si>
    <t>Кондратьева Аделина Константиновна</t>
  </si>
  <si>
    <t>Михайлова София Николаевна</t>
  </si>
  <si>
    <t>Петрова Виктория Юрьевна</t>
  </si>
  <si>
    <t xml:space="preserve">Рейтинг школьного этапа всероссийской олимпиады школьников  по  русскому языку 2023-2024 учебный  год </t>
  </si>
  <si>
    <t>Кильмукова Анастасия Яковлевна</t>
  </si>
  <si>
    <t>Мариинско-Посадский</t>
  </si>
  <si>
    <t>МБОУ "Гимназия №1"</t>
  </si>
  <si>
    <t>Поленова Татьяна Алексеевна</t>
  </si>
  <si>
    <t>Димитриева Юлия Дмитриевна</t>
  </si>
  <si>
    <t>Александрова Виктория Денисовна</t>
  </si>
  <si>
    <t>Михайлова Софья Михайловна</t>
  </si>
  <si>
    <t>Андреева Юлиана Леонидовна</t>
  </si>
  <si>
    <t>Ильина Альбина Геннадьевна</t>
  </si>
  <si>
    <t>Василькова Дарина</t>
  </si>
  <si>
    <t>Григорьева Анна Руслановна</t>
  </si>
  <si>
    <t>Колесова Софья Олеговна</t>
  </si>
  <si>
    <t>Латышева Валентина Александровна</t>
  </si>
  <si>
    <t>Капустин Семен Михайлович</t>
  </si>
  <si>
    <t>Майорова Мария Сергеевна</t>
  </si>
  <si>
    <t>Солдаткина Дарья Павловна</t>
  </si>
  <si>
    <t>Шустко Владислав Эдуардович</t>
  </si>
  <si>
    <t>Тимофеева Анна Алексеевна</t>
  </si>
  <si>
    <t>Спиридонова Татьяна Владимировна</t>
  </si>
  <si>
    <t>Шипунова Наталья Сергеевна</t>
  </si>
  <si>
    <t>8.0</t>
  </si>
  <si>
    <t>3.0</t>
  </si>
  <si>
    <t>2.0</t>
  </si>
  <si>
    <t>1.0</t>
  </si>
  <si>
    <t>Яруков Всеволод Александрович</t>
  </si>
  <si>
    <t>6.0</t>
  </si>
  <si>
    <t>Кузьмина Анастасия Андреевна</t>
  </si>
  <si>
    <t>Трусенев Илья Николаевич</t>
  </si>
  <si>
    <t>Ермаков Арсений Андреевич</t>
  </si>
  <si>
    <t>Спиридонова Екатерина</t>
  </si>
  <si>
    <t>Иванова Полина Алексеевна</t>
  </si>
  <si>
    <t>Негматулина Милана Тимуровна</t>
  </si>
  <si>
    <t>Иванова Марина Сергеевна</t>
  </si>
  <si>
    <t>Иванова Елизавета Павловна</t>
  </si>
  <si>
    <t>Голомидова Анастасия Алексеевна</t>
  </si>
  <si>
    <t>Семячкина Виктория Олеговна</t>
  </si>
  <si>
    <t>Аксенов Сергей Михайлович</t>
  </si>
  <si>
    <t>Латышева В.алентина  Александровна</t>
  </si>
  <si>
    <t>Андреев Иван Алексеевич</t>
  </si>
  <si>
    <t>Шипунов Святослав Сергеевич</t>
  </si>
  <si>
    <t>Гойко Кирилл Романович</t>
  </si>
  <si>
    <t>Иванов Максим Степанович</t>
  </si>
  <si>
    <t>Сапожникова Дарья Александровна</t>
  </si>
  <si>
    <t>Смирнова Валерия Александровна</t>
  </si>
  <si>
    <t>Флегентова Софья Николаевна</t>
  </si>
  <si>
    <t>Русина Татьяна Николаевна</t>
  </si>
  <si>
    <t>Овчинникова Дарья Владимировна</t>
  </si>
  <si>
    <t>Сотникова Анна</t>
  </si>
  <si>
    <t>Цветкова Анна Анатольевна</t>
  </si>
  <si>
    <t>Иванова Анна Сергеевна</t>
  </si>
  <si>
    <t>Крылосова Елена Александровна</t>
  </si>
  <si>
    <t>Майорова Софья Сергеевна</t>
  </si>
  <si>
    <t>Калмыкова Валерия Александровна</t>
  </si>
  <si>
    <t>МБОУ "Кугеевская ООШ"</t>
  </si>
  <si>
    <t>Мурзаева Надежда Юрьевна</t>
  </si>
  <si>
    <t>Павлова Милена Андреевна</t>
  </si>
  <si>
    <t>Егоров Антон Алексеевич</t>
  </si>
  <si>
    <t>Семенов Семен Александрович</t>
  </si>
  <si>
    <t>Каяхова Валерия Евгеньевна</t>
  </si>
  <si>
    <t xml:space="preserve">Мариинско-Посадский </t>
  </si>
  <si>
    <t>МБОУ"Октябрьская СОШ"</t>
  </si>
  <si>
    <t>Фадеев Максим Александрович</t>
  </si>
  <si>
    <t>Шоклев Илья Иванович</t>
  </si>
  <si>
    <t>Хмелев Святослав Игоревич</t>
  </si>
  <si>
    <t>МБОУ "Октябрьская СОШ"</t>
  </si>
  <si>
    <t>Вахтомин Алексей Михайлович</t>
  </si>
  <si>
    <t>Иргашев Дамир Абдусаматович</t>
  </si>
  <si>
    <t>Мокеева Софья Андреевна</t>
  </si>
  <si>
    <t>Савельева Дария Романовна</t>
  </si>
  <si>
    <t>Степанова Анастасия Андреевна</t>
  </si>
  <si>
    <t>Абрамова Анастасия Сергеевна</t>
  </si>
  <si>
    <t>Мясникова Варвара Анатольевна</t>
  </si>
  <si>
    <t>Орлова Полина Алексеевна</t>
  </si>
  <si>
    <t>Кудряшова Мария Сергеевна</t>
  </si>
  <si>
    <t>Степанова Мария Андреевна</t>
  </si>
  <si>
    <t>Каяхов Максим Артемьевич</t>
  </si>
  <si>
    <t>Поверный Василий Андреевич</t>
  </si>
  <si>
    <t>Сергеев Иван Александрович</t>
  </si>
  <si>
    <t>Кольцова Анастасия Руслановна</t>
  </si>
  <si>
    <t>МБОУ "Перво-Чурашевская СОШ"</t>
  </si>
  <si>
    <t>Степанова Любовь Михайловна</t>
  </si>
  <si>
    <t>Николаева Виктория  Владимировна</t>
  </si>
  <si>
    <t>Степанова Любовь Михайловна.</t>
  </si>
  <si>
    <t>Янеева Виктория Владимировна</t>
  </si>
  <si>
    <t xml:space="preserve">Кольцова Дарья Русланова </t>
  </si>
  <si>
    <t>Альгеева Ольга Вячеславовна</t>
  </si>
  <si>
    <t>Перанов Родион Алексеевич</t>
  </si>
  <si>
    <t>Юрусова Ульяна Федоровна</t>
  </si>
  <si>
    <t xml:space="preserve"> Альгеева Ольга Вячеславовна</t>
  </si>
  <si>
    <t>Егоров Олег Олегович</t>
  </si>
  <si>
    <t>Васильева Людмила Станиславовна</t>
  </si>
  <si>
    <t>Галкин Вадим Александрович</t>
  </si>
  <si>
    <t>Николаева Ксения Владимировна</t>
  </si>
  <si>
    <t>Краснова Екатерина Юрьевна</t>
  </si>
  <si>
    <t>Ильина Аделина Алексеевна</t>
  </si>
  <si>
    <t xml:space="preserve">МБОУ"Перво-Чурашевская СОШ" </t>
  </si>
  <si>
    <t>Лыкина Диана Дмитриевна</t>
  </si>
  <si>
    <t>Матвеева Виктория Андреевна</t>
  </si>
  <si>
    <t>МБОУ " Сутчевская СОШ"</t>
  </si>
  <si>
    <t>Краснова Рена Геннадиевна</t>
  </si>
  <si>
    <t>Сивов Дмитрий Олегович</t>
  </si>
  <si>
    <t>Андреев Савелий Алексеевич</t>
  </si>
  <si>
    <t>Кузьмина Алина Алексеевна</t>
  </si>
  <si>
    <t>МБОУ "Сутчевская СОШ"</t>
  </si>
  <si>
    <t>Самсонова Алина Константиновна</t>
  </si>
  <si>
    <t>Осипова София Руслановна</t>
  </si>
  <si>
    <t>Семенова Милана Васильевна</t>
  </si>
  <si>
    <t>Смирнова Мария Николаевна</t>
  </si>
  <si>
    <t>Степанова Анна Евгеньвна</t>
  </si>
  <si>
    <t>Степанова Валерия Александровна</t>
  </si>
  <si>
    <t>Николаева Татьяна Владимироанв</t>
  </si>
  <si>
    <t>6, 5</t>
  </si>
  <si>
    <t>Сивова Анастасия Евгеньевна</t>
  </si>
  <si>
    <t>7, 5</t>
  </si>
  <si>
    <t>Степанова Анастасия Евгеньевна</t>
  </si>
  <si>
    <t>Степанова Снежана Денисовна</t>
  </si>
  <si>
    <t>Тимофеева Сафинм Евгеньевна</t>
  </si>
  <si>
    <t>Васильева Екатерина</t>
  </si>
  <si>
    <t>Николаева Галина Аркадьевна</t>
  </si>
  <si>
    <t>Владимирова Карина Сергеевна</t>
  </si>
  <si>
    <t>Коновалова Елизавета</t>
  </si>
  <si>
    <t>Корчагина Юлия Алексеевна</t>
  </si>
  <si>
    <t>Кудряшова Юлия Вячеславовна</t>
  </si>
  <si>
    <t>Павлов Даниил</t>
  </si>
  <si>
    <t>Соболева Валерия</t>
  </si>
  <si>
    <t>Абашев Григорий</t>
  </si>
  <si>
    <t xml:space="preserve">Иванов Арсений </t>
  </si>
  <si>
    <t>Сергеева Олеся</t>
  </si>
  <si>
    <t>Данилова Татьяна Игоревна</t>
  </si>
  <si>
    <t>Мельник Виктория Сергеевна</t>
  </si>
  <si>
    <t>Петрова Арина Сергеевна</t>
  </si>
  <si>
    <t>Семенова Софья Константиновна</t>
  </si>
  <si>
    <t>Степанов Тимур Евгеньевич</t>
  </si>
  <si>
    <t>Шолина Орина Александровна</t>
  </si>
  <si>
    <t>Челтыкин Сергей Андреевич</t>
  </si>
  <si>
    <t>Мариинско-Посасдкий</t>
  </si>
  <si>
    <t>МБОУ "Шоршелская СОШ имени А.г. Николаева"</t>
  </si>
  <si>
    <t>Алексеева Альбина Анатольевна</t>
  </si>
  <si>
    <t>Горбунов Григорий Сергеевич</t>
  </si>
  <si>
    <t>Якубова Сафие Эрнестовна</t>
  </si>
  <si>
    <t>Козлова Василиса Юрьевна</t>
  </si>
  <si>
    <t>Афанасьева Анна Валериевна</t>
  </si>
  <si>
    <t>Ильина Софья Андреевна</t>
  </si>
  <si>
    <t>Баранова Камалия Сергеевна</t>
  </si>
  <si>
    <t>Емельянов Иван Андреевич</t>
  </si>
  <si>
    <t>Ветров Дамиан Евгеньевич</t>
  </si>
  <si>
    <t>Ильин Вадим Олегович</t>
  </si>
  <si>
    <t>Стиарюк Софья Алексеевна</t>
  </si>
  <si>
    <t>Ефимова Ирина Валерьевна</t>
  </si>
  <si>
    <t>Петрова Карина Владимировна</t>
  </si>
  <si>
    <t>Фатах Махмуцд Абдулвахед</t>
  </si>
  <si>
    <t>Шакаманова Ввасилиса Алексеевна</t>
  </si>
  <si>
    <t>Иванова Валерия Владимировна</t>
  </si>
  <si>
    <t>Михайлова Мария Николаевна</t>
  </si>
  <si>
    <t>Степанова Валерия Игоревна</t>
  </si>
  <si>
    <t>Арсентьева Анна Евгеньевна</t>
  </si>
  <si>
    <t>Белова Дарья Александровна</t>
  </si>
  <si>
    <t>Кузьмина Дарья Сергеевна</t>
  </si>
  <si>
    <t>Одинцова Эвелина Денисовна</t>
  </si>
  <si>
    <t>Васильева Виктория Владиславовна</t>
  </si>
  <si>
    <t>Михайлова Виктория Владимировна</t>
  </si>
  <si>
    <t>Константинова Юлия Олеговна</t>
  </si>
  <si>
    <t>Федотова Яна Алексеевна</t>
  </si>
  <si>
    <t>Герасимова Анастасия Владимировна</t>
  </si>
  <si>
    <t>МБОУ "Шоршелская СОШ имени А.Г. Николаева"</t>
  </si>
  <si>
    <t>Николаева Ирина Владимировна</t>
  </si>
  <si>
    <t>Михайлова Полина Николаевна</t>
  </si>
  <si>
    <t>Иванова Галина Владимировна</t>
  </si>
  <si>
    <t>Фатах Мария Абдулвахед</t>
  </si>
  <si>
    <t>Михайлова Надежда Вячеславовна</t>
  </si>
  <si>
    <t>Павлова Вероника Валерьевна</t>
  </si>
  <si>
    <t>Сергеева Ксения Андреевна</t>
  </si>
  <si>
    <t>Андриянова Полина Петровна</t>
  </si>
  <si>
    <t>МБОУ "Эльбарусовская СОШ"</t>
  </si>
  <si>
    <t>Анисимова Марианна Александровна</t>
  </si>
  <si>
    <t>Ашуркина Евсения Вонефатьевна</t>
  </si>
  <si>
    <t>Геронтьев Валерий Дмитриевич</t>
  </si>
  <si>
    <t>Данилов  Даниил Эдуардович</t>
  </si>
  <si>
    <t>Даньков  Арсений  Евгеньевич</t>
  </si>
  <si>
    <t>Еремян Карина</t>
  </si>
  <si>
    <t>Захаров Илья Радикович</t>
  </si>
  <si>
    <t>Кожухов Александр</t>
  </si>
  <si>
    <t>Николаева Мария Михайловна</t>
  </si>
  <si>
    <t>Фадеева Евгения Сергеевна</t>
  </si>
  <si>
    <t>О</t>
  </si>
  <si>
    <t>Фадеева Селиме Андреевна</t>
  </si>
  <si>
    <t>Кузнецова Юлия Юрьевна</t>
  </si>
  <si>
    <t>Артемьев Артём</t>
  </si>
  <si>
    <t xml:space="preserve">Доброва Любовь  Павловна </t>
  </si>
  <si>
    <t>Архипов Сергей</t>
  </si>
  <si>
    <t>Васильева Милана</t>
  </si>
  <si>
    <t>Геронтьев Семен</t>
  </si>
  <si>
    <t>Геронтьева Варвара</t>
  </si>
  <si>
    <t>Горшкова Ирина</t>
  </si>
  <si>
    <t>Долгов Дмитрий</t>
  </si>
  <si>
    <t>Иванова Карина</t>
  </si>
  <si>
    <t>Илларионова Ангелина</t>
  </si>
  <si>
    <t>Козлова Эльвира</t>
  </si>
  <si>
    <t>Кузнецова Настя</t>
  </si>
  <si>
    <t>Никитин Никита</t>
  </si>
  <si>
    <t>Никитина Милена</t>
  </si>
  <si>
    <t>Охильков Иван</t>
  </si>
  <si>
    <t>Смирнов Арсений</t>
  </si>
  <si>
    <t>Стрелкова Милана</t>
  </si>
  <si>
    <t>Тихонова Татьяна</t>
  </si>
  <si>
    <t>Агатеева Виктория Николаевна</t>
  </si>
  <si>
    <t>МБОУ Эльбарусовская СОШ</t>
  </si>
  <si>
    <t>Лукина Надежда Львовна</t>
  </si>
  <si>
    <t>Алексеева Аэлита  Юрьевна</t>
  </si>
  <si>
    <t>Андриянов Роман Петрович</t>
  </si>
  <si>
    <t>Геронтьев Иван Дмитриевич</t>
  </si>
  <si>
    <t>Ксенофонтова Елизавета Сергеевна</t>
  </si>
  <si>
    <t>Николаев Николай Сергеевич</t>
  </si>
  <si>
    <t>Стрелков Богдан Валерьевич</t>
  </si>
  <si>
    <t xml:space="preserve">Сударкин Михаил Андреевич </t>
  </si>
  <si>
    <t>Андреева Полина Андреевна</t>
  </si>
  <si>
    <t>Мариинско- Посадский</t>
  </si>
  <si>
    <t>Анисимов Арсений Александрович</t>
  </si>
  <si>
    <t>Анисимова Эвелина Руслановна</t>
  </si>
  <si>
    <t>Бахмутова Арина Яновна</t>
  </si>
  <si>
    <t>Геронтьева Карина Сергеевна</t>
  </si>
  <si>
    <t>Захаров Юрий Радикович</t>
  </si>
  <si>
    <t>Иванова Вероника Геннадьевна</t>
  </si>
  <si>
    <t>Кожухова Анастасия Алексеевна</t>
  </si>
  <si>
    <t>Кузнецов Евгений Николаевич</t>
  </si>
  <si>
    <t>Никитин Афанасий Михайлович</t>
  </si>
  <si>
    <t>Никитина Ксения Игоревна</t>
  </si>
  <si>
    <t>Оливанов Станислав Олегович</t>
  </si>
  <si>
    <t>Охильков Кирилл Геннадьевич</t>
  </si>
  <si>
    <t>Плотников Иван Александрович</t>
  </si>
  <si>
    <t>Пыркин Андрей Александрович</t>
  </si>
  <si>
    <t>Прохорова Екатерина Валерьевна</t>
  </si>
  <si>
    <t>Трепов Владимир Дмитриевич</t>
  </si>
  <si>
    <t>Андреев Максим Андреевич</t>
  </si>
  <si>
    <t>Андриянова Снежана Петровна</t>
  </si>
  <si>
    <t>Бакина Валерия Михайловна</t>
  </si>
  <si>
    <t>Григорьева Мария Васильевна</t>
  </si>
  <si>
    <t>Есипова Софья Викторовна</t>
  </si>
  <si>
    <t>Илларионов Егор Александрович</t>
  </si>
  <si>
    <t>Козлов Владимир Олегович</t>
  </si>
  <si>
    <t>Кузнецов Александр Валерьевич</t>
  </si>
  <si>
    <t>Макарова Анна Сергеевна</t>
  </si>
  <si>
    <t>Мартьянова Диана Станиславовна</t>
  </si>
  <si>
    <t>Михайлов Марк Александрович</t>
  </si>
  <si>
    <t>Никитина Виктория Александровна</t>
  </si>
  <si>
    <t>Овчинникова Арина Андреевна</t>
  </si>
  <si>
    <t>Оливанова Доминика Анатольевна</t>
  </si>
  <si>
    <t>Соловьев Григорий Иванович</t>
  </si>
  <si>
    <t>Стрелков Николай Валерьевич</t>
  </si>
  <si>
    <t>Тихонов Александр Викторович</t>
  </si>
  <si>
    <t>Трофимова Эльза Геннадьевна</t>
  </si>
  <si>
    <t>Яковлев Даниил Константинович</t>
  </si>
  <si>
    <t>Кудряшова Дарина Николаевна</t>
  </si>
  <si>
    <t>Кузнецова Ольга Анатольевна</t>
  </si>
  <si>
    <t>Никитина Арина Игоревна</t>
  </si>
  <si>
    <t>Перцева Анастасия Федоровна</t>
  </si>
  <si>
    <t>Сарбаева Наталья Валерьевна</t>
  </si>
  <si>
    <t>Смирнова Софья Николаевна</t>
  </si>
  <si>
    <t>Андреева Виктория Владиславовна</t>
  </si>
  <si>
    <t>Егоров Максим Сергеевич</t>
  </si>
  <si>
    <t>Еремеева Татьяна Алексеевна</t>
  </si>
  <si>
    <t>Захарова Мария Радиковна</t>
  </si>
  <si>
    <t>Кожухова Татьяна Алексеевна</t>
  </si>
  <si>
    <t>Ксенофонтова Мария Сергеевна</t>
  </si>
  <si>
    <t>Кузнецова Мария Сергеевна</t>
  </si>
  <si>
    <t>Кураков Тимур Витальевич</t>
  </si>
  <si>
    <t>Максимов Роман Валерьевич</t>
  </si>
  <si>
    <t>Якимов Иван Андреевич</t>
  </si>
  <si>
    <t>Андреев Андрей Владиславович</t>
  </si>
  <si>
    <t>Журавлева Любовь Алексеевна</t>
  </si>
  <si>
    <t>Андреев Егор Александрович</t>
  </si>
  <si>
    <t>Бакина Мария Михайловна</t>
  </si>
  <si>
    <t>Васильев Арсений Вениаминович</t>
  </si>
  <si>
    <t>Васильев Арсений Олегович</t>
  </si>
  <si>
    <t>Егоров Роман Сергеевич</t>
  </si>
  <si>
    <t>Иванов Александр Игоревич</t>
  </si>
  <si>
    <t>Иванов Евгений Андреевич</t>
  </si>
  <si>
    <t>Макаров Макар Сергеевич</t>
  </si>
  <si>
    <t>Максимова Варвара Валерьевна</t>
  </si>
  <si>
    <t>Охильков Никита Геннадьевич</t>
  </si>
  <si>
    <t>Плотникова Алена Александровна</t>
  </si>
  <si>
    <t>Семенова Анастасия Александровна</t>
  </si>
  <si>
    <t>Сергеев Антоний Алексеевич</t>
  </si>
  <si>
    <t>Шиверов Кирилл Андреевич</t>
  </si>
  <si>
    <t>Иванова Марина Анатольевна</t>
  </si>
  <si>
    <t>Солина Наталья Юрьевна</t>
  </si>
  <si>
    <t>Петрова Ираида Витальевна</t>
  </si>
  <si>
    <t xml:space="preserve">МБОУ "Перво- Чурашевская СОШ"  </t>
  </si>
  <si>
    <t xml:space="preserve">МБОУ "Перво- Чурашевская СОШ" </t>
  </si>
  <si>
    <t>Ксенофонтов Станислав Николаевич</t>
  </si>
  <si>
    <t>МБОУ "СОШ им. К.Д. Ушинского" г. Мариинский Посад</t>
  </si>
  <si>
    <t>Харитонов Артем Алексеевич</t>
  </si>
  <si>
    <t>Никифорова Софья Сергеевна</t>
  </si>
  <si>
    <t>Мартьянова Арина Александровна</t>
  </si>
  <si>
    <t>Соловьёв Дмитрий Олегович</t>
  </si>
  <si>
    <t>Краснов Максим Никитич</t>
  </si>
  <si>
    <t>Петрова Валерия Юрьевна</t>
  </si>
  <si>
    <t>Серебрякова Кристина Вячеславна</t>
  </si>
  <si>
    <t>Волостригов Иван Сергеевич</t>
  </si>
  <si>
    <t>Шипунова Анастасия Михайловна</t>
  </si>
  <si>
    <t>Кудряшова Виктория Фёдоровна</t>
  </si>
  <si>
    <t>Яковлева Марина Васильевна</t>
  </si>
  <si>
    <t>Малыгина Полина Андреевна</t>
  </si>
  <si>
    <t>Бакшаева Марина Александровна</t>
  </si>
  <si>
    <t>Кукурузова Екатерина Сергеевна</t>
  </si>
  <si>
    <t>Загирова Даяна Павловна</t>
  </si>
  <si>
    <t>Мариинско-Посадский муниципальный округ</t>
  </si>
  <si>
    <t xml:space="preserve">МБОУ "СОШ им. К.Д. Ушинского" </t>
  </si>
  <si>
    <t>Степанов Илья Вячеславович</t>
  </si>
  <si>
    <t>Кириллов Дмитрий Сергеевич</t>
  </si>
  <si>
    <t>Фомина Дарья Юрьевна</t>
  </si>
  <si>
    <t>Антонов Кирилл Алексеевич</t>
  </si>
  <si>
    <t>Аксенова Людмила Петровна</t>
  </si>
  <si>
    <t>Александрова Лариса Витальевна</t>
  </si>
  <si>
    <t xml:space="preserve">Статус МЭ </t>
  </si>
  <si>
    <t>участник МЭ</t>
  </si>
  <si>
    <t>Иванова Ангелина Александровна</t>
  </si>
  <si>
    <t>Нонкина Татьяна Андреевна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</si>
</sst>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/>
    </xf>
    <xf numFmtId="1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9" fontId="23" fillId="0" borderId="10" xfId="0" applyNumberFormat="1" applyFont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3" fillId="0" borderId="10" xfId="0" applyFont="1" applyBorder="1" applyAlignment="1">
      <alignment horizontal="left"/>
    </xf>
    <xf numFmtId="189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80" zoomScaleNormal="80" zoomScalePageLayoutView="0" workbookViewId="0" topLeftCell="A6">
      <selection activeCell="D8" sqref="D8"/>
    </sheetView>
  </sheetViews>
  <sheetFormatPr defaultColWidth="7.7109375" defaultRowHeight="12.75"/>
  <cols>
    <col min="1" max="1" width="4.28125" style="4" customWidth="1"/>
    <col min="2" max="2" width="7.00390625" style="4" customWidth="1"/>
    <col min="3" max="3" width="27.57421875" style="10" customWidth="1"/>
    <col min="4" max="4" width="20.140625" style="10" customWidth="1"/>
    <col min="5" max="5" width="26.00390625" style="10" customWidth="1"/>
    <col min="6" max="6" width="8.421875" style="10" customWidth="1"/>
    <col min="7" max="7" width="8.421875" style="4" customWidth="1"/>
    <col min="8" max="8" width="18.140625" style="10" customWidth="1"/>
    <col min="9" max="19" width="6.7109375" style="4" customWidth="1"/>
    <col min="20" max="20" width="8.140625" style="4" customWidth="1"/>
    <col min="21" max="21" width="8.421875" style="4" customWidth="1"/>
    <col min="22" max="22" width="10.421875" style="12" customWidth="1"/>
    <col min="23" max="16384" width="7.7109375" style="4" customWidth="1"/>
  </cols>
  <sheetData>
    <row r="1" spans="1:22" s="2" customFormat="1" ht="12.75">
      <c r="A1" s="1"/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V1" s="11"/>
    </row>
    <row r="2" spans="1:22" ht="12.75">
      <c r="A2" s="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2.75">
      <c r="A3" s="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33.75" customHeight="1">
      <c r="A4" s="47" t="s">
        <v>1</v>
      </c>
      <c r="B4" s="47" t="s">
        <v>0</v>
      </c>
      <c r="C4" s="47" t="s">
        <v>2</v>
      </c>
      <c r="D4" s="51" t="s">
        <v>20</v>
      </c>
      <c r="E4" s="47" t="s">
        <v>4</v>
      </c>
      <c r="F4" s="47" t="s">
        <v>21</v>
      </c>
      <c r="G4" s="47" t="s">
        <v>22</v>
      </c>
      <c r="H4" s="47" t="s">
        <v>3</v>
      </c>
      <c r="I4" s="56" t="s">
        <v>5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47" t="s">
        <v>6</v>
      </c>
      <c r="U4" s="47" t="s">
        <v>8</v>
      </c>
      <c r="V4" s="49" t="s">
        <v>7</v>
      </c>
    </row>
    <row r="5" spans="1:22" ht="37.5" customHeight="1">
      <c r="A5" s="48"/>
      <c r="B5" s="48"/>
      <c r="C5" s="58"/>
      <c r="D5" s="52"/>
      <c r="E5" s="48"/>
      <c r="F5" s="53"/>
      <c r="G5" s="48"/>
      <c r="H5" s="48"/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48"/>
      <c r="U5" s="48"/>
      <c r="V5" s="50"/>
    </row>
    <row r="6" spans="1:22" ht="25.5">
      <c r="A6" s="5">
        <v>1</v>
      </c>
      <c r="B6" s="27"/>
      <c r="C6" s="8" t="s">
        <v>216</v>
      </c>
      <c r="D6" s="8" t="s">
        <v>175</v>
      </c>
      <c r="E6" s="27" t="s">
        <v>213</v>
      </c>
      <c r="F6" s="5">
        <v>5</v>
      </c>
      <c r="G6" s="13">
        <v>5</v>
      </c>
      <c r="H6" s="27" t="s">
        <v>226</v>
      </c>
      <c r="I6" s="33">
        <v>1</v>
      </c>
      <c r="J6" s="33">
        <v>5</v>
      </c>
      <c r="K6" s="33">
        <v>4</v>
      </c>
      <c r="L6" s="33">
        <v>6</v>
      </c>
      <c r="M6" s="33">
        <v>4</v>
      </c>
      <c r="N6" s="33">
        <v>6</v>
      </c>
      <c r="O6" s="33">
        <v>7</v>
      </c>
      <c r="P6" s="33">
        <v>4</v>
      </c>
      <c r="Q6" s="33">
        <v>2</v>
      </c>
      <c r="R6" s="33">
        <v>3</v>
      </c>
      <c r="S6" s="33">
        <v>1</v>
      </c>
      <c r="T6" s="33">
        <v>43</v>
      </c>
      <c r="U6" s="33">
        <v>50</v>
      </c>
      <c r="V6" s="27"/>
    </row>
    <row r="7" spans="1:22" ht="25.5">
      <c r="A7" s="5">
        <v>2</v>
      </c>
      <c r="B7" s="27"/>
      <c r="C7" s="8" t="s">
        <v>222</v>
      </c>
      <c r="D7" s="8" t="s">
        <v>175</v>
      </c>
      <c r="E7" s="27" t="s">
        <v>213</v>
      </c>
      <c r="F7" s="5">
        <v>5</v>
      </c>
      <c r="G7" s="13">
        <v>5</v>
      </c>
      <c r="H7" s="27" t="s">
        <v>226</v>
      </c>
      <c r="I7" s="33">
        <v>1</v>
      </c>
      <c r="J7" s="33">
        <v>5</v>
      </c>
      <c r="K7" s="33">
        <v>4</v>
      </c>
      <c r="L7" s="33">
        <v>5</v>
      </c>
      <c r="M7" s="33">
        <v>4</v>
      </c>
      <c r="N7" s="33">
        <v>5</v>
      </c>
      <c r="O7" s="33">
        <v>7</v>
      </c>
      <c r="P7" s="33">
        <v>3</v>
      </c>
      <c r="Q7" s="33">
        <v>2</v>
      </c>
      <c r="R7" s="33">
        <v>2</v>
      </c>
      <c r="S7" s="33">
        <v>1</v>
      </c>
      <c r="T7" s="33">
        <v>39</v>
      </c>
      <c r="U7" s="33">
        <v>50</v>
      </c>
      <c r="V7" s="27"/>
    </row>
    <row r="8" spans="1:22" ht="25.5">
      <c r="A8" s="5">
        <v>3</v>
      </c>
      <c r="B8" s="27"/>
      <c r="C8" s="8" t="s">
        <v>141</v>
      </c>
      <c r="D8" s="8" t="s">
        <v>41</v>
      </c>
      <c r="E8" s="27" t="s">
        <v>138</v>
      </c>
      <c r="F8" s="5">
        <v>5</v>
      </c>
      <c r="G8" s="13">
        <v>5</v>
      </c>
      <c r="H8" s="8" t="s">
        <v>139</v>
      </c>
      <c r="I8" s="33">
        <v>1</v>
      </c>
      <c r="J8" s="33">
        <v>4</v>
      </c>
      <c r="K8" s="33">
        <v>3</v>
      </c>
      <c r="L8" s="33">
        <v>3</v>
      </c>
      <c r="M8" s="33">
        <v>3</v>
      </c>
      <c r="N8" s="33">
        <v>5</v>
      </c>
      <c r="O8" s="33">
        <v>4</v>
      </c>
      <c r="P8" s="33">
        <v>5</v>
      </c>
      <c r="Q8" s="33">
        <v>1</v>
      </c>
      <c r="R8" s="33">
        <v>1</v>
      </c>
      <c r="S8" s="33">
        <v>1</v>
      </c>
      <c r="T8" s="41">
        <v>31</v>
      </c>
      <c r="U8" s="33">
        <v>50</v>
      </c>
      <c r="V8" s="9"/>
    </row>
    <row r="9" spans="1:22" ht="25.5">
      <c r="A9" s="5">
        <v>4</v>
      </c>
      <c r="B9" s="27"/>
      <c r="C9" s="27" t="s">
        <v>219</v>
      </c>
      <c r="D9" s="8" t="s">
        <v>175</v>
      </c>
      <c r="E9" s="27" t="s">
        <v>213</v>
      </c>
      <c r="F9" s="5">
        <v>5</v>
      </c>
      <c r="G9" s="13">
        <v>5</v>
      </c>
      <c r="H9" s="27" t="s">
        <v>226</v>
      </c>
      <c r="I9" s="33">
        <v>1</v>
      </c>
      <c r="J9" s="33">
        <v>5</v>
      </c>
      <c r="K9" s="33">
        <v>4</v>
      </c>
      <c r="L9" s="33">
        <v>4</v>
      </c>
      <c r="M9" s="33">
        <v>3</v>
      </c>
      <c r="N9" s="33">
        <v>3</v>
      </c>
      <c r="O9" s="33">
        <v>5</v>
      </c>
      <c r="P9" s="33">
        <v>3</v>
      </c>
      <c r="Q9" s="33">
        <v>0</v>
      </c>
      <c r="R9" s="33">
        <v>2</v>
      </c>
      <c r="S9" s="33">
        <v>0.5</v>
      </c>
      <c r="T9" s="33">
        <v>30.5</v>
      </c>
      <c r="U9" s="33">
        <v>50</v>
      </c>
      <c r="V9" s="9"/>
    </row>
    <row r="10" spans="1:22" s="7" customFormat="1" ht="25.5">
      <c r="A10" s="5">
        <v>5</v>
      </c>
      <c r="B10" s="28"/>
      <c r="C10" s="8" t="s">
        <v>118</v>
      </c>
      <c r="D10" s="8" t="s">
        <v>41</v>
      </c>
      <c r="E10" s="27" t="s">
        <v>119</v>
      </c>
      <c r="F10" s="5">
        <v>5</v>
      </c>
      <c r="G10" s="13">
        <v>5</v>
      </c>
      <c r="H10" s="9" t="s">
        <v>120</v>
      </c>
      <c r="I10" s="33">
        <v>1</v>
      </c>
      <c r="J10" s="33">
        <v>4</v>
      </c>
      <c r="K10" s="33">
        <v>3</v>
      </c>
      <c r="L10" s="33">
        <v>4</v>
      </c>
      <c r="M10" s="33">
        <v>3</v>
      </c>
      <c r="N10" s="33">
        <v>4</v>
      </c>
      <c r="O10" s="33">
        <v>3</v>
      </c>
      <c r="P10" s="33">
        <v>3</v>
      </c>
      <c r="Q10" s="33">
        <v>0</v>
      </c>
      <c r="R10" s="33">
        <v>3</v>
      </c>
      <c r="S10" s="33">
        <v>1</v>
      </c>
      <c r="T10" s="33">
        <v>29</v>
      </c>
      <c r="U10" s="33">
        <v>50</v>
      </c>
      <c r="V10" s="9"/>
    </row>
    <row r="11" spans="1:22" ht="25.5">
      <c r="A11" s="5">
        <v>6</v>
      </c>
      <c r="B11" s="27"/>
      <c r="C11" s="27" t="s">
        <v>121</v>
      </c>
      <c r="D11" s="27" t="s">
        <v>41</v>
      </c>
      <c r="E11" s="27" t="s">
        <v>119</v>
      </c>
      <c r="F11" s="5">
        <v>5</v>
      </c>
      <c r="G11" s="13">
        <v>5</v>
      </c>
      <c r="H11" s="8" t="s">
        <v>122</v>
      </c>
      <c r="I11" s="33">
        <v>1</v>
      </c>
      <c r="J11" s="33">
        <v>3</v>
      </c>
      <c r="K11" s="33">
        <v>3</v>
      </c>
      <c r="L11" s="33">
        <v>3</v>
      </c>
      <c r="M11" s="33">
        <v>2</v>
      </c>
      <c r="N11" s="33">
        <v>3</v>
      </c>
      <c r="O11" s="33">
        <v>4</v>
      </c>
      <c r="P11" s="33">
        <v>3</v>
      </c>
      <c r="Q11" s="33">
        <v>0</v>
      </c>
      <c r="R11" s="33">
        <v>3</v>
      </c>
      <c r="S11" s="33">
        <v>1</v>
      </c>
      <c r="T11" s="33">
        <v>26</v>
      </c>
      <c r="U11" s="33">
        <v>50</v>
      </c>
      <c r="V11" s="9"/>
    </row>
    <row r="12" spans="1:22" ht="25.5">
      <c r="A12" s="5">
        <v>7</v>
      </c>
      <c r="B12" s="27"/>
      <c r="C12" s="8" t="s">
        <v>123</v>
      </c>
      <c r="D12" s="8" t="s">
        <v>41</v>
      </c>
      <c r="E12" s="27" t="s">
        <v>119</v>
      </c>
      <c r="F12" s="5">
        <v>5</v>
      </c>
      <c r="G12" s="13">
        <v>5</v>
      </c>
      <c r="H12" s="8" t="s">
        <v>120</v>
      </c>
      <c r="I12" s="33">
        <v>2</v>
      </c>
      <c r="J12" s="33">
        <v>2</v>
      </c>
      <c r="K12" s="33">
        <v>3</v>
      </c>
      <c r="L12" s="33">
        <v>3</v>
      </c>
      <c r="M12" s="33">
        <v>3</v>
      </c>
      <c r="N12" s="33">
        <v>3</v>
      </c>
      <c r="O12" s="33">
        <v>3</v>
      </c>
      <c r="P12" s="33">
        <v>2</v>
      </c>
      <c r="Q12" s="33">
        <v>0</v>
      </c>
      <c r="R12" s="33">
        <v>3</v>
      </c>
      <c r="S12" s="33">
        <v>1</v>
      </c>
      <c r="T12" s="33">
        <v>25</v>
      </c>
      <c r="U12" s="33">
        <v>50</v>
      </c>
      <c r="V12" s="9"/>
    </row>
    <row r="13" spans="1:22" ht="25.5">
      <c r="A13" s="5">
        <v>8</v>
      </c>
      <c r="B13" s="27"/>
      <c r="C13" s="8" t="s">
        <v>174</v>
      </c>
      <c r="D13" s="8" t="s">
        <v>175</v>
      </c>
      <c r="E13" s="27" t="s">
        <v>176</v>
      </c>
      <c r="F13" s="5">
        <v>5</v>
      </c>
      <c r="G13" s="13">
        <v>5</v>
      </c>
      <c r="H13" s="9" t="s">
        <v>177</v>
      </c>
      <c r="I13" s="33">
        <v>0</v>
      </c>
      <c r="J13" s="33">
        <v>5</v>
      </c>
      <c r="K13" s="33">
        <v>2</v>
      </c>
      <c r="L13" s="33">
        <v>0</v>
      </c>
      <c r="M13" s="33">
        <v>1</v>
      </c>
      <c r="N13" s="33">
        <v>6</v>
      </c>
      <c r="O13" s="33">
        <v>3</v>
      </c>
      <c r="P13" s="33">
        <v>6</v>
      </c>
      <c r="Q13" s="33">
        <v>1</v>
      </c>
      <c r="R13" s="33">
        <v>0</v>
      </c>
      <c r="S13" s="33">
        <v>0</v>
      </c>
      <c r="T13" s="33">
        <f>SUM(I13:S13)</f>
        <v>24</v>
      </c>
      <c r="U13" s="5">
        <v>50</v>
      </c>
      <c r="V13" s="9"/>
    </row>
    <row r="14" spans="1:22" ht="25.5">
      <c r="A14" s="5">
        <v>9</v>
      </c>
      <c r="B14" s="27"/>
      <c r="C14" s="27" t="s">
        <v>214</v>
      </c>
      <c r="D14" s="8" t="s">
        <v>175</v>
      </c>
      <c r="E14" s="27" t="s">
        <v>213</v>
      </c>
      <c r="F14" s="5">
        <v>5</v>
      </c>
      <c r="G14" s="13">
        <v>5</v>
      </c>
      <c r="H14" s="27" t="s">
        <v>226</v>
      </c>
      <c r="I14" s="33">
        <v>1</v>
      </c>
      <c r="J14" s="33">
        <v>3</v>
      </c>
      <c r="K14" s="33">
        <v>2</v>
      </c>
      <c r="L14" s="33">
        <v>4</v>
      </c>
      <c r="M14" s="33">
        <v>2</v>
      </c>
      <c r="N14" s="33">
        <v>4</v>
      </c>
      <c r="O14" s="33">
        <v>5</v>
      </c>
      <c r="P14" s="33">
        <v>2</v>
      </c>
      <c r="Q14" s="33">
        <v>0</v>
      </c>
      <c r="R14" s="33">
        <v>1</v>
      </c>
      <c r="S14" s="33">
        <v>0</v>
      </c>
      <c r="T14" s="33">
        <v>24</v>
      </c>
      <c r="U14" s="5">
        <v>50</v>
      </c>
      <c r="V14" s="27"/>
    </row>
    <row r="15" spans="1:22" ht="25.5">
      <c r="A15" s="5">
        <v>10</v>
      </c>
      <c r="B15" s="27"/>
      <c r="C15" s="8" t="s">
        <v>24</v>
      </c>
      <c r="D15" s="8" t="s">
        <v>99</v>
      </c>
      <c r="E15" s="27" t="s">
        <v>25</v>
      </c>
      <c r="F15" s="5">
        <v>5</v>
      </c>
      <c r="G15" s="13">
        <v>5</v>
      </c>
      <c r="H15" s="9" t="s">
        <v>26</v>
      </c>
      <c r="I15" s="33">
        <v>1</v>
      </c>
      <c r="J15" s="33">
        <v>2</v>
      </c>
      <c r="K15" s="33">
        <v>5</v>
      </c>
      <c r="L15" s="33">
        <v>0</v>
      </c>
      <c r="M15" s="33">
        <v>0</v>
      </c>
      <c r="N15" s="33">
        <v>8</v>
      </c>
      <c r="O15" s="33">
        <v>3</v>
      </c>
      <c r="P15" s="33">
        <v>4</v>
      </c>
      <c r="Q15" s="33">
        <v>0</v>
      </c>
      <c r="R15" s="33">
        <v>0</v>
      </c>
      <c r="S15" s="33">
        <v>0</v>
      </c>
      <c r="T15" s="33">
        <v>23</v>
      </c>
      <c r="U15" s="5">
        <v>50</v>
      </c>
      <c r="V15" s="27"/>
    </row>
    <row r="16" spans="1:22" ht="25.5">
      <c r="A16" s="5">
        <v>11</v>
      </c>
      <c r="B16" s="28"/>
      <c r="C16" s="8" t="s">
        <v>137</v>
      </c>
      <c r="D16" s="8" t="s">
        <v>41</v>
      </c>
      <c r="E16" s="27" t="s">
        <v>138</v>
      </c>
      <c r="F16" s="5">
        <v>5</v>
      </c>
      <c r="G16" s="13">
        <v>5</v>
      </c>
      <c r="H16" s="9" t="s">
        <v>139</v>
      </c>
      <c r="I16" s="33">
        <v>1</v>
      </c>
      <c r="J16" s="33">
        <v>2</v>
      </c>
      <c r="K16" s="33">
        <v>2</v>
      </c>
      <c r="L16" s="33">
        <v>3</v>
      </c>
      <c r="M16" s="33">
        <v>2</v>
      </c>
      <c r="N16" s="33">
        <v>5</v>
      </c>
      <c r="O16" s="33">
        <v>4</v>
      </c>
      <c r="P16" s="33">
        <v>4</v>
      </c>
      <c r="Q16" s="33">
        <v>0</v>
      </c>
      <c r="R16" s="33">
        <v>0</v>
      </c>
      <c r="S16" s="33">
        <v>0</v>
      </c>
      <c r="T16" s="32">
        <v>23</v>
      </c>
      <c r="U16" s="33">
        <v>50</v>
      </c>
      <c r="V16" s="27"/>
    </row>
    <row r="17" spans="1:22" ht="25.5">
      <c r="A17" s="5">
        <v>12</v>
      </c>
      <c r="B17" s="27"/>
      <c r="C17" s="8" t="s">
        <v>98</v>
      </c>
      <c r="D17" s="8" t="s">
        <v>99</v>
      </c>
      <c r="E17" s="27" t="s">
        <v>100</v>
      </c>
      <c r="F17" s="5">
        <v>5</v>
      </c>
      <c r="G17" s="13">
        <v>5</v>
      </c>
      <c r="H17" s="9" t="s">
        <v>324</v>
      </c>
      <c r="I17" s="33">
        <v>0</v>
      </c>
      <c r="J17" s="33">
        <v>1</v>
      </c>
      <c r="K17" s="33">
        <v>2</v>
      </c>
      <c r="L17" s="33">
        <v>0</v>
      </c>
      <c r="M17" s="33">
        <v>1</v>
      </c>
      <c r="N17" s="33">
        <v>7</v>
      </c>
      <c r="O17" s="33">
        <v>3</v>
      </c>
      <c r="P17" s="33">
        <v>5</v>
      </c>
      <c r="Q17" s="33">
        <v>0</v>
      </c>
      <c r="R17" s="33">
        <v>2</v>
      </c>
      <c r="S17" s="33">
        <v>1</v>
      </c>
      <c r="T17" s="33">
        <v>22</v>
      </c>
      <c r="U17" s="33">
        <v>50</v>
      </c>
      <c r="V17" s="27"/>
    </row>
    <row r="18" spans="1:22" ht="25.5">
      <c r="A18" s="5">
        <v>13</v>
      </c>
      <c r="B18" s="27"/>
      <c r="C18" s="27" t="s">
        <v>101</v>
      </c>
      <c r="D18" s="8" t="s">
        <v>99</v>
      </c>
      <c r="E18" s="27" t="s">
        <v>100</v>
      </c>
      <c r="F18" s="5">
        <v>5</v>
      </c>
      <c r="G18" s="13">
        <v>5</v>
      </c>
      <c r="H18" s="9" t="s">
        <v>324</v>
      </c>
      <c r="I18" s="33">
        <v>0</v>
      </c>
      <c r="J18" s="33">
        <v>3</v>
      </c>
      <c r="K18" s="33">
        <v>0</v>
      </c>
      <c r="L18" s="33">
        <v>6</v>
      </c>
      <c r="M18" s="33">
        <v>0</v>
      </c>
      <c r="N18" s="33">
        <v>6</v>
      </c>
      <c r="O18" s="33">
        <v>1</v>
      </c>
      <c r="P18" s="33">
        <v>4</v>
      </c>
      <c r="Q18" s="33">
        <v>0</v>
      </c>
      <c r="R18" s="33">
        <v>1</v>
      </c>
      <c r="S18" s="33">
        <v>1</v>
      </c>
      <c r="T18" s="33">
        <v>22</v>
      </c>
      <c r="U18" s="33">
        <v>50</v>
      </c>
      <c r="V18" s="27"/>
    </row>
    <row r="19" spans="1:22" ht="25.5">
      <c r="A19" s="5">
        <v>14</v>
      </c>
      <c r="B19" s="28"/>
      <c r="C19" s="27" t="s">
        <v>140</v>
      </c>
      <c r="D19" s="27" t="s">
        <v>41</v>
      </c>
      <c r="E19" s="27" t="s">
        <v>138</v>
      </c>
      <c r="F19" s="5">
        <v>5</v>
      </c>
      <c r="G19" s="13">
        <v>5</v>
      </c>
      <c r="H19" s="8" t="s">
        <v>139</v>
      </c>
      <c r="I19" s="33">
        <v>1</v>
      </c>
      <c r="J19" s="33">
        <v>5</v>
      </c>
      <c r="K19" s="33">
        <v>2</v>
      </c>
      <c r="L19" s="33">
        <v>3</v>
      </c>
      <c r="M19" s="33">
        <v>0</v>
      </c>
      <c r="N19" s="33">
        <v>2</v>
      </c>
      <c r="O19" s="33">
        <v>3</v>
      </c>
      <c r="P19" s="33">
        <v>5</v>
      </c>
      <c r="Q19" s="33">
        <v>0</v>
      </c>
      <c r="R19" s="33">
        <v>1</v>
      </c>
      <c r="S19" s="33">
        <v>0</v>
      </c>
      <c r="T19" s="32">
        <v>21</v>
      </c>
      <c r="U19" s="33">
        <v>50</v>
      </c>
      <c r="V19" s="27"/>
    </row>
    <row r="20" spans="1:22" ht="25.5">
      <c r="A20" s="5">
        <v>15</v>
      </c>
      <c r="B20" s="27"/>
      <c r="C20" s="8" t="s">
        <v>212</v>
      </c>
      <c r="D20" s="8" t="s">
        <v>175</v>
      </c>
      <c r="E20" s="27" t="s">
        <v>213</v>
      </c>
      <c r="F20" s="5">
        <v>5</v>
      </c>
      <c r="G20" s="13">
        <v>5</v>
      </c>
      <c r="H20" s="27" t="s">
        <v>226</v>
      </c>
      <c r="I20" s="33">
        <v>1</v>
      </c>
      <c r="J20" s="33">
        <v>3</v>
      </c>
      <c r="K20" s="33">
        <v>2</v>
      </c>
      <c r="L20" s="33">
        <v>3</v>
      </c>
      <c r="M20" s="33">
        <v>2</v>
      </c>
      <c r="N20" s="33">
        <v>3</v>
      </c>
      <c r="O20" s="33">
        <v>4</v>
      </c>
      <c r="P20" s="33">
        <v>2</v>
      </c>
      <c r="Q20" s="33">
        <v>0</v>
      </c>
      <c r="R20" s="33">
        <v>0</v>
      </c>
      <c r="S20" s="33">
        <v>0</v>
      </c>
      <c r="T20" s="33">
        <v>20</v>
      </c>
      <c r="U20" s="33">
        <f aca="true" t="shared" si="0" ref="U20:U30">$U$12</f>
        <v>50</v>
      </c>
      <c r="V20" s="27"/>
    </row>
    <row r="21" spans="1:22" ht="25.5">
      <c r="A21" s="5">
        <v>16</v>
      </c>
      <c r="B21" s="27"/>
      <c r="C21" s="27" t="s">
        <v>178</v>
      </c>
      <c r="D21" s="27" t="s">
        <v>175</v>
      </c>
      <c r="E21" s="27" t="s">
        <v>176</v>
      </c>
      <c r="F21" s="5">
        <v>5</v>
      </c>
      <c r="G21" s="13">
        <v>5</v>
      </c>
      <c r="H21" s="8" t="s">
        <v>177</v>
      </c>
      <c r="I21" s="33">
        <v>0</v>
      </c>
      <c r="J21" s="33">
        <v>4</v>
      </c>
      <c r="K21" s="33">
        <v>1</v>
      </c>
      <c r="L21" s="33">
        <v>0</v>
      </c>
      <c r="M21" s="33">
        <v>1</v>
      </c>
      <c r="N21" s="33">
        <v>5</v>
      </c>
      <c r="O21" s="33">
        <v>3</v>
      </c>
      <c r="P21" s="33">
        <v>5</v>
      </c>
      <c r="Q21" s="33">
        <v>0</v>
      </c>
      <c r="R21" s="33">
        <v>0</v>
      </c>
      <c r="S21" s="33">
        <v>0.5</v>
      </c>
      <c r="T21" s="33">
        <f>SUM(I21:S21)</f>
        <v>19.5</v>
      </c>
      <c r="U21" s="33">
        <f t="shared" si="0"/>
        <v>50</v>
      </c>
      <c r="V21" s="27"/>
    </row>
    <row r="22" spans="1:22" ht="25.5">
      <c r="A22" s="5">
        <v>17</v>
      </c>
      <c r="B22" s="27"/>
      <c r="C22" s="8" t="s">
        <v>179</v>
      </c>
      <c r="D22" s="8" t="s">
        <v>175</v>
      </c>
      <c r="E22" s="27" t="s">
        <v>176</v>
      </c>
      <c r="F22" s="5">
        <v>5</v>
      </c>
      <c r="G22" s="13">
        <v>5</v>
      </c>
      <c r="H22" s="8" t="s">
        <v>177</v>
      </c>
      <c r="I22" s="33">
        <v>0</v>
      </c>
      <c r="J22" s="33">
        <v>3</v>
      </c>
      <c r="K22" s="33">
        <v>1</v>
      </c>
      <c r="L22" s="33">
        <v>0</v>
      </c>
      <c r="M22" s="33">
        <v>0</v>
      </c>
      <c r="N22" s="33">
        <v>6</v>
      </c>
      <c r="O22" s="33">
        <v>3</v>
      </c>
      <c r="P22" s="33">
        <v>5</v>
      </c>
      <c r="Q22" s="33">
        <v>0</v>
      </c>
      <c r="R22" s="33">
        <v>0</v>
      </c>
      <c r="S22" s="33">
        <v>0</v>
      </c>
      <c r="T22" s="33">
        <f>SUM(I22:S22)</f>
        <v>18</v>
      </c>
      <c r="U22" s="33">
        <f t="shared" si="0"/>
        <v>50</v>
      </c>
      <c r="V22" s="27"/>
    </row>
    <row r="23" spans="1:22" ht="25.5">
      <c r="A23" s="5">
        <v>18</v>
      </c>
      <c r="B23" s="27"/>
      <c r="C23" s="8" t="s">
        <v>223</v>
      </c>
      <c r="D23" s="8" t="s">
        <v>175</v>
      </c>
      <c r="E23" s="27" t="s">
        <v>213</v>
      </c>
      <c r="F23" s="5">
        <v>5</v>
      </c>
      <c r="G23" s="13">
        <v>5</v>
      </c>
      <c r="H23" s="27" t="s">
        <v>226</v>
      </c>
      <c r="I23" s="33" t="s">
        <v>224</v>
      </c>
      <c r="J23" s="33">
        <v>3</v>
      </c>
      <c r="K23" s="33">
        <v>2</v>
      </c>
      <c r="L23" s="33">
        <v>3</v>
      </c>
      <c r="M23" s="33">
        <v>0</v>
      </c>
      <c r="N23" s="33">
        <v>2</v>
      </c>
      <c r="O23" s="33">
        <v>4</v>
      </c>
      <c r="P23" s="33">
        <v>2</v>
      </c>
      <c r="Q23" s="33">
        <v>0</v>
      </c>
      <c r="R23" s="33">
        <v>0</v>
      </c>
      <c r="S23" s="33">
        <v>0</v>
      </c>
      <c r="T23" s="33">
        <v>16</v>
      </c>
      <c r="U23" s="33">
        <f t="shared" si="0"/>
        <v>50</v>
      </c>
      <c r="V23" s="27"/>
    </row>
    <row r="24" spans="1:22" ht="25.5">
      <c r="A24" s="5">
        <v>19</v>
      </c>
      <c r="B24" s="27"/>
      <c r="C24" s="27" t="s">
        <v>217</v>
      </c>
      <c r="D24" s="8" t="s">
        <v>175</v>
      </c>
      <c r="E24" s="27" t="s">
        <v>213</v>
      </c>
      <c r="F24" s="5">
        <v>5</v>
      </c>
      <c r="G24" s="13">
        <v>5</v>
      </c>
      <c r="H24" s="27" t="s">
        <v>226</v>
      </c>
      <c r="I24" s="33">
        <v>0</v>
      </c>
      <c r="J24" s="33">
        <v>3</v>
      </c>
      <c r="K24" s="33">
        <v>2</v>
      </c>
      <c r="L24" s="33">
        <v>3</v>
      </c>
      <c r="M24" s="33">
        <v>1</v>
      </c>
      <c r="N24" s="33">
        <v>2</v>
      </c>
      <c r="O24" s="33">
        <v>4</v>
      </c>
      <c r="P24" s="33">
        <v>0</v>
      </c>
      <c r="Q24" s="33">
        <v>0</v>
      </c>
      <c r="R24" s="33">
        <v>0</v>
      </c>
      <c r="S24" s="33">
        <v>0</v>
      </c>
      <c r="T24" s="33">
        <v>15</v>
      </c>
      <c r="U24" s="33">
        <f t="shared" si="0"/>
        <v>50</v>
      </c>
      <c r="V24" s="27"/>
    </row>
    <row r="25" spans="1:22" ht="25.5">
      <c r="A25" s="5">
        <v>20</v>
      </c>
      <c r="B25" s="27"/>
      <c r="C25" s="8" t="s">
        <v>225</v>
      </c>
      <c r="D25" s="8" t="s">
        <v>175</v>
      </c>
      <c r="E25" s="27" t="s">
        <v>213</v>
      </c>
      <c r="F25" s="5">
        <v>5</v>
      </c>
      <c r="G25" s="13">
        <v>5</v>
      </c>
      <c r="H25" s="27" t="s">
        <v>226</v>
      </c>
      <c r="I25" s="33">
        <v>0</v>
      </c>
      <c r="J25" s="33">
        <v>3</v>
      </c>
      <c r="K25" s="33">
        <v>1</v>
      </c>
      <c r="L25" s="33">
        <v>3</v>
      </c>
      <c r="M25" s="33">
        <v>0</v>
      </c>
      <c r="N25" s="33">
        <v>2</v>
      </c>
      <c r="O25" s="33">
        <v>3</v>
      </c>
      <c r="P25" s="33">
        <v>2</v>
      </c>
      <c r="Q25" s="33">
        <v>0</v>
      </c>
      <c r="R25" s="33">
        <v>0</v>
      </c>
      <c r="S25" s="33">
        <v>0</v>
      </c>
      <c r="T25" s="33">
        <v>14</v>
      </c>
      <c r="U25" s="33">
        <f t="shared" si="0"/>
        <v>50</v>
      </c>
      <c r="V25" s="27"/>
    </row>
    <row r="26" spans="1:22" ht="25.5">
      <c r="A26" s="5">
        <v>21</v>
      </c>
      <c r="B26" s="27"/>
      <c r="C26" s="8" t="s">
        <v>102</v>
      </c>
      <c r="D26" s="8" t="s">
        <v>99</v>
      </c>
      <c r="E26" s="27" t="s">
        <v>100</v>
      </c>
      <c r="F26" s="5">
        <v>5</v>
      </c>
      <c r="G26" s="13">
        <v>5</v>
      </c>
      <c r="H26" s="9" t="s">
        <v>324</v>
      </c>
      <c r="I26" s="33">
        <v>0</v>
      </c>
      <c r="J26" s="33">
        <v>4</v>
      </c>
      <c r="K26" s="33">
        <v>1</v>
      </c>
      <c r="L26" s="33">
        <v>3</v>
      </c>
      <c r="M26" s="33">
        <v>2</v>
      </c>
      <c r="N26" s="33">
        <v>0</v>
      </c>
      <c r="O26" s="33">
        <v>0</v>
      </c>
      <c r="P26" s="33">
        <v>2</v>
      </c>
      <c r="Q26" s="33">
        <v>0</v>
      </c>
      <c r="R26" s="33">
        <v>1</v>
      </c>
      <c r="S26" s="33">
        <v>0</v>
      </c>
      <c r="T26" s="33">
        <v>13</v>
      </c>
      <c r="U26" s="33">
        <f t="shared" si="0"/>
        <v>50</v>
      </c>
      <c r="V26" s="27"/>
    </row>
    <row r="27" spans="1:22" ht="25.5">
      <c r="A27" s="5">
        <v>22</v>
      </c>
      <c r="B27" s="27"/>
      <c r="C27" s="27" t="s">
        <v>220</v>
      </c>
      <c r="D27" s="8" t="s">
        <v>175</v>
      </c>
      <c r="E27" s="27" t="s">
        <v>213</v>
      </c>
      <c r="F27" s="5">
        <v>5</v>
      </c>
      <c r="G27" s="13">
        <v>5</v>
      </c>
      <c r="H27" s="27" t="s">
        <v>226</v>
      </c>
      <c r="I27" s="33">
        <v>0</v>
      </c>
      <c r="J27" s="33">
        <v>3</v>
      </c>
      <c r="K27" s="33">
        <v>1</v>
      </c>
      <c r="L27" s="33">
        <v>3</v>
      </c>
      <c r="M27" s="33">
        <v>0</v>
      </c>
      <c r="N27" s="33">
        <v>0</v>
      </c>
      <c r="O27" s="33">
        <v>3</v>
      </c>
      <c r="P27" s="33">
        <v>0</v>
      </c>
      <c r="Q27" s="33">
        <v>0</v>
      </c>
      <c r="R27" s="33">
        <v>0</v>
      </c>
      <c r="S27" s="33">
        <v>0</v>
      </c>
      <c r="T27" s="33">
        <v>10</v>
      </c>
      <c r="U27" s="33">
        <f t="shared" si="0"/>
        <v>50</v>
      </c>
      <c r="V27" s="27"/>
    </row>
    <row r="28" spans="1:22" ht="25.5">
      <c r="A28" s="5">
        <v>23</v>
      </c>
      <c r="B28" s="27"/>
      <c r="C28" s="8" t="s">
        <v>215</v>
      </c>
      <c r="D28" s="8" t="s">
        <v>175</v>
      </c>
      <c r="E28" s="27" t="s">
        <v>213</v>
      </c>
      <c r="F28" s="5">
        <v>5</v>
      </c>
      <c r="G28" s="13">
        <v>5</v>
      </c>
      <c r="H28" s="27" t="s">
        <v>226</v>
      </c>
      <c r="I28" s="33">
        <v>0</v>
      </c>
      <c r="J28" s="33">
        <v>1</v>
      </c>
      <c r="K28" s="33">
        <v>1</v>
      </c>
      <c r="L28" s="33">
        <v>3</v>
      </c>
      <c r="M28" s="33">
        <v>0</v>
      </c>
      <c r="N28" s="33">
        <v>2</v>
      </c>
      <c r="O28" s="33">
        <v>2</v>
      </c>
      <c r="P28" s="33">
        <v>0</v>
      </c>
      <c r="Q28" s="33">
        <v>0</v>
      </c>
      <c r="R28" s="33">
        <v>0</v>
      </c>
      <c r="S28" s="33">
        <v>0</v>
      </c>
      <c r="T28" s="33">
        <v>9</v>
      </c>
      <c r="U28" s="33">
        <f t="shared" si="0"/>
        <v>50</v>
      </c>
      <c r="V28" s="27"/>
    </row>
    <row r="29" spans="1:22" ht="25.5">
      <c r="A29" s="5">
        <v>24</v>
      </c>
      <c r="B29" s="27"/>
      <c r="C29" s="8" t="s">
        <v>221</v>
      </c>
      <c r="D29" s="8" t="s">
        <v>175</v>
      </c>
      <c r="E29" s="27" t="s">
        <v>213</v>
      </c>
      <c r="F29" s="5">
        <v>5</v>
      </c>
      <c r="G29" s="13">
        <v>5</v>
      </c>
      <c r="H29" s="27" t="s">
        <v>226</v>
      </c>
      <c r="I29" s="33">
        <v>0</v>
      </c>
      <c r="J29" s="33">
        <v>2</v>
      </c>
      <c r="K29" s="33">
        <v>1</v>
      </c>
      <c r="L29" s="33">
        <v>3</v>
      </c>
      <c r="M29" s="33">
        <v>0</v>
      </c>
      <c r="N29" s="33">
        <v>0</v>
      </c>
      <c r="O29" s="33">
        <v>3</v>
      </c>
      <c r="P29" s="33">
        <v>0</v>
      </c>
      <c r="Q29" s="33">
        <v>0</v>
      </c>
      <c r="R29" s="33">
        <v>0</v>
      </c>
      <c r="S29" s="33">
        <v>0</v>
      </c>
      <c r="T29" s="33">
        <v>9</v>
      </c>
      <c r="U29" s="33">
        <f t="shared" si="0"/>
        <v>50</v>
      </c>
      <c r="V29" s="27"/>
    </row>
    <row r="30" spans="1:22" ht="25.5">
      <c r="A30" s="5">
        <v>25</v>
      </c>
      <c r="B30" s="27"/>
      <c r="C30" s="8" t="s">
        <v>218</v>
      </c>
      <c r="D30" s="8" t="s">
        <v>175</v>
      </c>
      <c r="E30" s="27" t="s">
        <v>213</v>
      </c>
      <c r="F30" s="5">
        <v>5</v>
      </c>
      <c r="G30" s="13">
        <v>5</v>
      </c>
      <c r="H30" s="27" t="s">
        <v>226</v>
      </c>
      <c r="I30" s="33">
        <v>0</v>
      </c>
      <c r="J30" s="33">
        <v>2</v>
      </c>
      <c r="K30" s="33">
        <v>1</v>
      </c>
      <c r="L30" s="33">
        <v>3</v>
      </c>
      <c r="M30" s="33">
        <v>0</v>
      </c>
      <c r="N30" s="33">
        <v>0</v>
      </c>
      <c r="O30" s="33">
        <v>2</v>
      </c>
      <c r="P30" s="33">
        <v>0</v>
      </c>
      <c r="Q30" s="33">
        <v>0</v>
      </c>
      <c r="R30" s="33">
        <v>0</v>
      </c>
      <c r="S30" s="33">
        <v>0</v>
      </c>
      <c r="T30" s="33">
        <v>8</v>
      </c>
      <c r="U30" s="33">
        <f t="shared" si="0"/>
        <v>50</v>
      </c>
      <c r="V30" s="27"/>
    </row>
  </sheetData>
  <sheetProtection/>
  <mergeCells count="15">
    <mergeCell ref="A4:A5"/>
    <mergeCell ref="B4:B5"/>
    <mergeCell ref="C4:C5"/>
    <mergeCell ref="E4:E5"/>
    <mergeCell ref="G4:G5"/>
    <mergeCell ref="H4:H5"/>
    <mergeCell ref="T4:T5"/>
    <mergeCell ref="U4:U5"/>
    <mergeCell ref="V4:V5"/>
    <mergeCell ref="D4:D5"/>
    <mergeCell ref="F4:F5"/>
    <mergeCell ref="B1:T1"/>
    <mergeCell ref="B2:V2"/>
    <mergeCell ref="B3:V3"/>
    <mergeCell ref="I4:S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90" zoomScaleNormal="90" zoomScalePageLayoutView="0" workbookViewId="0" topLeftCell="A1">
      <selection activeCell="E7" sqref="E7"/>
    </sheetView>
  </sheetViews>
  <sheetFormatPr defaultColWidth="7.7109375" defaultRowHeight="12.75"/>
  <cols>
    <col min="1" max="1" width="4.28125" style="4" customWidth="1"/>
    <col min="2" max="2" width="6.7109375" style="4" customWidth="1"/>
    <col min="3" max="3" width="26.140625" style="10" customWidth="1"/>
    <col min="4" max="4" width="19.57421875" style="10" customWidth="1"/>
    <col min="5" max="5" width="22.7109375" style="10" customWidth="1"/>
    <col min="6" max="6" width="8.421875" style="10" customWidth="1"/>
    <col min="7" max="7" width="8.421875" style="4" customWidth="1"/>
    <col min="8" max="8" width="18.140625" style="10" customWidth="1"/>
    <col min="9" max="17" width="6.7109375" style="4" customWidth="1"/>
    <col min="18" max="18" width="8.140625" style="4" customWidth="1"/>
    <col min="19" max="19" width="8.421875" style="4" customWidth="1"/>
    <col min="20" max="20" width="10.421875" style="12" customWidth="1"/>
    <col min="21" max="16384" width="7.7109375" style="4" customWidth="1"/>
  </cols>
  <sheetData>
    <row r="1" spans="1:20" s="2" customFormat="1" ht="12.75">
      <c r="A1" s="1"/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T1" s="11"/>
    </row>
    <row r="2" spans="1:20" ht="12.75">
      <c r="A2" s="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33.75" customHeight="1">
      <c r="A4" s="47" t="s">
        <v>1</v>
      </c>
      <c r="B4" s="47" t="s">
        <v>0</v>
      </c>
      <c r="C4" s="47" t="s">
        <v>2</v>
      </c>
      <c r="D4" s="51" t="s">
        <v>20</v>
      </c>
      <c r="E4" s="47" t="s">
        <v>4</v>
      </c>
      <c r="F4" s="47" t="s">
        <v>21</v>
      </c>
      <c r="G4" s="47" t="s">
        <v>22</v>
      </c>
      <c r="H4" s="47" t="s">
        <v>3</v>
      </c>
      <c r="I4" s="56" t="s">
        <v>5</v>
      </c>
      <c r="J4" s="57"/>
      <c r="K4" s="57"/>
      <c r="L4" s="57"/>
      <c r="M4" s="57"/>
      <c r="N4" s="57"/>
      <c r="O4" s="57"/>
      <c r="P4" s="57"/>
      <c r="Q4" s="57"/>
      <c r="R4" s="47" t="s">
        <v>6</v>
      </c>
      <c r="S4" s="47" t="s">
        <v>8</v>
      </c>
      <c r="T4" s="49" t="s">
        <v>7</v>
      </c>
    </row>
    <row r="5" spans="1:20" ht="37.5" customHeight="1">
      <c r="A5" s="48"/>
      <c r="B5" s="48"/>
      <c r="C5" s="58"/>
      <c r="D5" s="52"/>
      <c r="E5" s="48"/>
      <c r="F5" s="53"/>
      <c r="G5" s="48"/>
      <c r="H5" s="48"/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48"/>
      <c r="S5" s="48"/>
      <c r="T5" s="50"/>
    </row>
    <row r="6" spans="1:20" ht="28.5" customHeight="1">
      <c r="A6" s="22">
        <v>1</v>
      </c>
      <c r="B6" s="23"/>
      <c r="C6" s="8" t="s">
        <v>180</v>
      </c>
      <c r="D6" s="8" t="s">
        <v>175</v>
      </c>
      <c r="E6" s="20" t="s">
        <v>176</v>
      </c>
      <c r="F6" s="5">
        <v>6</v>
      </c>
      <c r="G6" s="13">
        <v>6</v>
      </c>
      <c r="H6" s="9" t="s">
        <v>181</v>
      </c>
      <c r="I6" s="14">
        <v>8</v>
      </c>
      <c r="J6" s="14">
        <v>6</v>
      </c>
      <c r="K6" s="14">
        <v>5</v>
      </c>
      <c r="L6" s="14">
        <v>8</v>
      </c>
      <c r="M6" s="14">
        <v>4</v>
      </c>
      <c r="N6" s="14">
        <v>3</v>
      </c>
      <c r="O6" s="14">
        <v>10</v>
      </c>
      <c r="P6" s="14">
        <v>10</v>
      </c>
      <c r="Q6" s="14">
        <v>2</v>
      </c>
      <c r="R6" s="14">
        <f>SUM(I6:Q6)</f>
        <v>56</v>
      </c>
      <c r="S6" s="14">
        <v>60</v>
      </c>
      <c r="T6" s="29"/>
    </row>
    <row r="7" spans="1:20" ht="29.25" customHeight="1">
      <c r="A7" s="22">
        <v>2</v>
      </c>
      <c r="B7" s="23"/>
      <c r="C7" s="27" t="s">
        <v>182</v>
      </c>
      <c r="D7" s="27" t="s">
        <v>175</v>
      </c>
      <c r="E7" s="20" t="s">
        <v>176</v>
      </c>
      <c r="F7" s="5">
        <v>6</v>
      </c>
      <c r="G7" s="13">
        <v>6</v>
      </c>
      <c r="H7" s="8" t="s">
        <v>181</v>
      </c>
      <c r="I7" s="14">
        <v>10</v>
      </c>
      <c r="J7" s="14">
        <v>6</v>
      </c>
      <c r="K7" s="14">
        <v>6</v>
      </c>
      <c r="L7" s="14">
        <v>8</v>
      </c>
      <c r="M7" s="14">
        <v>3</v>
      </c>
      <c r="N7" s="14">
        <v>3</v>
      </c>
      <c r="O7" s="14">
        <v>10</v>
      </c>
      <c r="P7" s="14">
        <v>8</v>
      </c>
      <c r="Q7" s="14">
        <v>1</v>
      </c>
      <c r="R7" s="14">
        <f>SUM(I7:Q7)</f>
        <v>55</v>
      </c>
      <c r="S7" s="14">
        <v>60</v>
      </c>
      <c r="T7" s="29"/>
    </row>
    <row r="8" spans="1:20" ht="25.5">
      <c r="A8" s="22">
        <v>3</v>
      </c>
      <c r="B8" s="23"/>
      <c r="C8" s="20" t="s">
        <v>244</v>
      </c>
      <c r="D8" s="8" t="s">
        <v>41</v>
      </c>
      <c r="E8" s="27" t="s">
        <v>213</v>
      </c>
      <c r="F8" s="5">
        <v>6</v>
      </c>
      <c r="G8" s="15">
        <v>6</v>
      </c>
      <c r="H8" s="9" t="s">
        <v>228</v>
      </c>
      <c r="I8" s="32">
        <v>10</v>
      </c>
      <c r="J8" s="32">
        <v>5</v>
      </c>
      <c r="K8" s="32">
        <v>6</v>
      </c>
      <c r="L8" s="32">
        <v>6</v>
      </c>
      <c r="M8" s="32">
        <v>4</v>
      </c>
      <c r="N8" s="32">
        <v>4</v>
      </c>
      <c r="O8" s="32">
        <v>8</v>
      </c>
      <c r="P8" s="32">
        <v>10</v>
      </c>
      <c r="Q8" s="32">
        <v>2</v>
      </c>
      <c r="R8" s="32">
        <v>55</v>
      </c>
      <c r="S8" s="14">
        <v>60</v>
      </c>
      <c r="T8" s="30"/>
    </row>
    <row r="9" spans="1:20" ht="25.5">
      <c r="A9" s="22">
        <v>4</v>
      </c>
      <c r="B9" s="23"/>
      <c r="C9" s="20" t="s">
        <v>243</v>
      </c>
      <c r="D9" s="8" t="s">
        <v>41</v>
      </c>
      <c r="E9" s="27" t="s">
        <v>213</v>
      </c>
      <c r="F9" s="5">
        <v>6</v>
      </c>
      <c r="G9" s="15">
        <v>6</v>
      </c>
      <c r="H9" s="9" t="s">
        <v>228</v>
      </c>
      <c r="I9" s="32">
        <v>10</v>
      </c>
      <c r="J9" s="32">
        <v>5</v>
      </c>
      <c r="K9" s="32">
        <v>5</v>
      </c>
      <c r="L9" s="32">
        <v>8</v>
      </c>
      <c r="M9" s="32">
        <v>2</v>
      </c>
      <c r="N9" s="32">
        <v>2</v>
      </c>
      <c r="O9" s="32">
        <v>10</v>
      </c>
      <c r="P9" s="32">
        <v>8</v>
      </c>
      <c r="Q9" s="32">
        <v>2</v>
      </c>
      <c r="R9" s="32">
        <v>52</v>
      </c>
      <c r="S9" s="14">
        <v>60</v>
      </c>
      <c r="T9" s="30"/>
    </row>
    <row r="10" spans="1:20" s="7" customFormat="1" ht="25.5">
      <c r="A10" s="22">
        <v>5</v>
      </c>
      <c r="B10" s="22"/>
      <c r="C10" s="8" t="s">
        <v>51</v>
      </c>
      <c r="D10" s="8" t="s">
        <v>41</v>
      </c>
      <c r="E10" s="20" t="s">
        <v>42</v>
      </c>
      <c r="F10" s="5">
        <v>6</v>
      </c>
      <c r="G10" s="13">
        <v>6</v>
      </c>
      <c r="H10" s="8" t="s">
        <v>52</v>
      </c>
      <c r="I10" s="14">
        <v>10</v>
      </c>
      <c r="J10" s="14">
        <v>6</v>
      </c>
      <c r="K10" s="14">
        <v>5</v>
      </c>
      <c r="L10" s="14">
        <v>2</v>
      </c>
      <c r="M10" s="14">
        <v>3</v>
      </c>
      <c r="N10" s="14">
        <v>4</v>
      </c>
      <c r="O10" s="14">
        <v>10</v>
      </c>
      <c r="P10" s="14">
        <v>10</v>
      </c>
      <c r="Q10" s="14">
        <v>1</v>
      </c>
      <c r="R10" s="14">
        <f>SUM(I10:Q10)</f>
        <v>51</v>
      </c>
      <c r="S10" s="14">
        <v>60</v>
      </c>
      <c r="T10" s="30"/>
    </row>
    <row r="11" spans="1:20" ht="25.5">
      <c r="A11" s="22">
        <v>6</v>
      </c>
      <c r="B11" s="25"/>
      <c r="C11" s="8" t="s">
        <v>54</v>
      </c>
      <c r="D11" s="8" t="s">
        <v>41</v>
      </c>
      <c r="E11" s="20" t="s">
        <v>42</v>
      </c>
      <c r="F11" s="5">
        <v>6</v>
      </c>
      <c r="G11" s="13">
        <v>6</v>
      </c>
      <c r="H11" s="8" t="s">
        <v>52</v>
      </c>
      <c r="I11" s="14">
        <v>10</v>
      </c>
      <c r="J11" s="14">
        <v>6</v>
      </c>
      <c r="K11" s="14">
        <v>4</v>
      </c>
      <c r="L11" s="14">
        <v>2</v>
      </c>
      <c r="M11" s="14">
        <v>3</v>
      </c>
      <c r="N11" s="14">
        <v>4</v>
      </c>
      <c r="O11" s="14">
        <v>10</v>
      </c>
      <c r="P11" s="14">
        <v>10</v>
      </c>
      <c r="Q11" s="14">
        <v>1</v>
      </c>
      <c r="R11" s="14">
        <f>SUM(I11:Q11)</f>
        <v>50</v>
      </c>
      <c r="S11" s="14">
        <v>60</v>
      </c>
      <c r="T11" s="30"/>
    </row>
    <row r="12" spans="1:20" ht="25.5">
      <c r="A12" s="22">
        <v>7</v>
      </c>
      <c r="B12" s="23"/>
      <c r="C12" s="8" t="s">
        <v>124</v>
      </c>
      <c r="D12" s="8" t="s">
        <v>41</v>
      </c>
      <c r="E12" s="20" t="s">
        <v>327</v>
      </c>
      <c r="F12" s="5">
        <v>6</v>
      </c>
      <c r="G12" s="13">
        <v>6</v>
      </c>
      <c r="H12" s="9" t="s">
        <v>125</v>
      </c>
      <c r="I12" s="14">
        <v>6</v>
      </c>
      <c r="J12" s="14">
        <v>6</v>
      </c>
      <c r="K12" s="14">
        <v>6</v>
      </c>
      <c r="L12" s="14">
        <v>4</v>
      </c>
      <c r="M12" s="14">
        <v>3</v>
      </c>
      <c r="N12" s="14">
        <v>3</v>
      </c>
      <c r="O12" s="14">
        <v>10</v>
      </c>
      <c r="P12" s="14">
        <v>10</v>
      </c>
      <c r="Q12" s="14">
        <v>2</v>
      </c>
      <c r="R12" s="14">
        <v>50</v>
      </c>
      <c r="S12" s="14">
        <v>60</v>
      </c>
      <c r="T12" s="30"/>
    </row>
    <row r="13" spans="1:20" ht="25.5">
      <c r="A13" s="22">
        <v>8</v>
      </c>
      <c r="B13" s="23"/>
      <c r="C13" s="20" t="s">
        <v>232</v>
      </c>
      <c r="D13" s="8" t="s">
        <v>41</v>
      </c>
      <c r="E13" s="27" t="s">
        <v>213</v>
      </c>
      <c r="F13" s="5">
        <v>6</v>
      </c>
      <c r="G13" s="13">
        <v>6</v>
      </c>
      <c r="H13" s="9" t="s">
        <v>228</v>
      </c>
      <c r="I13" s="32">
        <v>10</v>
      </c>
      <c r="J13" s="32">
        <v>5</v>
      </c>
      <c r="K13" s="32">
        <v>5</v>
      </c>
      <c r="L13" s="32">
        <v>6</v>
      </c>
      <c r="M13" s="32">
        <v>2</v>
      </c>
      <c r="N13" s="32">
        <v>2</v>
      </c>
      <c r="O13" s="32">
        <v>10</v>
      </c>
      <c r="P13" s="32">
        <v>8</v>
      </c>
      <c r="Q13" s="32">
        <v>2</v>
      </c>
      <c r="R13" s="32">
        <v>50</v>
      </c>
      <c r="S13" s="14">
        <v>60</v>
      </c>
      <c r="T13" s="30"/>
    </row>
    <row r="14" spans="1:20" ht="38.25">
      <c r="A14" s="22">
        <v>9</v>
      </c>
      <c r="B14" s="23"/>
      <c r="C14" s="8" t="s">
        <v>183</v>
      </c>
      <c r="D14" s="8" t="s">
        <v>175</v>
      </c>
      <c r="E14" s="20" t="s">
        <v>176</v>
      </c>
      <c r="F14" s="5">
        <v>6</v>
      </c>
      <c r="G14" s="13">
        <v>6</v>
      </c>
      <c r="H14" s="8" t="s">
        <v>181</v>
      </c>
      <c r="I14" s="14">
        <v>8</v>
      </c>
      <c r="J14" s="14">
        <v>5</v>
      </c>
      <c r="K14" s="14">
        <v>6</v>
      </c>
      <c r="L14" s="14">
        <v>3</v>
      </c>
      <c r="M14" s="14">
        <v>3</v>
      </c>
      <c r="N14" s="14">
        <v>3</v>
      </c>
      <c r="O14" s="14">
        <v>10</v>
      </c>
      <c r="P14" s="14">
        <v>10</v>
      </c>
      <c r="Q14" s="14">
        <v>1</v>
      </c>
      <c r="R14" s="14">
        <f>SUM(I14:Q14)</f>
        <v>49</v>
      </c>
      <c r="S14" s="14">
        <v>60</v>
      </c>
      <c r="T14" s="31"/>
    </row>
    <row r="15" spans="1:20" ht="25.5">
      <c r="A15" s="22">
        <v>10</v>
      </c>
      <c r="B15" s="25"/>
      <c r="C15" s="27" t="s">
        <v>55</v>
      </c>
      <c r="D15" s="8" t="s">
        <v>41</v>
      </c>
      <c r="E15" s="20" t="s">
        <v>42</v>
      </c>
      <c r="F15" s="5">
        <v>6</v>
      </c>
      <c r="G15" s="13">
        <v>6</v>
      </c>
      <c r="H15" s="8" t="s">
        <v>52</v>
      </c>
      <c r="I15" s="14">
        <v>10</v>
      </c>
      <c r="J15" s="14">
        <v>5</v>
      </c>
      <c r="K15" s="14">
        <v>4</v>
      </c>
      <c r="L15" s="14">
        <v>2</v>
      </c>
      <c r="M15" s="14">
        <v>2</v>
      </c>
      <c r="N15" s="14">
        <v>4</v>
      </c>
      <c r="O15" s="14">
        <v>10</v>
      </c>
      <c r="P15" s="14">
        <v>10</v>
      </c>
      <c r="Q15" s="14">
        <v>1</v>
      </c>
      <c r="R15" s="14">
        <f>SUM(I15:Q15)</f>
        <v>48</v>
      </c>
      <c r="S15" s="14">
        <v>60</v>
      </c>
      <c r="T15" s="31"/>
    </row>
    <row r="16" spans="1:20" ht="25.5">
      <c r="A16" s="22">
        <v>11</v>
      </c>
      <c r="B16" s="23"/>
      <c r="C16" s="27" t="s">
        <v>126</v>
      </c>
      <c r="D16" s="27" t="s">
        <v>41</v>
      </c>
      <c r="E16" s="20" t="s">
        <v>328</v>
      </c>
      <c r="F16" s="5">
        <v>6</v>
      </c>
      <c r="G16" s="13">
        <v>6</v>
      </c>
      <c r="H16" s="8" t="s">
        <v>125</v>
      </c>
      <c r="I16" s="14">
        <v>8</v>
      </c>
      <c r="J16" s="14">
        <v>5</v>
      </c>
      <c r="K16" s="14">
        <v>4</v>
      </c>
      <c r="L16" s="14">
        <v>3</v>
      </c>
      <c r="M16" s="14">
        <v>3</v>
      </c>
      <c r="N16" s="14">
        <v>3</v>
      </c>
      <c r="O16" s="14">
        <v>9</v>
      </c>
      <c r="P16" s="14">
        <v>10</v>
      </c>
      <c r="Q16" s="14">
        <v>1</v>
      </c>
      <c r="R16" s="14">
        <v>46</v>
      </c>
      <c r="S16" s="14">
        <v>60</v>
      </c>
      <c r="T16" s="31"/>
    </row>
    <row r="17" spans="1:20" ht="25.5">
      <c r="A17" s="22">
        <v>12</v>
      </c>
      <c r="B17" s="22"/>
      <c r="C17" s="8" t="s">
        <v>103</v>
      </c>
      <c r="D17" s="8" t="s">
        <v>41</v>
      </c>
      <c r="E17" s="20" t="s">
        <v>104</v>
      </c>
      <c r="F17" s="5">
        <v>6</v>
      </c>
      <c r="G17" s="13">
        <v>6</v>
      </c>
      <c r="H17" s="9" t="s">
        <v>325</v>
      </c>
      <c r="I17" s="14">
        <v>10</v>
      </c>
      <c r="J17" s="14">
        <v>3</v>
      </c>
      <c r="K17" s="14">
        <v>4</v>
      </c>
      <c r="L17" s="14">
        <v>3</v>
      </c>
      <c r="M17" s="14">
        <v>2</v>
      </c>
      <c r="N17" s="14">
        <v>2</v>
      </c>
      <c r="O17" s="14">
        <v>10</v>
      </c>
      <c r="P17" s="14">
        <v>10</v>
      </c>
      <c r="Q17" s="14">
        <v>0</v>
      </c>
      <c r="R17" s="14">
        <v>44</v>
      </c>
      <c r="S17" s="14">
        <v>60</v>
      </c>
      <c r="T17" s="31"/>
    </row>
    <row r="18" spans="1:20" ht="25.5">
      <c r="A18" s="22">
        <v>13</v>
      </c>
      <c r="B18" s="22"/>
      <c r="C18" s="27" t="s">
        <v>49</v>
      </c>
      <c r="D18" s="8" t="s">
        <v>41</v>
      </c>
      <c r="E18" s="20" t="s">
        <v>42</v>
      </c>
      <c r="F18" s="5">
        <v>6</v>
      </c>
      <c r="G18" s="13">
        <v>6</v>
      </c>
      <c r="H18" s="9" t="s">
        <v>48</v>
      </c>
      <c r="I18" s="14">
        <v>8</v>
      </c>
      <c r="J18" s="14">
        <v>5</v>
      </c>
      <c r="K18" s="14">
        <v>4</v>
      </c>
      <c r="L18" s="14">
        <v>2</v>
      </c>
      <c r="M18" s="14">
        <v>2</v>
      </c>
      <c r="N18" s="14">
        <v>4</v>
      </c>
      <c r="O18" s="14">
        <v>10</v>
      </c>
      <c r="P18" s="14">
        <v>8</v>
      </c>
      <c r="Q18" s="14">
        <v>0</v>
      </c>
      <c r="R18" s="14">
        <v>43</v>
      </c>
      <c r="S18" s="14">
        <v>60</v>
      </c>
      <c r="T18" s="31"/>
    </row>
    <row r="19" spans="1:20" ht="25.5">
      <c r="A19" s="22">
        <v>14</v>
      </c>
      <c r="B19" s="23"/>
      <c r="C19" s="20" t="s">
        <v>233</v>
      </c>
      <c r="D19" s="8" t="s">
        <v>41</v>
      </c>
      <c r="E19" s="27" t="s">
        <v>213</v>
      </c>
      <c r="F19" s="5">
        <v>6</v>
      </c>
      <c r="G19" s="13">
        <v>6</v>
      </c>
      <c r="H19" s="9" t="s">
        <v>228</v>
      </c>
      <c r="I19" s="32">
        <v>10</v>
      </c>
      <c r="J19" s="32">
        <v>6</v>
      </c>
      <c r="K19" s="32">
        <v>3</v>
      </c>
      <c r="L19" s="32">
        <v>2</v>
      </c>
      <c r="M19" s="32">
        <v>3</v>
      </c>
      <c r="N19" s="32">
        <v>0</v>
      </c>
      <c r="O19" s="32">
        <v>6</v>
      </c>
      <c r="P19" s="32">
        <v>10</v>
      </c>
      <c r="Q19" s="32">
        <v>2</v>
      </c>
      <c r="R19" s="32">
        <v>42</v>
      </c>
      <c r="S19" s="14">
        <v>60</v>
      </c>
      <c r="T19" s="31"/>
    </row>
    <row r="20" spans="1:20" ht="25.5">
      <c r="A20" s="22">
        <v>15</v>
      </c>
      <c r="B20" s="23"/>
      <c r="C20" s="8" t="s">
        <v>142</v>
      </c>
      <c r="D20" s="8" t="s">
        <v>41</v>
      </c>
      <c r="E20" s="20" t="s">
        <v>143</v>
      </c>
      <c r="F20" s="5">
        <v>6</v>
      </c>
      <c r="G20" s="13">
        <v>6</v>
      </c>
      <c r="H20" s="9" t="s">
        <v>144</v>
      </c>
      <c r="I20" s="14">
        <v>8</v>
      </c>
      <c r="J20" s="14">
        <v>3</v>
      </c>
      <c r="K20" s="14">
        <v>5</v>
      </c>
      <c r="L20" s="14">
        <v>3</v>
      </c>
      <c r="M20" s="14">
        <v>2</v>
      </c>
      <c r="N20" s="14">
        <v>3</v>
      </c>
      <c r="O20" s="14">
        <v>5</v>
      </c>
      <c r="P20" s="14">
        <v>10</v>
      </c>
      <c r="Q20" s="14">
        <v>2</v>
      </c>
      <c r="R20" s="14">
        <v>41</v>
      </c>
      <c r="S20" s="14">
        <v>60</v>
      </c>
      <c r="T20" s="31"/>
    </row>
    <row r="21" spans="1:20" ht="25.5">
      <c r="A21" s="22">
        <v>16</v>
      </c>
      <c r="B21" s="23"/>
      <c r="C21" s="27" t="s">
        <v>105</v>
      </c>
      <c r="D21" s="8" t="s">
        <v>41</v>
      </c>
      <c r="E21" s="20" t="s">
        <v>104</v>
      </c>
      <c r="F21" s="5">
        <v>6</v>
      </c>
      <c r="G21" s="13">
        <v>6</v>
      </c>
      <c r="H21" s="9" t="s">
        <v>325</v>
      </c>
      <c r="I21" s="14">
        <v>7</v>
      </c>
      <c r="J21" s="14">
        <v>3</v>
      </c>
      <c r="K21" s="14">
        <v>2</v>
      </c>
      <c r="L21" s="14">
        <v>3</v>
      </c>
      <c r="M21" s="14">
        <v>2</v>
      </c>
      <c r="N21" s="14">
        <v>3</v>
      </c>
      <c r="O21" s="14">
        <v>8</v>
      </c>
      <c r="P21" s="14">
        <v>10</v>
      </c>
      <c r="Q21" s="14">
        <v>0</v>
      </c>
      <c r="R21" s="14">
        <v>38</v>
      </c>
      <c r="S21" s="14">
        <v>60</v>
      </c>
      <c r="T21" s="31"/>
    </row>
    <row r="22" spans="1:20" ht="25.5">
      <c r="A22" s="22">
        <v>17</v>
      </c>
      <c r="B22" s="23"/>
      <c r="C22" s="27" t="s">
        <v>148</v>
      </c>
      <c r="D22" s="27" t="s">
        <v>41</v>
      </c>
      <c r="E22" s="20" t="s">
        <v>143</v>
      </c>
      <c r="F22" s="5">
        <v>6</v>
      </c>
      <c r="G22" s="13">
        <v>6</v>
      </c>
      <c r="H22" s="8" t="s">
        <v>144</v>
      </c>
      <c r="I22" s="14">
        <v>7</v>
      </c>
      <c r="J22" s="14">
        <v>3</v>
      </c>
      <c r="K22" s="14">
        <v>1</v>
      </c>
      <c r="L22" s="14">
        <v>0</v>
      </c>
      <c r="M22" s="14">
        <v>2</v>
      </c>
      <c r="N22" s="14">
        <v>3</v>
      </c>
      <c r="O22" s="14">
        <v>10</v>
      </c>
      <c r="P22" s="14">
        <v>10</v>
      </c>
      <c r="Q22" s="14">
        <v>2</v>
      </c>
      <c r="R22" s="14">
        <v>38</v>
      </c>
      <c r="S22" s="14">
        <v>60</v>
      </c>
      <c r="T22" s="31"/>
    </row>
    <row r="23" spans="1:20" ht="25.5">
      <c r="A23" s="22">
        <v>18</v>
      </c>
      <c r="B23" s="23"/>
      <c r="C23" s="20" t="s">
        <v>238</v>
      </c>
      <c r="D23" s="8" t="s">
        <v>41</v>
      </c>
      <c r="E23" s="27" t="s">
        <v>213</v>
      </c>
      <c r="F23" s="5">
        <v>6</v>
      </c>
      <c r="G23" s="15">
        <v>6</v>
      </c>
      <c r="H23" s="9" t="s">
        <v>228</v>
      </c>
      <c r="I23" s="32">
        <v>10</v>
      </c>
      <c r="J23" s="32">
        <v>0</v>
      </c>
      <c r="K23" s="32">
        <v>3</v>
      </c>
      <c r="L23" s="32">
        <v>4</v>
      </c>
      <c r="M23" s="32">
        <v>0</v>
      </c>
      <c r="N23" s="32">
        <v>0</v>
      </c>
      <c r="O23" s="32">
        <v>9</v>
      </c>
      <c r="P23" s="32">
        <v>10</v>
      </c>
      <c r="Q23" s="32">
        <v>2</v>
      </c>
      <c r="R23" s="32">
        <v>38</v>
      </c>
      <c r="S23" s="14">
        <v>60</v>
      </c>
      <c r="T23" s="31"/>
    </row>
    <row r="24" spans="1:20" ht="25.5">
      <c r="A24" s="22">
        <v>19</v>
      </c>
      <c r="B24" s="23"/>
      <c r="C24" s="8" t="s">
        <v>106</v>
      </c>
      <c r="D24" s="8" t="s">
        <v>41</v>
      </c>
      <c r="E24" s="20" t="s">
        <v>104</v>
      </c>
      <c r="F24" s="5">
        <v>6</v>
      </c>
      <c r="G24" s="13">
        <v>6</v>
      </c>
      <c r="H24" s="9" t="s">
        <v>325</v>
      </c>
      <c r="I24" s="14">
        <v>6</v>
      </c>
      <c r="J24" s="14">
        <v>6</v>
      </c>
      <c r="K24" s="14">
        <v>3</v>
      </c>
      <c r="L24" s="14">
        <v>3</v>
      </c>
      <c r="M24" s="14">
        <v>0</v>
      </c>
      <c r="N24" s="14">
        <v>1</v>
      </c>
      <c r="O24" s="14">
        <v>9</v>
      </c>
      <c r="P24" s="14">
        <v>8</v>
      </c>
      <c r="Q24" s="14">
        <v>1</v>
      </c>
      <c r="R24" s="14">
        <v>37</v>
      </c>
      <c r="S24" s="14">
        <v>60</v>
      </c>
      <c r="T24" s="31"/>
    </row>
    <row r="25" spans="1:20" ht="25.5">
      <c r="A25" s="22">
        <v>20</v>
      </c>
      <c r="B25" s="23"/>
      <c r="C25" s="8" t="s">
        <v>146</v>
      </c>
      <c r="D25" s="8" t="s">
        <v>41</v>
      </c>
      <c r="E25" s="20" t="s">
        <v>143</v>
      </c>
      <c r="F25" s="5">
        <v>6</v>
      </c>
      <c r="G25" s="13">
        <v>6</v>
      </c>
      <c r="H25" s="8" t="s">
        <v>144</v>
      </c>
      <c r="I25" s="14">
        <v>6</v>
      </c>
      <c r="J25" s="14">
        <v>1</v>
      </c>
      <c r="K25" s="14">
        <v>5</v>
      </c>
      <c r="L25" s="14">
        <v>3</v>
      </c>
      <c r="M25" s="14">
        <v>2</v>
      </c>
      <c r="N25" s="14">
        <v>3</v>
      </c>
      <c r="O25" s="14">
        <v>5</v>
      </c>
      <c r="P25" s="14">
        <v>10</v>
      </c>
      <c r="Q25" s="14">
        <v>2</v>
      </c>
      <c r="R25" s="14">
        <v>37</v>
      </c>
      <c r="S25" s="14">
        <v>60</v>
      </c>
      <c r="T25" s="31"/>
    </row>
    <row r="26" spans="1:20" ht="25.5">
      <c r="A26" s="22">
        <v>21</v>
      </c>
      <c r="B26" s="22"/>
      <c r="C26" s="8" t="s">
        <v>47</v>
      </c>
      <c r="D26" s="8" t="s">
        <v>41</v>
      </c>
      <c r="E26" s="20" t="s">
        <v>42</v>
      </c>
      <c r="F26" s="5">
        <v>6</v>
      </c>
      <c r="G26" s="13">
        <v>6</v>
      </c>
      <c r="H26" s="9" t="s">
        <v>48</v>
      </c>
      <c r="I26" s="14">
        <v>6</v>
      </c>
      <c r="J26" s="14">
        <v>4</v>
      </c>
      <c r="K26" s="14">
        <v>3</v>
      </c>
      <c r="L26" s="14">
        <v>0</v>
      </c>
      <c r="M26" s="14">
        <v>1</v>
      </c>
      <c r="N26" s="14">
        <v>0</v>
      </c>
      <c r="O26" s="14">
        <v>10</v>
      </c>
      <c r="P26" s="14">
        <v>10</v>
      </c>
      <c r="Q26" s="14">
        <v>0</v>
      </c>
      <c r="R26" s="14">
        <v>34</v>
      </c>
      <c r="S26" s="14">
        <v>60</v>
      </c>
      <c r="T26" s="31"/>
    </row>
    <row r="27" spans="1:20" ht="25.5">
      <c r="A27" s="22">
        <v>22</v>
      </c>
      <c r="B27" s="25"/>
      <c r="C27" s="8" t="s">
        <v>50</v>
      </c>
      <c r="D27" s="8" t="s">
        <v>41</v>
      </c>
      <c r="E27" s="20" t="s">
        <v>42</v>
      </c>
      <c r="F27" s="5">
        <v>6</v>
      </c>
      <c r="G27" s="13">
        <v>6</v>
      </c>
      <c r="H27" s="9" t="s">
        <v>48</v>
      </c>
      <c r="I27" s="14">
        <v>6</v>
      </c>
      <c r="J27" s="14">
        <v>6</v>
      </c>
      <c r="K27" s="14">
        <v>2</v>
      </c>
      <c r="L27" s="14">
        <v>1</v>
      </c>
      <c r="M27" s="14">
        <v>1</v>
      </c>
      <c r="N27" s="14">
        <v>3</v>
      </c>
      <c r="O27" s="14">
        <v>5</v>
      </c>
      <c r="P27" s="14">
        <v>10</v>
      </c>
      <c r="Q27" s="14">
        <v>0</v>
      </c>
      <c r="R27" s="14">
        <v>34</v>
      </c>
      <c r="S27" s="14">
        <v>60</v>
      </c>
      <c r="T27" s="31"/>
    </row>
    <row r="28" spans="1:20" ht="38.25">
      <c r="A28" s="22">
        <v>23</v>
      </c>
      <c r="B28" s="23"/>
      <c r="C28" s="8" t="s">
        <v>184</v>
      </c>
      <c r="D28" s="8" t="s">
        <v>175</v>
      </c>
      <c r="E28" s="20" t="s">
        <v>176</v>
      </c>
      <c r="F28" s="5">
        <v>6</v>
      </c>
      <c r="G28" s="13">
        <v>6</v>
      </c>
      <c r="H28" s="8" t="s">
        <v>181</v>
      </c>
      <c r="I28" s="14">
        <v>8</v>
      </c>
      <c r="J28" s="14">
        <v>1</v>
      </c>
      <c r="K28" s="14">
        <v>2</v>
      </c>
      <c r="L28" s="14">
        <v>0</v>
      </c>
      <c r="M28" s="14">
        <v>3</v>
      </c>
      <c r="N28" s="14">
        <v>3</v>
      </c>
      <c r="O28" s="14">
        <v>5</v>
      </c>
      <c r="P28" s="14">
        <v>9</v>
      </c>
      <c r="Q28" s="14">
        <v>1</v>
      </c>
      <c r="R28" s="14">
        <f>SUM(I28:Q28)</f>
        <v>32</v>
      </c>
      <c r="S28" s="14">
        <v>60</v>
      </c>
      <c r="T28" s="31"/>
    </row>
    <row r="29" spans="1:20" ht="27.75" customHeight="1">
      <c r="A29" s="22">
        <v>24</v>
      </c>
      <c r="B29" s="23"/>
      <c r="C29" s="20" t="s">
        <v>230</v>
      </c>
      <c r="D29" s="8" t="s">
        <v>41</v>
      </c>
      <c r="E29" s="27" t="s">
        <v>213</v>
      </c>
      <c r="F29" s="5">
        <v>6</v>
      </c>
      <c r="G29" s="13">
        <v>6</v>
      </c>
      <c r="H29" s="9" t="s">
        <v>228</v>
      </c>
      <c r="I29" s="32">
        <v>10</v>
      </c>
      <c r="J29" s="32">
        <v>0</v>
      </c>
      <c r="K29" s="32">
        <v>3</v>
      </c>
      <c r="L29" s="32">
        <v>0</v>
      </c>
      <c r="M29" s="32">
        <v>0</v>
      </c>
      <c r="N29" s="32">
        <v>0</v>
      </c>
      <c r="O29" s="32">
        <v>9</v>
      </c>
      <c r="P29" s="32">
        <v>8</v>
      </c>
      <c r="Q29" s="32">
        <v>0</v>
      </c>
      <c r="R29" s="32">
        <v>30</v>
      </c>
      <c r="S29" s="14">
        <v>60</v>
      </c>
      <c r="T29" s="31"/>
    </row>
    <row r="30" spans="1:20" ht="27.75" customHeight="1">
      <c r="A30" s="22">
        <v>25</v>
      </c>
      <c r="B30" s="23"/>
      <c r="C30" s="20" t="s">
        <v>239</v>
      </c>
      <c r="D30" s="8" t="s">
        <v>41</v>
      </c>
      <c r="E30" s="27" t="s">
        <v>213</v>
      </c>
      <c r="F30" s="5">
        <v>6</v>
      </c>
      <c r="G30" s="15">
        <v>6</v>
      </c>
      <c r="H30" s="9" t="s">
        <v>228</v>
      </c>
      <c r="I30" s="32">
        <v>5</v>
      </c>
      <c r="J30" s="32">
        <v>2</v>
      </c>
      <c r="K30" s="32">
        <v>3</v>
      </c>
      <c r="L30" s="32">
        <v>2</v>
      </c>
      <c r="M30" s="32">
        <v>0</v>
      </c>
      <c r="N30" s="32">
        <v>0</v>
      </c>
      <c r="O30" s="32">
        <v>8</v>
      </c>
      <c r="P30" s="32">
        <v>8</v>
      </c>
      <c r="Q30" s="32">
        <v>2</v>
      </c>
      <c r="R30" s="32">
        <v>30</v>
      </c>
      <c r="S30" s="14">
        <v>60</v>
      </c>
      <c r="T30" s="31"/>
    </row>
    <row r="31" spans="1:20" ht="27.75" customHeight="1">
      <c r="A31" s="22">
        <v>26</v>
      </c>
      <c r="B31" s="22"/>
      <c r="C31" s="8" t="s">
        <v>27</v>
      </c>
      <c r="D31" s="8" t="s">
        <v>41</v>
      </c>
      <c r="E31" s="20" t="s">
        <v>25</v>
      </c>
      <c r="F31" s="5">
        <v>6</v>
      </c>
      <c r="G31" s="13">
        <v>6</v>
      </c>
      <c r="H31" s="9" t="s">
        <v>29</v>
      </c>
      <c r="I31" s="14">
        <v>10</v>
      </c>
      <c r="J31" s="14">
        <v>6</v>
      </c>
      <c r="K31" s="14">
        <v>6</v>
      </c>
      <c r="L31" s="14">
        <v>3</v>
      </c>
      <c r="M31" s="14">
        <v>4</v>
      </c>
      <c r="N31" s="14">
        <v>0</v>
      </c>
      <c r="O31" s="14">
        <v>0</v>
      </c>
      <c r="P31" s="14">
        <v>0</v>
      </c>
      <c r="Q31" s="14">
        <v>0</v>
      </c>
      <c r="R31" s="14">
        <v>29</v>
      </c>
      <c r="S31" s="14">
        <v>60</v>
      </c>
      <c r="T31" s="31"/>
    </row>
    <row r="32" spans="1:20" ht="27" customHeight="1">
      <c r="A32" s="22">
        <v>27</v>
      </c>
      <c r="B32" s="22"/>
      <c r="C32" s="27" t="s">
        <v>95</v>
      </c>
      <c r="D32" s="8" t="s">
        <v>41</v>
      </c>
      <c r="E32" s="20" t="s">
        <v>93</v>
      </c>
      <c r="F32" s="5">
        <v>6</v>
      </c>
      <c r="G32" s="13">
        <v>6</v>
      </c>
      <c r="H32" s="9" t="s">
        <v>94</v>
      </c>
      <c r="I32" s="14">
        <v>9</v>
      </c>
      <c r="J32" s="14">
        <v>0</v>
      </c>
      <c r="K32" s="14">
        <v>6</v>
      </c>
      <c r="L32" s="14">
        <v>3</v>
      </c>
      <c r="M32" s="14">
        <v>2</v>
      </c>
      <c r="N32" s="14">
        <v>2</v>
      </c>
      <c r="O32" s="14">
        <v>3</v>
      </c>
      <c r="P32" s="14">
        <v>4</v>
      </c>
      <c r="Q32" s="14">
        <v>2</v>
      </c>
      <c r="R32" s="14">
        <v>29</v>
      </c>
      <c r="S32" s="14">
        <v>60</v>
      </c>
      <c r="T32" s="31"/>
    </row>
    <row r="33" spans="1:20" ht="27.75" customHeight="1">
      <c r="A33" s="22">
        <v>28</v>
      </c>
      <c r="B33" s="23"/>
      <c r="C33" s="8" t="s">
        <v>149</v>
      </c>
      <c r="D33" s="8" t="s">
        <v>41</v>
      </c>
      <c r="E33" s="20" t="s">
        <v>143</v>
      </c>
      <c r="F33" s="5">
        <v>6</v>
      </c>
      <c r="G33" s="13">
        <v>6</v>
      </c>
      <c r="H33" s="8" t="s">
        <v>144</v>
      </c>
      <c r="I33" s="14">
        <v>7</v>
      </c>
      <c r="J33" s="14">
        <v>3</v>
      </c>
      <c r="K33" s="14">
        <v>5</v>
      </c>
      <c r="L33" s="14">
        <v>3</v>
      </c>
      <c r="M33" s="14">
        <v>2</v>
      </c>
      <c r="N33" s="14">
        <v>3</v>
      </c>
      <c r="O33" s="14">
        <v>8</v>
      </c>
      <c r="P33" s="14">
        <v>8</v>
      </c>
      <c r="Q33" s="14">
        <v>0</v>
      </c>
      <c r="R33" s="14">
        <v>29</v>
      </c>
      <c r="S33" s="14">
        <v>60</v>
      </c>
      <c r="T33" s="31"/>
    </row>
    <row r="34" spans="1:20" ht="27" customHeight="1">
      <c r="A34" s="22">
        <v>29</v>
      </c>
      <c r="B34" s="23"/>
      <c r="C34" s="20" t="s">
        <v>242</v>
      </c>
      <c r="D34" s="8" t="s">
        <v>41</v>
      </c>
      <c r="E34" s="27" t="s">
        <v>213</v>
      </c>
      <c r="F34" s="5">
        <v>6</v>
      </c>
      <c r="G34" s="15">
        <v>6</v>
      </c>
      <c r="H34" s="9" t="s">
        <v>228</v>
      </c>
      <c r="I34" s="32">
        <v>10</v>
      </c>
      <c r="J34" s="32">
        <v>2</v>
      </c>
      <c r="K34" s="32">
        <v>3</v>
      </c>
      <c r="L34" s="32">
        <v>4</v>
      </c>
      <c r="M34" s="32">
        <v>0</v>
      </c>
      <c r="N34" s="32">
        <v>0</v>
      </c>
      <c r="O34" s="32">
        <v>0</v>
      </c>
      <c r="P34" s="32">
        <v>10</v>
      </c>
      <c r="Q34" s="32">
        <v>0</v>
      </c>
      <c r="R34" s="32">
        <v>29</v>
      </c>
      <c r="S34" s="14">
        <v>60</v>
      </c>
      <c r="T34" s="31"/>
    </row>
    <row r="35" spans="1:20" ht="27.75" customHeight="1">
      <c r="A35" s="22">
        <v>30</v>
      </c>
      <c r="B35" s="22"/>
      <c r="C35" s="8" t="s">
        <v>92</v>
      </c>
      <c r="D35" s="8" t="s">
        <v>41</v>
      </c>
      <c r="E35" s="20" t="s">
        <v>93</v>
      </c>
      <c r="F35" s="5">
        <v>6</v>
      </c>
      <c r="G35" s="13">
        <v>6</v>
      </c>
      <c r="H35" s="9" t="s">
        <v>94</v>
      </c>
      <c r="I35" s="14">
        <v>8</v>
      </c>
      <c r="J35" s="14">
        <v>2</v>
      </c>
      <c r="K35" s="14">
        <v>5</v>
      </c>
      <c r="L35" s="14">
        <v>2</v>
      </c>
      <c r="M35" s="14">
        <v>0</v>
      </c>
      <c r="N35" s="14">
        <v>0</v>
      </c>
      <c r="O35" s="14">
        <v>5</v>
      </c>
      <c r="P35" s="14">
        <v>6</v>
      </c>
      <c r="Q35" s="14">
        <f>-O142</f>
        <v>0</v>
      </c>
      <c r="R35" s="14">
        <v>28</v>
      </c>
      <c r="S35" s="14">
        <v>60</v>
      </c>
      <c r="T35" s="31"/>
    </row>
    <row r="36" spans="1:20" ht="27" customHeight="1">
      <c r="A36" s="22">
        <v>31</v>
      </c>
      <c r="B36" s="23"/>
      <c r="C36" s="27" t="s">
        <v>145</v>
      </c>
      <c r="D36" s="27" t="s">
        <v>41</v>
      </c>
      <c r="E36" s="20" t="s">
        <v>143</v>
      </c>
      <c r="F36" s="5">
        <v>6</v>
      </c>
      <c r="G36" s="13">
        <v>6</v>
      </c>
      <c r="H36" s="8" t="s">
        <v>144</v>
      </c>
      <c r="I36" s="14">
        <v>8</v>
      </c>
      <c r="J36" s="14">
        <v>0</v>
      </c>
      <c r="K36" s="14">
        <v>2</v>
      </c>
      <c r="L36" s="14">
        <v>1</v>
      </c>
      <c r="M36" s="14">
        <v>0</v>
      </c>
      <c r="N36" s="14">
        <v>0</v>
      </c>
      <c r="O36" s="14">
        <v>10</v>
      </c>
      <c r="P36" s="14">
        <v>7</v>
      </c>
      <c r="Q36" s="14">
        <v>0</v>
      </c>
      <c r="R36" s="14">
        <v>28</v>
      </c>
      <c r="S36" s="14">
        <v>60</v>
      </c>
      <c r="T36" s="31"/>
    </row>
    <row r="37" spans="1:20" ht="27.75" customHeight="1">
      <c r="A37" s="22">
        <v>32</v>
      </c>
      <c r="B37" s="22"/>
      <c r="C37" s="27" t="s">
        <v>28</v>
      </c>
      <c r="D37" s="8" t="s">
        <v>41</v>
      </c>
      <c r="E37" s="20" t="s">
        <v>25</v>
      </c>
      <c r="F37" s="5">
        <v>6</v>
      </c>
      <c r="G37" s="13">
        <v>6</v>
      </c>
      <c r="H37" s="8" t="s">
        <v>29</v>
      </c>
      <c r="I37" s="14">
        <v>10</v>
      </c>
      <c r="J37" s="14">
        <v>6</v>
      </c>
      <c r="K37" s="14">
        <v>5</v>
      </c>
      <c r="L37" s="14">
        <v>3</v>
      </c>
      <c r="M37" s="14">
        <v>3</v>
      </c>
      <c r="N37" s="14">
        <v>0</v>
      </c>
      <c r="O37" s="14">
        <v>0</v>
      </c>
      <c r="P37" s="14">
        <v>0</v>
      </c>
      <c r="Q37" s="14">
        <v>0</v>
      </c>
      <c r="R37" s="14">
        <v>27</v>
      </c>
      <c r="S37" s="14">
        <v>60</v>
      </c>
      <c r="T37" s="31"/>
    </row>
    <row r="38" spans="1:20" ht="27.75" customHeight="1">
      <c r="A38" s="22">
        <v>33</v>
      </c>
      <c r="B38" s="22"/>
      <c r="C38" s="27" t="s">
        <v>56</v>
      </c>
      <c r="D38" s="8" t="s">
        <v>41</v>
      </c>
      <c r="E38" s="20" t="s">
        <v>42</v>
      </c>
      <c r="F38" s="5">
        <v>6</v>
      </c>
      <c r="G38" s="13">
        <v>6</v>
      </c>
      <c r="H38" s="8" t="s">
        <v>52</v>
      </c>
      <c r="I38" s="14">
        <v>9</v>
      </c>
      <c r="J38" s="14">
        <v>0</v>
      </c>
      <c r="K38" s="14">
        <v>4</v>
      </c>
      <c r="L38" s="14">
        <v>1</v>
      </c>
      <c r="M38" s="14">
        <v>1</v>
      </c>
      <c r="N38" s="14">
        <v>0</v>
      </c>
      <c r="O38" s="14">
        <v>10</v>
      </c>
      <c r="P38" s="14">
        <v>0</v>
      </c>
      <c r="Q38" s="14">
        <v>1</v>
      </c>
      <c r="R38" s="14">
        <f>SUM(I38:Q38)</f>
        <v>26</v>
      </c>
      <c r="S38" s="14">
        <v>60</v>
      </c>
      <c r="T38" s="31"/>
    </row>
    <row r="39" spans="1:20" ht="27.75" customHeight="1">
      <c r="A39" s="22">
        <v>34</v>
      </c>
      <c r="B39" s="23"/>
      <c r="C39" s="8" t="s">
        <v>147</v>
      </c>
      <c r="D39" s="8" t="s">
        <v>41</v>
      </c>
      <c r="E39" s="20" t="s">
        <v>143</v>
      </c>
      <c r="F39" s="5">
        <v>6</v>
      </c>
      <c r="G39" s="13">
        <v>6</v>
      </c>
      <c r="H39" s="8" t="s">
        <v>144</v>
      </c>
      <c r="I39" s="14">
        <v>8</v>
      </c>
      <c r="J39" s="14">
        <v>3</v>
      </c>
      <c r="K39" s="14">
        <v>3</v>
      </c>
      <c r="L39" s="14">
        <v>0</v>
      </c>
      <c r="M39" s="14">
        <v>2</v>
      </c>
      <c r="N39" s="14">
        <v>0</v>
      </c>
      <c r="O39" s="14">
        <v>0</v>
      </c>
      <c r="P39" s="14">
        <v>10</v>
      </c>
      <c r="Q39" s="14">
        <v>0</v>
      </c>
      <c r="R39" s="14">
        <v>26</v>
      </c>
      <c r="S39" s="14">
        <v>60</v>
      </c>
      <c r="T39" s="31"/>
    </row>
    <row r="40" spans="1:20" ht="27.75" customHeight="1">
      <c r="A40" s="22">
        <v>35</v>
      </c>
      <c r="B40" s="23"/>
      <c r="C40" s="20" t="s">
        <v>231</v>
      </c>
      <c r="D40" s="8" t="s">
        <v>41</v>
      </c>
      <c r="E40" s="27" t="s">
        <v>213</v>
      </c>
      <c r="F40" s="5">
        <v>6</v>
      </c>
      <c r="G40" s="13">
        <v>6</v>
      </c>
      <c r="H40" s="9" t="s">
        <v>228</v>
      </c>
      <c r="I40" s="32">
        <v>6</v>
      </c>
      <c r="J40" s="32">
        <v>2</v>
      </c>
      <c r="K40" s="32">
        <v>3</v>
      </c>
      <c r="L40" s="32">
        <v>6</v>
      </c>
      <c r="M40" s="32">
        <v>2</v>
      </c>
      <c r="N40" s="32">
        <v>0</v>
      </c>
      <c r="O40" s="32">
        <v>0</v>
      </c>
      <c r="P40" s="32">
        <v>6</v>
      </c>
      <c r="Q40" s="32">
        <v>0</v>
      </c>
      <c r="R40" s="32">
        <v>25</v>
      </c>
      <c r="S40" s="14">
        <v>60</v>
      </c>
      <c r="T40" s="31"/>
    </row>
    <row r="41" spans="1:20" ht="28.5" customHeight="1">
      <c r="A41" s="22">
        <v>36</v>
      </c>
      <c r="B41" s="23"/>
      <c r="C41" s="20" t="s">
        <v>235</v>
      </c>
      <c r="D41" s="8" t="s">
        <v>41</v>
      </c>
      <c r="E41" s="27" t="s">
        <v>213</v>
      </c>
      <c r="F41" s="5">
        <v>6</v>
      </c>
      <c r="G41" s="13">
        <v>6</v>
      </c>
      <c r="H41" s="9" t="s">
        <v>228</v>
      </c>
      <c r="I41" s="32">
        <v>10</v>
      </c>
      <c r="J41" s="32">
        <v>0</v>
      </c>
      <c r="K41" s="32">
        <v>2</v>
      </c>
      <c r="L41" s="32">
        <v>4</v>
      </c>
      <c r="M41" s="32">
        <v>0</v>
      </c>
      <c r="N41" s="32">
        <v>0</v>
      </c>
      <c r="O41" s="32">
        <v>0</v>
      </c>
      <c r="P41" s="32">
        <v>7</v>
      </c>
      <c r="Q41" s="32">
        <v>2</v>
      </c>
      <c r="R41" s="32">
        <v>25</v>
      </c>
      <c r="S41" s="14">
        <v>60</v>
      </c>
      <c r="T41" s="31"/>
    </row>
    <row r="42" spans="1:20" ht="26.25" customHeight="1">
      <c r="A42" s="22">
        <v>37</v>
      </c>
      <c r="B42" s="23"/>
      <c r="C42" s="20" t="s">
        <v>240</v>
      </c>
      <c r="D42" s="8" t="s">
        <v>41</v>
      </c>
      <c r="E42" s="27" t="s">
        <v>213</v>
      </c>
      <c r="F42" s="5">
        <v>6</v>
      </c>
      <c r="G42" s="15">
        <v>6</v>
      </c>
      <c r="H42" s="9" t="s">
        <v>228</v>
      </c>
      <c r="I42" s="32">
        <v>5</v>
      </c>
      <c r="J42" s="32">
        <v>0</v>
      </c>
      <c r="K42" s="32">
        <v>3</v>
      </c>
      <c r="L42" s="32">
        <v>2</v>
      </c>
      <c r="M42" s="32">
        <v>0</v>
      </c>
      <c r="N42" s="32">
        <v>0</v>
      </c>
      <c r="O42" s="32">
        <v>5</v>
      </c>
      <c r="P42" s="32">
        <v>8</v>
      </c>
      <c r="Q42" s="32">
        <v>2</v>
      </c>
      <c r="R42" s="32">
        <v>25</v>
      </c>
      <c r="S42" s="14">
        <v>60</v>
      </c>
      <c r="T42" s="31"/>
    </row>
    <row r="43" spans="1:20" ht="28.5" customHeight="1">
      <c r="A43" s="22">
        <v>38</v>
      </c>
      <c r="B43" s="22"/>
      <c r="C43" s="27" t="s">
        <v>53</v>
      </c>
      <c r="D43" s="8" t="s">
        <v>41</v>
      </c>
      <c r="E43" s="20" t="s">
        <v>42</v>
      </c>
      <c r="F43" s="5">
        <v>6</v>
      </c>
      <c r="G43" s="13">
        <v>6</v>
      </c>
      <c r="H43" s="8" t="s">
        <v>52</v>
      </c>
      <c r="I43" s="14">
        <v>6</v>
      </c>
      <c r="J43" s="14">
        <v>0</v>
      </c>
      <c r="K43" s="14">
        <v>5</v>
      </c>
      <c r="L43" s="14">
        <v>1</v>
      </c>
      <c r="M43" s="14">
        <v>0</v>
      </c>
      <c r="N43" s="14">
        <v>0</v>
      </c>
      <c r="O43" s="14">
        <v>0</v>
      </c>
      <c r="P43" s="14">
        <v>8</v>
      </c>
      <c r="Q43" s="14">
        <v>2</v>
      </c>
      <c r="R43" s="14">
        <v>24</v>
      </c>
      <c r="S43" s="14">
        <v>60</v>
      </c>
      <c r="T43" s="31"/>
    </row>
    <row r="44" spans="1:20" ht="27.75" customHeight="1">
      <c r="A44" s="22">
        <v>39</v>
      </c>
      <c r="B44" s="23"/>
      <c r="C44" s="20" t="s">
        <v>227</v>
      </c>
      <c r="D44" s="8" t="s">
        <v>41</v>
      </c>
      <c r="E44" s="27" t="s">
        <v>213</v>
      </c>
      <c r="F44" s="5">
        <v>6</v>
      </c>
      <c r="G44" s="13">
        <v>6</v>
      </c>
      <c r="H44" s="9" t="s">
        <v>228</v>
      </c>
      <c r="I44" s="32">
        <v>8</v>
      </c>
      <c r="J44" s="32">
        <v>0</v>
      </c>
      <c r="K44" s="32">
        <v>0</v>
      </c>
      <c r="L44" s="32">
        <v>4</v>
      </c>
      <c r="M44" s="32">
        <v>0</v>
      </c>
      <c r="N44" s="32">
        <v>0</v>
      </c>
      <c r="O44" s="32">
        <v>6</v>
      </c>
      <c r="P44" s="32">
        <v>6</v>
      </c>
      <c r="Q44" s="32">
        <v>0</v>
      </c>
      <c r="R44" s="32">
        <v>24</v>
      </c>
      <c r="S44" s="14">
        <v>60</v>
      </c>
      <c r="T44" s="31"/>
    </row>
    <row r="45" spans="1:20" ht="28.5" customHeight="1">
      <c r="A45" s="22">
        <v>40</v>
      </c>
      <c r="B45" s="23"/>
      <c r="C45" s="20" t="s">
        <v>236</v>
      </c>
      <c r="D45" s="8" t="s">
        <v>41</v>
      </c>
      <c r="E45" s="27" t="s">
        <v>213</v>
      </c>
      <c r="F45" s="5">
        <v>6</v>
      </c>
      <c r="G45" s="13">
        <v>6</v>
      </c>
      <c r="H45" s="9" t="s">
        <v>228</v>
      </c>
      <c r="I45" s="32">
        <v>8</v>
      </c>
      <c r="J45" s="32">
        <v>0</v>
      </c>
      <c r="K45" s="32">
        <v>2</v>
      </c>
      <c r="L45" s="32">
        <v>4</v>
      </c>
      <c r="M45" s="32">
        <v>0</v>
      </c>
      <c r="N45" s="32">
        <v>0</v>
      </c>
      <c r="O45" s="32">
        <v>4</v>
      </c>
      <c r="P45" s="32">
        <v>6</v>
      </c>
      <c r="Q45" s="32">
        <v>0</v>
      </c>
      <c r="R45" s="32">
        <v>24</v>
      </c>
      <c r="S45" s="14">
        <v>60</v>
      </c>
      <c r="T45" s="31"/>
    </row>
    <row r="46" spans="1:20" ht="27.75" customHeight="1">
      <c r="A46" s="22">
        <v>41</v>
      </c>
      <c r="B46" s="23"/>
      <c r="C46" s="20" t="s">
        <v>229</v>
      </c>
      <c r="D46" s="8" t="s">
        <v>41</v>
      </c>
      <c r="E46" s="27" t="s">
        <v>213</v>
      </c>
      <c r="F46" s="5">
        <v>6</v>
      </c>
      <c r="G46" s="13">
        <v>6</v>
      </c>
      <c r="H46" s="9" t="s">
        <v>228</v>
      </c>
      <c r="I46" s="32">
        <v>6</v>
      </c>
      <c r="J46" s="32">
        <v>0</v>
      </c>
      <c r="K46" s="32">
        <v>3</v>
      </c>
      <c r="L46" s="32">
        <v>4</v>
      </c>
      <c r="M46" s="32">
        <v>0</v>
      </c>
      <c r="N46" s="32">
        <v>0</v>
      </c>
      <c r="O46" s="32">
        <v>5</v>
      </c>
      <c r="P46" s="32">
        <v>5</v>
      </c>
      <c r="Q46" s="32">
        <v>0</v>
      </c>
      <c r="R46" s="32">
        <v>23</v>
      </c>
      <c r="S46" s="14">
        <v>60</v>
      </c>
      <c r="T46" s="31"/>
    </row>
    <row r="47" spans="1:20" ht="29.25" customHeight="1">
      <c r="A47" s="22">
        <v>42</v>
      </c>
      <c r="B47" s="23"/>
      <c r="C47" s="20" t="s">
        <v>237</v>
      </c>
      <c r="D47" s="8" t="s">
        <v>41</v>
      </c>
      <c r="E47" s="27" t="s">
        <v>213</v>
      </c>
      <c r="F47" s="5">
        <v>6</v>
      </c>
      <c r="G47" s="15">
        <v>6</v>
      </c>
      <c r="H47" s="9" t="s">
        <v>228</v>
      </c>
      <c r="I47" s="32">
        <v>5</v>
      </c>
      <c r="J47" s="32">
        <v>2</v>
      </c>
      <c r="K47" s="32">
        <v>3</v>
      </c>
      <c r="L47" s="32">
        <v>0</v>
      </c>
      <c r="M47" s="32">
        <v>0</v>
      </c>
      <c r="N47" s="32">
        <v>0</v>
      </c>
      <c r="O47" s="32">
        <v>1</v>
      </c>
      <c r="P47" s="32">
        <v>3</v>
      </c>
      <c r="Q47" s="32">
        <v>0</v>
      </c>
      <c r="R47" s="32">
        <v>14</v>
      </c>
      <c r="S47" s="14">
        <v>60</v>
      </c>
      <c r="T47" s="31"/>
    </row>
    <row r="48" spans="1:20" ht="27" customHeight="1">
      <c r="A48" s="22">
        <v>43</v>
      </c>
      <c r="B48" s="23"/>
      <c r="C48" s="20" t="s">
        <v>241</v>
      </c>
      <c r="D48" s="8" t="s">
        <v>41</v>
      </c>
      <c r="E48" s="27" t="s">
        <v>213</v>
      </c>
      <c r="F48" s="5">
        <v>6</v>
      </c>
      <c r="G48" s="15">
        <v>6</v>
      </c>
      <c r="H48" s="9" t="s">
        <v>228</v>
      </c>
      <c r="I48" s="32">
        <v>5</v>
      </c>
      <c r="J48" s="32">
        <v>0</v>
      </c>
      <c r="K48" s="32">
        <v>1</v>
      </c>
      <c r="L48" s="32">
        <v>0</v>
      </c>
      <c r="M48" s="32">
        <v>0</v>
      </c>
      <c r="N48" s="32">
        <v>0</v>
      </c>
      <c r="O48" s="32">
        <v>0</v>
      </c>
      <c r="P48" s="32">
        <v>5</v>
      </c>
      <c r="Q48" s="32">
        <v>2</v>
      </c>
      <c r="R48" s="32">
        <v>13</v>
      </c>
      <c r="S48" s="14">
        <v>60</v>
      </c>
      <c r="T48" s="31"/>
    </row>
    <row r="49" spans="1:20" ht="27" customHeight="1">
      <c r="A49" s="22">
        <v>44</v>
      </c>
      <c r="B49" s="23"/>
      <c r="C49" s="20" t="s">
        <v>234</v>
      </c>
      <c r="D49" s="8" t="s">
        <v>41</v>
      </c>
      <c r="E49" s="27" t="s">
        <v>213</v>
      </c>
      <c r="F49" s="5">
        <v>6</v>
      </c>
      <c r="G49" s="13">
        <v>6</v>
      </c>
      <c r="H49" s="9" t="s">
        <v>228</v>
      </c>
      <c r="I49" s="32">
        <v>3</v>
      </c>
      <c r="J49" s="32">
        <v>0</v>
      </c>
      <c r="K49" s="32">
        <v>1</v>
      </c>
      <c r="L49" s="32">
        <v>0</v>
      </c>
      <c r="M49" s="32">
        <v>0</v>
      </c>
      <c r="N49" s="32">
        <v>0</v>
      </c>
      <c r="O49" s="32">
        <v>3</v>
      </c>
      <c r="P49" s="32">
        <v>5</v>
      </c>
      <c r="Q49" s="32">
        <v>0</v>
      </c>
      <c r="R49" s="32">
        <v>12</v>
      </c>
      <c r="S49" s="14">
        <v>60</v>
      </c>
      <c r="T49" s="31"/>
    </row>
  </sheetData>
  <sheetProtection/>
  <mergeCells count="15">
    <mergeCell ref="B2:T2"/>
    <mergeCell ref="B3:T3"/>
    <mergeCell ref="G4:G5"/>
    <mergeCell ref="H4:H5"/>
    <mergeCell ref="R4:R5"/>
    <mergeCell ref="B1:R1"/>
    <mergeCell ref="S4:S5"/>
    <mergeCell ref="T4:T5"/>
    <mergeCell ref="A4:A5"/>
    <mergeCell ref="C4:C5"/>
    <mergeCell ref="D4:D5"/>
    <mergeCell ref="F4:F5"/>
    <mergeCell ref="B4:B5"/>
    <mergeCell ref="I4:Q4"/>
    <mergeCell ref="E4:E5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zoomScalePageLayoutView="0" workbookViewId="0" topLeftCell="A1">
      <selection activeCell="C6" sqref="C6:H15"/>
    </sheetView>
  </sheetViews>
  <sheetFormatPr defaultColWidth="7.7109375" defaultRowHeight="12.75"/>
  <cols>
    <col min="1" max="1" width="4.28125" style="4" customWidth="1"/>
    <col min="2" max="2" width="7.00390625" style="4" customWidth="1"/>
    <col min="3" max="3" width="26.00390625" style="10" customWidth="1"/>
    <col min="4" max="4" width="19.7109375" style="10" customWidth="1"/>
    <col min="5" max="5" width="23.28125" style="10" customWidth="1"/>
    <col min="6" max="6" width="8.421875" style="10" customWidth="1"/>
    <col min="7" max="7" width="8.421875" style="4" customWidth="1"/>
    <col min="8" max="8" width="18.140625" style="10" customWidth="1"/>
    <col min="9" max="16" width="6.7109375" style="4" customWidth="1"/>
    <col min="17" max="17" width="8.140625" style="4" customWidth="1"/>
    <col min="18" max="18" width="8.421875" style="4" customWidth="1"/>
    <col min="19" max="19" width="7.7109375" style="4" customWidth="1"/>
    <col min="20" max="20" width="12.28125" style="4" customWidth="1"/>
    <col min="21" max="16384" width="7.7109375" style="4" customWidth="1"/>
  </cols>
  <sheetData>
    <row r="1" spans="1:16" s="2" customFormat="1" ht="12.75">
      <c r="A1" s="1"/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8" ht="12.75">
      <c r="A2" s="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ht="33.75" customHeight="1">
      <c r="A4" s="47" t="s">
        <v>1</v>
      </c>
      <c r="B4" s="47" t="s">
        <v>0</v>
      </c>
      <c r="C4" s="47" t="s">
        <v>2</v>
      </c>
      <c r="D4" s="51" t="s">
        <v>20</v>
      </c>
      <c r="E4" s="47" t="s">
        <v>4</v>
      </c>
      <c r="F4" s="47" t="s">
        <v>21</v>
      </c>
      <c r="G4" s="47" t="s">
        <v>22</v>
      </c>
      <c r="H4" s="47" t="s">
        <v>3</v>
      </c>
      <c r="I4" s="56" t="s">
        <v>5</v>
      </c>
      <c r="J4" s="57"/>
      <c r="K4" s="57"/>
      <c r="L4" s="57"/>
      <c r="M4" s="57"/>
      <c r="N4" s="57"/>
      <c r="O4" s="57"/>
      <c r="P4" s="57"/>
      <c r="Q4" s="47" t="s">
        <v>6</v>
      </c>
      <c r="R4" s="47" t="s">
        <v>8</v>
      </c>
      <c r="S4" s="49" t="s">
        <v>7</v>
      </c>
      <c r="T4" s="59" t="s">
        <v>354</v>
      </c>
    </row>
    <row r="5" spans="1:20" ht="37.5" customHeight="1">
      <c r="A5" s="48"/>
      <c r="B5" s="48"/>
      <c r="C5" s="58"/>
      <c r="D5" s="52"/>
      <c r="E5" s="48"/>
      <c r="F5" s="53"/>
      <c r="G5" s="48"/>
      <c r="H5" s="48"/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48"/>
      <c r="R5" s="48"/>
      <c r="S5" s="50"/>
      <c r="T5" s="60"/>
    </row>
    <row r="6" spans="1:20" ht="25.5">
      <c r="A6" s="19">
        <v>1</v>
      </c>
      <c r="B6" s="27"/>
      <c r="C6" s="8" t="s">
        <v>64</v>
      </c>
      <c r="D6" s="8" t="s">
        <v>41</v>
      </c>
      <c r="E6" s="27" t="s">
        <v>42</v>
      </c>
      <c r="F6" s="5">
        <v>7</v>
      </c>
      <c r="G6" s="13">
        <v>7</v>
      </c>
      <c r="H6" s="8" t="s">
        <v>59</v>
      </c>
      <c r="I6" s="33" t="s">
        <v>65</v>
      </c>
      <c r="J6" s="33">
        <v>5</v>
      </c>
      <c r="K6" s="33">
        <v>6</v>
      </c>
      <c r="L6" s="33">
        <v>3</v>
      </c>
      <c r="M6" s="33">
        <v>2</v>
      </c>
      <c r="N6" s="33">
        <v>1</v>
      </c>
      <c r="O6" s="33">
        <v>4</v>
      </c>
      <c r="P6" s="33">
        <v>3</v>
      </c>
      <c r="Q6" s="33">
        <v>30</v>
      </c>
      <c r="R6" s="33">
        <v>46</v>
      </c>
      <c r="S6" s="30"/>
      <c r="T6" s="45" t="s">
        <v>355</v>
      </c>
    </row>
    <row r="7" spans="1:20" ht="38.25">
      <c r="A7" s="19">
        <v>2</v>
      </c>
      <c r="B7" s="27"/>
      <c r="C7" s="36" t="s">
        <v>331</v>
      </c>
      <c r="D7" s="8" t="s">
        <v>41</v>
      </c>
      <c r="E7" s="20" t="s">
        <v>330</v>
      </c>
      <c r="F7" s="5">
        <v>7</v>
      </c>
      <c r="G7" s="13">
        <v>7</v>
      </c>
      <c r="H7" s="9" t="s">
        <v>353</v>
      </c>
      <c r="I7" s="14">
        <v>7</v>
      </c>
      <c r="J7" s="14">
        <v>4</v>
      </c>
      <c r="K7" s="14">
        <v>4</v>
      </c>
      <c r="L7" s="14">
        <v>1</v>
      </c>
      <c r="M7" s="14">
        <v>4</v>
      </c>
      <c r="N7" s="14">
        <v>5</v>
      </c>
      <c r="O7" s="14">
        <v>2</v>
      </c>
      <c r="P7" s="14">
        <v>2</v>
      </c>
      <c r="Q7" s="14">
        <v>29</v>
      </c>
      <c r="R7" s="33">
        <v>46</v>
      </c>
      <c r="S7" s="30"/>
      <c r="T7" s="45" t="s">
        <v>355</v>
      </c>
    </row>
    <row r="8" spans="1:20" ht="25.5">
      <c r="A8" s="19">
        <v>3</v>
      </c>
      <c r="B8" s="27"/>
      <c r="C8" s="8" t="s">
        <v>127</v>
      </c>
      <c r="D8" s="8" t="s">
        <v>41</v>
      </c>
      <c r="E8" s="27" t="s">
        <v>119</v>
      </c>
      <c r="F8" s="5">
        <v>7</v>
      </c>
      <c r="G8" s="13">
        <v>7</v>
      </c>
      <c r="H8" s="9" t="s">
        <v>128</v>
      </c>
      <c r="I8" s="33">
        <v>9</v>
      </c>
      <c r="J8" s="33">
        <v>4</v>
      </c>
      <c r="K8" s="33">
        <v>3</v>
      </c>
      <c r="L8" s="33">
        <v>0</v>
      </c>
      <c r="M8" s="33">
        <v>4</v>
      </c>
      <c r="N8" s="33">
        <v>0</v>
      </c>
      <c r="O8" s="33">
        <v>2</v>
      </c>
      <c r="P8" s="33">
        <v>5</v>
      </c>
      <c r="Q8" s="33">
        <v>27</v>
      </c>
      <c r="R8" s="33">
        <v>46</v>
      </c>
      <c r="S8" s="31"/>
      <c r="T8" s="45" t="s">
        <v>355</v>
      </c>
    </row>
    <row r="9" spans="1:20" ht="25.5">
      <c r="A9" s="19">
        <v>4</v>
      </c>
      <c r="B9" s="28"/>
      <c r="C9" s="27" t="s">
        <v>67</v>
      </c>
      <c r="D9" s="27" t="s">
        <v>41</v>
      </c>
      <c r="E9" s="27" t="s">
        <v>42</v>
      </c>
      <c r="F9" s="5">
        <v>7</v>
      </c>
      <c r="G9" s="13">
        <v>7</v>
      </c>
      <c r="H9" s="8" t="s">
        <v>59</v>
      </c>
      <c r="I9" s="33">
        <v>5</v>
      </c>
      <c r="J9" s="33">
        <v>5</v>
      </c>
      <c r="K9" s="33">
        <v>2</v>
      </c>
      <c r="L9" s="33">
        <v>2</v>
      </c>
      <c r="M9" s="33">
        <v>2</v>
      </c>
      <c r="N9" s="33">
        <v>2</v>
      </c>
      <c r="O9" s="33">
        <v>4</v>
      </c>
      <c r="P9" s="33">
        <v>4</v>
      </c>
      <c r="Q9" s="33">
        <v>26</v>
      </c>
      <c r="R9" s="33">
        <v>46</v>
      </c>
      <c r="S9" s="31"/>
      <c r="T9" s="45" t="s">
        <v>355</v>
      </c>
    </row>
    <row r="10" spans="1:20" ht="25.5">
      <c r="A10" s="19">
        <v>5</v>
      </c>
      <c r="B10" s="27"/>
      <c r="C10" s="8" t="s">
        <v>245</v>
      </c>
      <c r="D10" s="8" t="s">
        <v>41</v>
      </c>
      <c r="E10" s="27" t="s">
        <v>246</v>
      </c>
      <c r="F10" s="5">
        <v>7</v>
      </c>
      <c r="G10" s="13">
        <v>7</v>
      </c>
      <c r="H10" s="9" t="s">
        <v>247</v>
      </c>
      <c r="I10" s="33">
        <v>4.5</v>
      </c>
      <c r="J10" s="33">
        <v>5</v>
      </c>
      <c r="K10" s="33">
        <v>5</v>
      </c>
      <c r="L10" s="33">
        <v>0</v>
      </c>
      <c r="M10" s="33">
        <v>4</v>
      </c>
      <c r="N10" s="33">
        <v>1</v>
      </c>
      <c r="O10" s="33">
        <v>2</v>
      </c>
      <c r="P10" s="33">
        <v>4</v>
      </c>
      <c r="Q10" s="33">
        <f>SUM(I10:P10)</f>
        <v>25.5</v>
      </c>
      <c r="R10" s="33">
        <v>46</v>
      </c>
      <c r="S10" s="31"/>
      <c r="T10" s="45" t="s">
        <v>355</v>
      </c>
    </row>
    <row r="11" spans="1:20" ht="25.5">
      <c r="A11" s="19">
        <v>6</v>
      </c>
      <c r="B11" s="27"/>
      <c r="C11" s="8" t="s">
        <v>185</v>
      </c>
      <c r="D11" s="8" t="s">
        <v>175</v>
      </c>
      <c r="E11" s="27" t="s">
        <v>176</v>
      </c>
      <c r="F11" s="5">
        <v>7</v>
      </c>
      <c r="G11" s="13">
        <v>7</v>
      </c>
      <c r="H11" s="9" t="s">
        <v>177</v>
      </c>
      <c r="I11" s="33">
        <v>9</v>
      </c>
      <c r="J11" s="33">
        <v>3</v>
      </c>
      <c r="K11" s="33">
        <v>2</v>
      </c>
      <c r="L11" s="33">
        <v>1</v>
      </c>
      <c r="M11" s="33">
        <v>3</v>
      </c>
      <c r="N11" s="33">
        <v>3</v>
      </c>
      <c r="O11" s="33">
        <v>3</v>
      </c>
      <c r="P11" s="33">
        <v>1</v>
      </c>
      <c r="Q11" s="33">
        <f>SUM(I11:P11)</f>
        <v>25</v>
      </c>
      <c r="R11" s="33">
        <v>46</v>
      </c>
      <c r="S11" s="31"/>
      <c r="T11" s="45" t="s">
        <v>355</v>
      </c>
    </row>
    <row r="12" spans="1:20" ht="25.5">
      <c r="A12" s="19">
        <v>7</v>
      </c>
      <c r="B12" s="27"/>
      <c r="C12" s="27" t="s">
        <v>129</v>
      </c>
      <c r="D12" s="27" t="s">
        <v>41</v>
      </c>
      <c r="E12" s="27" t="s">
        <v>119</v>
      </c>
      <c r="F12" s="5">
        <v>7</v>
      </c>
      <c r="G12" s="13">
        <v>7</v>
      </c>
      <c r="H12" s="8" t="s">
        <v>128</v>
      </c>
      <c r="I12" s="33">
        <v>6</v>
      </c>
      <c r="J12" s="33">
        <v>4</v>
      </c>
      <c r="K12" s="33">
        <v>3</v>
      </c>
      <c r="L12" s="33">
        <v>0</v>
      </c>
      <c r="M12" s="33">
        <v>2</v>
      </c>
      <c r="N12" s="33">
        <v>2</v>
      </c>
      <c r="O12" s="33">
        <v>2</v>
      </c>
      <c r="P12" s="33">
        <v>5</v>
      </c>
      <c r="Q12" s="33">
        <v>24</v>
      </c>
      <c r="R12" s="33">
        <v>46</v>
      </c>
      <c r="S12" s="29"/>
      <c r="T12" s="45" t="s">
        <v>355</v>
      </c>
    </row>
    <row r="13" spans="1:20" ht="25.5">
      <c r="A13" s="19">
        <v>8</v>
      </c>
      <c r="B13" s="27"/>
      <c r="C13" s="27" t="s">
        <v>186</v>
      </c>
      <c r="D13" s="27" t="s">
        <v>175</v>
      </c>
      <c r="E13" s="27" t="s">
        <v>176</v>
      </c>
      <c r="F13" s="5">
        <v>7</v>
      </c>
      <c r="G13" s="13">
        <v>7</v>
      </c>
      <c r="H13" s="8" t="s">
        <v>177</v>
      </c>
      <c r="I13" s="33">
        <v>9</v>
      </c>
      <c r="J13" s="33">
        <v>3</v>
      </c>
      <c r="K13" s="33">
        <v>2</v>
      </c>
      <c r="L13" s="33">
        <v>1</v>
      </c>
      <c r="M13" s="33">
        <v>3</v>
      </c>
      <c r="N13" s="33">
        <v>3</v>
      </c>
      <c r="O13" s="33">
        <v>2</v>
      </c>
      <c r="P13" s="33">
        <v>1</v>
      </c>
      <c r="Q13" s="33">
        <f>SUM(I13:P13)</f>
        <v>24</v>
      </c>
      <c r="R13" s="33">
        <v>46</v>
      </c>
      <c r="S13" s="31"/>
      <c r="T13" s="45" t="s">
        <v>355</v>
      </c>
    </row>
    <row r="14" spans="1:20" ht="25.5">
      <c r="A14" s="19">
        <v>9</v>
      </c>
      <c r="B14" s="27"/>
      <c r="C14" s="27" t="s">
        <v>187</v>
      </c>
      <c r="D14" s="8" t="s">
        <v>175</v>
      </c>
      <c r="E14" s="27" t="s">
        <v>176</v>
      </c>
      <c r="F14" s="5">
        <v>7</v>
      </c>
      <c r="G14" s="13">
        <v>7</v>
      </c>
      <c r="H14" s="8" t="s">
        <v>188</v>
      </c>
      <c r="I14" s="33">
        <v>7.5</v>
      </c>
      <c r="J14" s="33">
        <v>3</v>
      </c>
      <c r="K14" s="33">
        <v>3</v>
      </c>
      <c r="L14" s="33">
        <v>2</v>
      </c>
      <c r="M14" s="33">
        <v>4</v>
      </c>
      <c r="N14" s="33">
        <v>0</v>
      </c>
      <c r="O14" s="33">
        <v>2</v>
      </c>
      <c r="P14" s="33">
        <v>2</v>
      </c>
      <c r="Q14" s="33">
        <f>SUM(I14:P14)</f>
        <v>23.5</v>
      </c>
      <c r="R14" s="33">
        <v>46</v>
      </c>
      <c r="S14" s="31"/>
      <c r="T14" s="45" t="s">
        <v>355</v>
      </c>
    </row>
    <row r="15" spans="1:20" ht="25.5">
      <c r="A15" s="19">
        <v>10</v>
      </c>
      <c r="B15" s="17"/>
      <c r="C15" s="40" t="s">
        <v>357</v>
      </c>
      <c r="D15" s="8" t="s">
        <v>41</v>
      </c>
      <c r="E15" s="23" t="s">
        <v>104</v>
      </c>
      <c r="F15" s="5">
        <v>7</v>
      </c>
      <c r="G15" s="13">
        <v>7</v>
      </c>
      <c r="H15" s="8" t="s">
        <v>325</v>
      </c>
      <c r="I15" s="14">
        <v>5.5</v>
      </c>
      <c r="J15" s="14">
        <v>4</v>
      </c>
      <c r="K15" s="14">
        <v>5</v>
      </c>
      <c r="L15" s="14">
        <v>0</v>
      </c>
      <c r="M15" s="14">
        <v>1</v>
      </c>
      <c r="N15" s="14">
        <v>1</v>
      </c>
      <c r="O15" s="14">
        <v>2</v>
      </c>
      <c r="P15" s="14">
        <v>5</v>
      </c>
      <c r="Q15" s="14">
        <v>23.5</v>
      </c>
      <c r="R15" s="33">
        <v>46</v>
      </c>
      <c r="S15" s="31"/>
      <c r="T15" s="45" t="s">
        <v>355</v>
      </c>
    </row>
    <row r="16" spans="1:20" ht="25.5">
      <c r="A16" s="19">
        <v>11</v>
      </c>
      <c r="B16" s="27"/>
      <c r="C16" s="8" t="s">
        <v>57</v>
      </c>
      <c r="D16" s="8" t="s">
        <v>41</v>
      </c>
      <c r="E16" s="27" t="s">
        <v>42</v>
      </c>
      <c r="F16" s="5">
        <v>7</v>
      </c>
      <c r="G16" s="13">
        <v>7</v>
      </c>
      <c r="H16" s="9" t="s">
        <v>48</v>
      </c>
      <c r="I16" s="33">
        <v>6.5</v>
      </c>
      <c r="J16" s="33">
        <v>5</v>
      </c>
      <c r="K16" s="33">
        <v>3</v>
      </c>
      <c r="L16" s="33">
        <v>1</v>
      </c>
      <c r="M16" s="33">
        <v>2</v>
      </c>
      <c r="N16" s="33">
        <v>1</v>
      </c>
      <c r="O16" s="33">
        <v>2</v>
      </c>
      <c r="P16" s="33">
        <v>2</v>
      </c>
      <c r="Q16" s="33">
        <v>22.5</v>
      </c>
      <c r="R16" s="33">
        <v>46</v>
      </c>
      <c r="S16" s="31"/>
      <c r="T16" s="17"/>
    </row>
    <row r="17" spans="1:20" ht="25.5">
      <c r="A17" s="19">
        <v>12</v>
      </c>
      <c r="B17" s="27"/>
      <c r="C17" s="8" t="s">
        <v>155</v>
      </c>
      <c r="D17" s="8" t="s">
        <v>41</v>
      </c>
      <c r="E17" s="27" t="s">
        <v>143</v>
      </c>
      <c r="F17" s="5">
        <v>7</v>
      </c>
      <c r="G17" s="13">
        <v>7</v>
      </c>
      <c r="H17" s="8" t="s">
        <v>144</v>
      </c>
      <c r="I17" s="33" t="s">
        <v>151</v>
      </c>
      <c r="J17" s="33">
        <v>3</v>
      </c>
      <c r="K17" s="33">
        <v>3</v>
      </c>
      <c r="L17" s="33">
        <v>1</v>
      </c>
      <c r="M17" s="33">
        <v>3</v>
      </c>
      <c r="N17" s="33">
        <v>2</v>
      </c>
      <c r="O17" s="33">
        <v>2</v>
      </c>
      <c r="P17" s="33">
        <v>2</v>
      </c>
      <c r="Q17" s="33">
        <v>22.5</v>
      </c>
      <c r="R17" s="33">
        <v>46</v>
      </c>
      <c r="S17" s="30"/>
      <c r="T17" s="42"/>
    </row>
    <row r="18" spans="1:20" ht="25.5">
      <c r="A18" s="19">
        <v>13</v>
      </c>
      <c r="B18" s="27"/>
      <c r="C18" s="8" t="s">
        <v>66</v>
      </c>
      <c r="D18" s="8" t="s">
        <v>41</v>
      </c>
      <c r="E18" s="27" t="s">
        <v>42</v>
      </c>
      <c r="F18" s="5">
        <v>7</v>
      </c>
      <c r="G18" s="13">
        <v>7</v>
      </c>
      <c r="H18" s="8" t="s">
        <v>59</v>
      </c>
      <c r="I18" s="33">
        <v>8</v>
      </c>
      <c r="J18" s="33">
        <v>3</v>
      </c>
      <c r="K18" s="33">
        <v>2</v>
      </c>
      <c r="L18" s="33">
        <v>3</v>
      </c>
      <c r="M18" s="33">
        <v>1</v>
      </c>
      <c r="N18" s="33">
        <v>1</v>
      </c>
      <c r="O18" s="33">
        <v>0</v>
      </c>
      <c r="P18" s="33">
        <v>3</v>
      </c>
      <c r="Q18" s="33">
        <v>22</v>
      </c>
      <c r="R18" s="33">
        <v>46</v>
      </c>
      <c r="S18" s="31"/>
      <c r="T18" s="17"/>
    </row>
    <row r="19" spans="1:20" ht="25.5">
      <c r="A19" s="19">
        <v>14</v>
      </c>
      <c r="B19" s="27"/>
      <c r="C19" s="8" t="s">
        <v>154</v>
      </c>
      <c r="D19" s="8" t="s">
        <v>41</v>
      </c>
      <c r="E19" s="27" t="s">
        <v>143</v>
      </c>
      <c r="F19" s="5">
        <v>7</v>
      </c>
      <c r="G19" s="13">
        <v>7</v>
      </c>
      <c r="H19" s="8" t="s">
        <v>144</v>
      </c>
      <c r="I19" s="33">
        <v>7</v>
      </c>
      <c r="J19" s="33">
        <v>4</v>
      </c>
      <c r="K19" s="33">
        <v>3</v>
      </c>
      <c r="L19" s="33">
        <v>1</v>
      </c>
      <c r="M19" s="33">
        <v>1</v>
      </c>
      <c r="N19" s="33">
        <v>2</v>
      </c>
      <c r="O19" s="33">
        <v>2</v>
      </c>
      <c r="P19" s="33">
        <v>2</v>
      </c>
      <c r="Q19" s="33">
        <v>22</v>
      </c>
      <c r="R19" s="33">
        <v>46</v>
      </c>
      <c r="S19" s="31"/>
      <c r="T19" s="17"/>
    </row>
    <row r="20" spans="1:20" ht="25.5">
      <c r="A20" s="19">
        <v>15</v>
      </c>
      <c r="B20" s="27"/>
      <c r="C20" s="8" t="s">
        <v>189</v>
      </c>
      <c r="D20" s="8" t="s">
        <v>175</v>
      </c>
      <c r="E20" s="27" t="s">
        <v>176</v>
      </c>
      <c r="F20" s="5">
        <v>7</v>
      </c>
      <c r="G20" s="13">
        <v>7</v>
      </c>
      <c r="H20" s="8" t="s">
        <v>177</v>
      </c>
      <c r="I20" s="33">
        <v>8</v>
      </c>
      <c r="J20" s="33">
        <v>4</v>
      </c>
      <c r="K20" s="33">
        <v>3</v>
      </c>
      <c r="L20" s="33">
        <v>0</v>
      </c>
      <c r="M20" s="33">
        <v>3</v>
      </c>
      <c r="N20" s="33">
        <v>3</v>
      </c>
      <c r="O20" s="33">
        <v>0</v>
      </c>
      <c r="P20" s="33">
        <v>1</v>
      </c>
      <c r="Q20" s="33">
        <f>SUM(I20:P20)</f>
        <v>22</v>
      </c>
      <c r="R20" s="33">
        <v>46</v>
      </c>
      <c r="S20" s="29"/>
      <c r="T20" s="17"/>
    </row>
    <row r="21" spans="1:20" ht="25.5">
      <c r="A21" s="19">
        <v>16</v>
      </c>
      <c r="B21" s="27"/>
      <c r="C21" s="8" t="s">
        <v>190</v>
      </c>
      <c r="D21" s="8" t="s">
        <v>175</v>
      </c>
      <c r="E21" s="27" t="s">
        <v>176</v>
      </c>
      <c r="F21" s="5">
        <v>7</v>
      </c>
      <c r="G21" s="13">
        <v>7</v>
      </c>
      <c r="H21" s="8" t="s">
        <v>188</v>
      </c>
      <c r="I21" s="33">
        <v>6</v>
      </c>
      <c r="J21" s="33">
        <v>3</v>
      </c>
      <c r="K21" s="33">
        <v>2</v>
      </c>
      <c r="L21" s="33">
        <v>2</v>
      </c>
      <c r="M21" s="33">
        <v>3</v>
      </c>
      <c r="N21" s="33">
        <v>0</v>
      </c>
      <c r="O21" s="33">
        <v>2</v>
      </c>
      <c r="P21" s="33">
        <v>4</v>
      </c>
      <c r="Q21" s="33">
        <f>SUM(I21:P21)</f>
        <v>22</v>
      </c>
      <c r="R21" s="33">
        <v>46</v>
      </c>
      <c r="S21" s="31"/>
      <c r="T21" s="17"/>
    </row>
    <row r="22" spans="1:20" ht="25.5">
      <c r="A22" s="19">
        <v>17</v>
      </c>
      <c r="B22" s="27"/>
      <c r="C22" s="27" t="s">
        <v>248</v>
      </c>
      <c r="D22" s="8" t="s">
        <v>41</v>
      </c>
      <c r="E22" s="27" t="s">
        <v>246</v>
      </c>
      <c r="F22" s="5">
        <v>7</v>
      </c>
      <c r="G22" s="13">
        <v>7</v>
      </c>
      <c r="H22" s="9" t="s">
        <v>247</v>
      </c>
      <c r="I22" s="33">
        <v>6</v>
      </c>
      <c r="J22" s="33">
        <v>5</v>
      </c>
      <c r="K22" s="33">
        <v>4</v>
      </c>
      <c r="L22" s="33">
        <v>0</v>
      </c>
      <c r="M22" s="33">
        <v>1</v>
      </c>
      <c r="N22" s="33">
        <v>0</v>
      </c>
      <c r="O22" s="33">
        <v>2</v>
      </c>
      <c r="P22" s="33">
        <v>4</v>
      </c>
      <c r="Q22" s="33">
        <f>SUM(I22:P22)</f>
        <v>22</v>
      </c>
      <c r="R22" s="33">
        <v>46</v>
      </c>
      <c r="S22" s="31"/>
      <c r="T22" s="17"/>
    </row>
    <row r="23" spans="1:20" ht="25.5">
      <c r="A23" s="19">
        <v>18</v>
      </c>
      <c r="B23" s="17"/>
      <c r="C23" s="8" t="s">
        <v>356</v>
      </c>
      <c r="D23" s="8" t="s">
        <v>41</v>
      </c>
      <c r="E23" s="23" t="s">
        <v>104</v>
      </c>
      <c r="F23" s="5">
        <v>7</v>
      </c>
      <c r="G23" s="13">
        <v>7</v>
      </c>
      <c r="H23" s="9" t="s">
        <v>324</v>
      </c>
      <c r="I23" s="14">
        <v>4.5</v>
      </c>
      <c r="J23" s="14">
        <v>4</v>
      </c>
      <c r="K23" s="14">
        <v>6</v>
      </c>
      <c r="L23" s="14">
        <v>0</v>
      </c>
      <c r="M23" s="14">
        <v>1</v>
      </c>
      <c r="N23" s="14">
        <v>1</v>
      </c>
      <c r="O23" s="14">
        <v>2</v>
      </c>
      <c r="P23" s="14">
        <v>3</v>
      </c>
      <c r="Q23" s="14">
        <v>21.5</v>
      </c>
      <c r="R23" s="33">
        <v>46</v>
      </c>
      <c r="S23" s="31"/>
      <c r="T23" s="17"/>
    </row>
    <row r="24" spans="1:20" s="7" customFormat="1" ht="25.5">
      <c r="A24" s="19">
        <v>19</v>
      </c>
      <c r="B24" s="27"/>
      <c r="C24" s="27" t="s">
        <v>152</v>
      </c>
      <c r="D24" s="27" t="s">
        <v>41</v>
      </c>
      <c r="E24" s="27" t="s">
        <v>143</v>
      </c>
      <c r="F24" s="5">
        <v>7</v>
      </c>
      <c r="G24" s="13">
        <v>7</v>
      </c>
      <c r="H24" s="8" t="s">
        <v>144</v>
      </c>
      <c r="I24" s="33" t="s">
        <v>153</v>
      </c>
      <c r="J24" s="33">
        <v>3</v>
      </c>
      <c r="K24" s="33">
        <v>3</v>
      </c>
      <c r="L24" s="33">
        <v>1</v>
      </c>
      <c r="M24" s="33">
        <v>1</v>
      </c>
      <c r="N24" s="33">
        <v>1</v>
      </c>
      <c r="O24" s="33">
        <v>2</v>
      </c>
      <c r="P24" s="33">
        <v>3</v>
      </c>
      <c r="Q24" s="33">
        <v>21.5</v>
      </c>
      <c r="R24" s="33">
        <v>46</v>
      </c>
      <c r="S24" s="30"/>
      <c r="T24" s="42"/>
    </row>
    <row r="25" spans="1:20" ht="25.5">
      <c r="A25" s="19">
        <v>20</v>
      </c>
      <c r="B25" s="28"/>
      <c r="C25" s="8" t="s">
        <v>68</v>
      </c>
      <c r="D25" s="8" t="s">
        <v>41</v>
      </c>
      <c r="E25" s="27" t="s">
        <v>42</v>
      </c>
      <c r="F25" s="5">
        <v>7</v>
      </c>
      <c r="G25" s="13">
        <v>7</v>
      </c>
      <c r="H25" s="8" t="s">
        <v>59</v>
      </c>
      <c r="I25" s="33">
        <v>4</v>
      </c>
      <c r="J25" s="33">
        <v>4</v>
      </c>
      <c r="K25" s="33">
        <v>3</v>
      </c>
      <c r="L25" s="33">
        <v>1</v>
      </c>
      <c r="M25" s="33">
        <v>2</v>
      </c>
      <c r="N25" s="33">
        <v>3</v>
      </c>
      <c r="O25" s="33">
        <v>0</v>
      </c>
      <c r="P25" s="33">
        <v>4</v>
      </c>
      <c r="Q25" s="33">
        <v>21</v>
      </c>
      <c r="R25" s="33">
        <v>46</v>
      </c>
      <c r="S25" s="31"/>
      <c r="T25" s="17"/>
    </row>
    <row r="26" spans="1:20" ht="25.5">
      <c r="A26" s="19">
        <v>21</v>
      </c>
      <c r="B26" s="27"/>
      <c r="C26" s="27" t="s">
        <v>69</v>
      </c>
      <c r="D26" s="27" t="s">
        <v>41</v>
      </c>
      <c r="E26" s="27" t="s">
        <v>42</v>
      </c>
      <c r="F26" s="5">
        <v>7</v>
      </c>
      <c r="G26" s="13">
        <v>7</v>
      </c>
      <c r="H26" s="8" t="s">
        <v>59</v>
      </c>
      <c r="I26" s="33">
        <v>6</v>
      </c>
      <c r="J26" s="33">
        <v>4</v>
      </c>
      <c r="K26" s="33">
        <v>2</v>
      </c>
      <c r="L26" s="33">
        <v>2</v>
      </c>
      <c r="M26" s="33">
        <v>2</v>
      </c>
      <c r="N26" s="33">
        <v>1</v>
      </c>
      <c r="O26" s="33">
        <v>0</v>
      </c>
      <c r="P26" s="33">
        <v>4</v>
      </c>
      <c r="Q26" s="33">
        <v>21</v>
      </c>
      <c r="R26" s="33">
        <v>46</v>
      </c>
      <c r="S26" s="31"/>
      <c r="T26" s="17"/>
    </row>
    <row r="27" spans="1:20" ht="25.5">
      <c r="A27" s="19">
        <v>22</v>
      </c>
      <c r="B27" s="27"/>
      <c r="C27" s="8" t="s">
        <v>191</v>
      </c>
      <c r="D27" s="27" t="s">
        <v>175</v>
      </c>
      <c r="E27" s="27" t="s">
        <v>176</v>
      </c>
      <c r="F27" s="5">
        <v>7</v>
      </c>
      <c r="G27" s="13">
        <v>7</v>
      </c>
      <c r="H27" s="8" t="s">
        <v>188</v>
      </c>
      <c r="I27" s="33">
        <v>7</v>
      </c>
      <c r="J27" s="33">
        <v>3</v>
      </c>
      <c r="K27" s="33">
        <v>1</v>
      </c>
      <c r="L27" s="33">
        <v>2</v>
      </c>
      <c r="M27" s="33">
        <v>3</v>
      </c>
      <c r="N27" s="33">
        <v>0</v>
      </c>
      <c r="O27" s="33">
        <v>1</v>
      </c>
      <c r="P27" s="33">
        <v>3</v>
      </c>
      <c r="Q27" s="33">
        <f>SUM(I27:P27)</f>
        <v>20</v>
      </c>
      <c r="R27" s="33">
        <v>46</v>
      </c>
      <c r="S27" s="31"/>
      <c r="T27" s="17"/>
    </row>
    <row r="28" spans="1:20" ht="25.5">
      <c r="A28" s="19">
        <v>23</v>
      </c>
      <c r="B28" s="27"/>
      <c r="C28" s="8" t="s">
        <v>250</v>
      </c>
      <c r="D28" s="8" t="s">
        <v>41</v>
      </c>
      <c r="E28" s="27" t="s">
        <v>246</v>
      </c>
      <c r="F28" s="5">
        <v>7</v>
      </c>
      <c r="G28" s="13">
        <v>7</v>
      </c>
      <c r="H28" s="9" t="s">
        <v>247</v>
      </c>
      <c r="I28" s="33">
        <v>4.5</v>
      </c>
      <c r="J28" s="33">
        <v>5</v>
      </c>
      <c r="K28" s="33">
        <v>1</v>
      </c>
      <c r="L28" s="33">
        <v>1</v>
      </c>
      <c r="M28" s="33">
        <v>3</v>
      </c>
      <c r="N28" s="33">
        <v>1</v>
      </c>
      <c r="O28" s="33">
        <v>1</v>
      </c>
      <c r="P28" s="33">
        <v>3</v>
      </c>
      <c r="Q28" s="33">
        <f>SUM(I28:P28)</f>
        <v>19.5</v>
      </c>
      <c r="R28" s="33">
        <v>46</v>
      </c>
      <c r="S28" s="31"/>
      <c r="T28" s="17"/>
    </row>
    <row r="29" spans="1:20" ht="25.5">
      <c r="A29" s="19">
        <v>24</v>
      </c>
      <c r="B29" s="27"/>
      <c r="C29" s="8" t="s">
        <v>30</v>
      </c>
      <c r="D29" s="8" t="s">
        <v>41</v>
      </c>
      <c r="E29" s="27" t="s">
        <v>25</v>
      </c>
      <c r="F29" s="5">
        <v>7</v>
      </c>
      <c r="G29" s="13">
        <v>7</v>
      </c>
      <c r="H29" s="9" t="s">
        <v>29</v>
      </c>
      <c r="I29" s="33">
        <v>8.5</v>
      </c>
      <c r="J29" s="33">
        <v>1</v>
      </c>
      <c r="K29" s="33">
        <v>3</v>
      </c>
      <c r="L29" s="33">
        <v>1</v>
      </c>
      <c r="M29" s="33">
        <v>3</v>
      </c>
      <c r="N29" s="33">
        <v>2</v>
      </c>
      <c r="O29" s="33">
        <v>0</v>
      </c>
      <c r="P29" s="33">
        <v>0</v>
      </c>
      <c r="Q29" s="33">
        <v>18.5</v>
      </c>
      <c r="R29" s="33">
        <v>46</v>
      </c>
      <c r="S29" s="31"/>
      <c r="T29" s="17"/>
    </row>
    <row r="30" spans="1:20" ht="25.5">
      <c r="A30" s="19">
        <v>25</v>
      </c>
      <c r="B30" s="27"/>
      <c r="C30" s="8" t="s">
        <v>252</v>
      </c>
      <c r="D30" s="8" t="s">
        <v>41</v>
      </c>
      <c r="E30" s="27" t="s">
        <v>246</v>
      </c>
      <c r="F30" s="5">
        <v>7</v>
      </c>
      <c r="G30" s="13">
        <v>7</v>
      </c>
      <c r="H30" s="9" t="s">
        <v>247</v>
      </c>
      <c r="I30" s="33">
        <v>5.5</v>
      </c>
      <c r="J30" s="33">
        <v>4</v>
      </c>
      <c r="K30" s="33">
        <v>3</v>
      </c>
      <c r="L30" s="33">
        <v>0</v>
      </c>
      <c r="M30" s="33">
        <v>2</v>
      </c>
      <c r="N30" s="33">
        <v>0</v>
      </c>
      <c r="O30" s="33">
        <v>2</v>
      </c>
      <c r="P30" s="33">
        <v>2</v>
      </c>
      <c r="Q30" s="33">
        <f>SUM(I30:P30)</f>
        <v>18.5</v>
      </c>
      <c r="R30" s="33">
        <v>46</v>
      </c>
      <c r="S30" s="31"/>
      <c r="T30" s="17"/>
    </row>
    <row r="31" spans="1:20" ht="25.5">
      <c r="A31" s="19">
        <v>26</v>
      </c>
      <c r="B31" s="27"/>
      <c r="C31" s="8" t="s">
        <v>32</v>
      </c>
      <c r="D31" s="8" t="s">
        <v>41</v>
      </c>
      <c r="E31" s="27" t="s">
        <v>25</v>
      </c>
      <c r="F31" s="5">
        <v>7</v>
      </c>
      <c r="G31" s="13">
        <v>7</v>
      </c>
      <c r="H31" s="9" t="s">
        <v>29</v>
      </c>
      <c r="I31" s="33">
        <v>6.5</v>
      </c>
      <c r="J31" s="33">
        <v>1</v>
      </c>
      <c r="K31" s="33">
        <v>3</v>
      </c>
      <c r="L31" s="33">
        <v>1</v>
      </c>
      <c r="M31" s="33">
        <v>3</v>
      </c>
      <c r="N31" s="33">
        <v>2</v>
      </c>
      <c r="O31" s="33">
        <v>1</v>
      </c>
      <c r="P31" s="33">
        <v>0</v>
      </c>
      <c r="Q31" s="33">
        <v>17.5</v>
      </c>
      <c r="R31" s="33">
        <v>46</v>
      </c>
      <c r="S31" s="30"/>
      <c r="T31" s="17"/>
    </row>
    <row r="32" spans="1:20" ht="25.5">
      <c r="A32" s="19">
        <v>27</v>
      </c>
      <c r="B32" s="27"/>
      <c r="C32" s="27" t="s">
        <v>254</v>
      </c>
      <c r="D32" s="8" t="s">
        <v>41</v>
      </c>
      <c r="E32" s="27" t="s">
        <v>246</v>
      </c>
      <c r="F32" s="5">
        <v>7</v>
      </c>
      <c r="G32" s="13">
        <v>7</v>
      </c>
      <c r="H32" s="9" t="s">
        <v>247</v>
      </c>
      <c r="I32" s="33">
        <v>3.5</v>
      </c>
      <c r="J32" s="33">
        <v>5</v>
      </c>
      <c r="K32" s="33">
        <v>1</v>
      </c>
      <c r="L32" s="33">
        <v>1</v>
      </c>
      <c r="M32" s="33">
        <v>3</v>
      </c>
      <c r="N32" s="33">
        <v>0</v>
      </c>
      <c r="O32" s="33">
        <v>2</v>
      </c>
      <c r="P32" s="33">
        <v>2</v>
      </c>
      <c r="Q32" s="33">
        <f>SUM(I32:P32)</f>
        <v>17.5</v>
      </c>
      <c r="R32" s="33">
        <v>46</v>
      </c>
      <c r="S32" s="31"/>
      <c r="T32" s="17"/>
    </row>
    <row r="33" spans="1:20" ht="38.25">
      <c r="A33" s="19">
        <v>28</v>
      </c>
      <c r="B33" s="27"/>
      <c r="C33" s="8" t="s">
        <v>329</v>
      </c>
      <c r="D33" s="8" t="s">
        <v>41</v>
      </c>
      <c r="E33" s="20" t="s">
        <v>330</v>
      </c>
      <c r="F33" s="5">
        <v>7</v>
      </c>
      <c r="G33" s="13">
        <v>7</v>
      </c>
      <c r="H33" s="9" t="s">
        <v>353</v>
      </c>
      <c r="I33" s="14">
        <v>4</v>
      </c>
      <c r="J33" s="14">
        <v>2</v>
      </c>
      <c r="K33" s="14">
        <v>2</v>
      </c>
      <c r="L33" s="14">
        <v>0</v>
      </c>
      <c r="M33" s="14">
        <v>3</v>
      </c>
      <c r="N33" s="14">
        <v>3</v>
      </c>
      <c r="O33" s="14">
        <v>1</v>
      </c>
      <c r="P33" s="14">
        <v>2</v>
      </c>
      <c r="Q33" s="14">
        <v>17</v>
      </c>
      <c r="R33" s="33">
        <v>46</v>
      </c>
      <c r="S33" s="31"/>
      <c r="T33" s="17"/>
    </row>
    <row r="34" spans="1:20" ht="25.5">
      <c r="A34" s="19">
        <v>29</v>
      </c>
      <c r="B34" s="27"/>
      <c r="C34" s="8" t="s">
        <v>150</v>
      </c>
      <c r="D34" s="8" t="s">
        <v>41</v>
      </c>
      <c r="E34" s="27" t="s">
        <v>143</v>
      </c>
      <c r="F34" s="5">
        <v>7</v>
      </c>
      <c r="G34" s="13">
        <v>7</v>
      </c>
      <c r="H34" s="9" t="s">
        <v>144</v>
      </c>
      <c r="I34" s="33" t="s">
        <v>151</v>
      </c>
      <c r="J34" s="33">
        <v>1</v>
      </c>
      <c r="K34" s="33">
        <v>3</v>
      </c>
      <c r="L34" s="33">
        <v>1</v>
      </c>
      <c r="M34" s="33">
        <v>1</v>
      </c>
      <c r="N34" s="33">
        <v>0</v>
      </c>
      <c r="O34" s="33">
        <v>2</v>
      </c>
      <c r="P34" s="33">
        <v>2</v>
      </c>
      <c r="Q34" s="33">
        <v>16.5</v>
      </c>
      <c r="R34" s="33">
        <v>46</v>
      </c>
      <c r="S34" s="30"/>
      <c r="T34" s="42" t="s">
        <v>355</v>
      </c>
    </row>
    <row r="35" spans="1:20" ht="38.25">
      <c r="A35" s="19">
        <v>30</v>
      </c>
      <c r="B35" s="27"/>
      <c r="C35" s="8" t="s">
        <v>332</v>
      </c>
      <c r="D35" s="8" t="s">
        <v>41</v>
      </c>
      <c r="E35" s="20" t="s">
        <v>330</v>
      </c>
      <c r="F35" s="5">
        <v>7</v>
      </c>
      <c r="G35" s="13">
        <v>7</v>
      </c>
      <c r="H35" s="9" t="s">
        <v>353</v>
      </c>
      <c r="I35" s="14">
        <v>4</v>
      </c>
      <c r="J35" s="14">
        <v>2</v>
      </c>
      <c r="K35" s="14">
        <v>2</v>
      </c>
      <c r="L35" s="14">
        <v>0</v>
      </c>
      <c r="M35" s="14">
        <v>3</v>
      </c>
      <c r="N35" s="14">
        <v>3</v>
      </c>
      <c r="O35" s="14">
        <v>1</v>
      </c>
      <c r="P35" s="14">
        <v>2</v>
      </c>
      <c r="Q35" s="14">
        <v>16</v>
      </c>
      <c r="R35" s="33">
        <v>46</v>
      </c>
      <c r="S35" s="31"/>
      <c r="T35" s="17"/>
    </row>
    <row r="36" spans="1:20" ht="25.5">
      <c r="A36" s="19">
        <v>31</v>
      </c>
      <c r="B36" s="28"/>
      <c r="C36" s="27" t="s">
        <v>58</v>
      </c>
      <c r="D36" s="27" t="s">
        <v>41</v>
      </c>
      <c r="E36" s="27" t="s">
        <v>42</v>
      </c>
      <c r="F36" s="5">
        <v>7</v>
      </c>
      <c r="G36" s="13">
        <v>7</v>
      </c>
      <c r="H36" s="8" t="s">
        <v>59</v>
      </c>
      <c r="I36" s="33" t="s">
        <v>60</v>
      </c>
      <c r="J36" s="33" t="s">
        <v>61</v>
      </c>
      <c r="K36" s="33" t="s">
        <v>62</v>
      </c>
      <c r="L36" s="33" t="s">
        <v>63</v>
      </c>
      <c r="M36" s="33" t="s">
        <v>63</v>
      </c>
      <c r="N36" s="33">
        <v>0</v>
      </c>
      <c r="O36" s="33">
        <v>0</v>
      </c>
      <c r="P36" s="33" t="s">
        <v>61</v>
      </c>
      <c r="Q36" s="33">
        <v>15</v>
      </c>
      <c r="R36" s="33">
        <v>46</v>
      </c>
      <c r="S36" s="31"/>
      <c r="T36" s="17"/>
    </row>
    <row r="37" spans="1:20" ht="25.5">
      <c r="A37" s="19">
        <v>32</v>
      </c>
      <c r="B37" s="27"/>
      <c r="C37" s="27" t="s">
        <v>251</v>
      </c>
      <c r="D37" s="8" t="s">
        <v>41</v>
      </c>
      <c r="E37" s="27" t="s">
        <v>246</v>
      </c>
      <c r="F37" s="5">
        <v>7</v>
      </c>
      <c r="G37" s="13">
        <v>7</v>
      </c>
      <c r="H37" s="9" t="s">
        <v>247</v>
      </c>
      <c r="I37" s="33">
        <v>4</v>
      </c>
      <c r="J37" s="33">
        <v>4</v>
      </c>
      <c r="K37" s="33">
        <v>1</v>
      </c>
      <c r="L37" s="33">
        <v>1</v>
      </c>
      <c r="M37" s="33">
        <v>1</v>
      </c>
      <c r="N37" s="33">
        <v>1</v>
      </c>
      <c r="O37" s="33">
        <v>1</v>
      </c>
      <c r="P37" s="33">
        <v>2</v>
      </c>
      <c r="Q37" s="33">
        <f>SUM(I37:P37)</f>
        <v>15</v>
      </c>
      <c r="R37" s="14">
        <v>46</v>
      </c>
      <c r="S37" s="31"/>
      <c r="T37" s="17"/>
    </row>
    <row r="38" spans="1:20" ht="25.5">
      <c r="A38" s="19">
        <v>33</v>
      </c>
      <c r="B38" s="27"/>
      <c r="C38" s="27" t="s">
        <v>31</v>
      </c>
      <c r="D38" s="8" t="s">
        <v>41</v>
      </c>
      <c r="E38" s="27" t="s">
        <v>25</v>
      </c>
      <c r="F38" s="5">
        <v>7</v>
      </c>
      <c r="G38" s="13">
        <v>7</v>
      </c>
      <c r="H38" s="9" t="s">
        <v>29</v>
      </c>
      <c r="I38" s="33">
        <v>6</v>
      </c>
      <c r="J38" s="33">
        <v>1</v>
      </c>
      <c r="K38" s="33">
        <v>1</v>
      </c>
      <c r="L38" s="33">
        <v>1</v>
      </c>
      <c r="M38" s="33">
        <v>3</v>
      </c>
      <c r="N38" s="33">
        <v>2</v>
      </c>
      <c r="O38" s="33">
        <v>0</v>
      </c>
      <c r="P38" s="33">
        <v>0</v>
      </c>
      <c r="Q38" s="33">
        <v>14</v>
      </c>
      <c r="R38" s="14">
        <v>46</v>
      </c>
      <c r="S38" s="31"/>
      <c r="T38" s="17"/>
    </row>
    <row r="39" spans="1:20" ht="25.5">
      <c r="A39" s="19">
        <v>34</v>
      </c>
      <c r="B39" s="27"/>
      <c r="C39" s="8" t="s">
        <v>249</v>
      </c>
      <c r="D39" s="8" t="s">
        <v>41</v>
      </c>
      <c r="E39" s="27" t="s">
        <v>246</v>
      </c>
      <c r="F39" s="5">
        <v>7</v>
      </c>
      <c r="G39" s="13">
        <v>7</v>
      </c>
      <c r="H39" s="9" t="s">
        <v>247</v>
      </c>
      <c r="I39" s="33">
        <v>3.5</v>
      </c>
      <c r="J39" s="33">
        <v>0</v>
      </c>
      <c r="K39" s="33">
        <v>0</v>
      </c>
      <c r="L39" s="33">
        <v>1</v>
      </c>
      <c r="M39" s="33">
        <v>1</v>
      </c>
      <c r="N39" s="33">
        <v>1</v>
      </c>
      <c r="O39" s="33">
        <v>1</v>
      </c>
      <c r="P39" s="33">
        <v>1</v>
      </c>
      <c r="Q39" s="33">
        <f>SUM(I39:P39)</f>
        <v>8.5</v>
      </c>
      <c r="R39" s="14">
        <v>46</v>
      </c>
      <c r="S39" s="31"/>
      <c r="T39" s="17"/>
    </row>
    <row r="40" spans="1:20" ht="25.5">
      <c r="A40" s="19">
        <v>35</v>
      </c>
      <c r="B40" s="27"/>
      <c r="C40" s="27" t="s">
        <v>156</v>
      </c>
      <c r="D40" s="27" t="s">
        <v>41</v>
      </c>
      <c r="E40" s="27" t="s">
        <v>143</v>
      </c>
      <c r="F40" s="5">
        <v>7</v>
      </c>
      <c r="G40" s="13">
        <v>7</v>
      </c>
      <c r="H40" s="8" t="s">
        <v>144</v>
      </c>
      <c r="I40" s="33">
        <v>4</v>
      </c>
      <c r="J40" s="33">
        <v>1</v>
      </c>
      <c r="K40" s="33">
        <v>1</v>
      </c>
      <c r="L40" s="33">
        <v>0</v>
      </c>
      <c r="M40" s="33">
        <v>0</v>
      </c>
      <c r="N40" s="33">
        <v>0</v>
      </c>
      <c r="O40" s="33">
        <v>1</v>
      </c>
      <c r="P40" s="33">
        <v>1</v>
      </c>
      <c r="Q40" s="33">
        <v>8</v>
      </c>
      <c r="R40" s="14">
        <v>46</v>
      </c>
      <c r="S40" s="31"/>
      <c r="T40" s="17"/>
    </row>
    <row r="41" spans="1:20" ht="25.5">
      <c r="A41" s="19">
        <v>36</v>
      </c>
      <c r="B41" s="27"/>
      <c r="C41" s="27" t="s">
        <v>253</v>
      </c>
      <c r="D41" s="8" t="s">
        <v>41</v>
      </c>
      <c r="E41" s="27" t="s">
        <v>246</v>
      </c>
      <c r="F41" s="5">
        <v>7</v>
      </c>
      <c r="G41" s="13">
        <v>7</v>
      </c>
      <c r="H41" s="9" t="s">
        <v>247</v>
      </c>
      <c r="I41" s="33">
        <v>3</v>
      </c>
      <c r="J41" s="33">
        <v>0</v>
      </c>
      <c r="K41" s="33">
        <v>1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f>SUM(I41:P41)</f>
        <v>4</v>
      </c>
      <c r="R41" s="14">
        <v>46</v>
      </c>
      <c r="S41" s="31"/>
      <c r="T41" s="17"/>
    </row>
  </sheetData>
  <sheetProtection/>
  <mergeCells count="16">
    <mergeCell ref="I4:P4"/>
    <mergeCell ref="R4:R5"/>
    <mergeCell ref="Q4:Q5"/>
    <mergeCell ref="E4:E5"/>
    <mergeCell ref="S4:S5"/>
    <mergeCell ref="T4:T5"/>
    <mergeCell ref="B1:P1"/>
    <mergeCell ref="B2:R2"/>
    <mergeCell ref="A4:A5"/>
    <mergeCell ref="C4:C5"/>
    <mergeCell ref="D4:D5"/>
    <mergeCell ref="F4:F5"/>
    <mergeCell ref="B4:B5"/>
    <mergeCell ref="B3:R3"/>
    <mergeCell ref="G4:G5"/>
    <mergeCell ref="H4:H5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80" zoomScaleNormal="80" zoomScalePageLayoutView="0" workbookViewId="0" topLeftCell="A3">
      <selection activeCell="C6" sqref="C6:H15"/>
    </sheetView>
  </sheetViews>
  <sheetFormatPr defaultColWidth="7.7109375" defaultRowHeight="12.75"/>
  <cols>
    <col min="1" max="1" width="4.28125" style="4" customWidth="1"/>
    <col min="2" max="2" width="7.28125" style="4" customWidth="1"/>
    <col min="3" max="3" width="27.57421875" style="10" customWidth="1"/>
    <col min="4" max="4" width="20.28125" style="10" customWidth="1"/>
    <col min="5" max="5" width="23.421875" style="10" customWidth="1"/>
    <col min="6" max="6" width="8.421875" style="10" customWidth="1"/>
    <col min="7" max="7" width="8.421875" style="4" customWidth="1"/>
    <col min="8" max="8" width="18.140625" style="10" customWidth="1"/>
    <col min="9" max="16" width="6.7109375" style="4" customWidth="1"/>
    <col min="17" max="17" width="8.140625" style="4" customWidth="1"/>
    <col min="18" max="18" width="8.421875" style="4" customWidth="1"/>
    <col min="19" max="19" width="9.28125" style="4" customWidth="1"/>
    <col min="20" max="20" width="13.28125" style="4" customWidth="1"/>
    <col min="21" max="16384" width="7.7109375" style="4" customWidth="1"/>
  </cols>
  <sheetData>
    <row r="1" spans="1:18" s="2" customFormat="1" ht="12.75">
      <c r="A1" s="1"/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R1" s="11"/>
    </row>
    <row r="2" spans="1:18" ht="12.75">
      <c r="A2" s="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ht="33.75" customHeight="1">
      <c r="A4" s="47" t="s">
        <v>1</v>
      </c>
      <c r="B4" s="47" t="s">
        <v>0</v>
      </c>
      <c r="C4" s="47" t="s">
        <v>2</v>
      </c>
      <c r="D4" s="51" t="s">
        <v>20</v>
      </c>
      <c r="E4" s="47" t="s">
        <v>4</v>
      </c>
      <c r="F4" s="47" t="s">
        <v>21</v>
      </c>
      <c r="G4" s="47" t="s">
        <v>22</v>
      </c>
      <c r="H4" s="47" t="s">
        <v>3</v>
      </c>
      <c r="I4" s="56" t="s">
        <v>5</v>
      </c>
      <c r="J4" s="57"/>
      <c r="K4" s="57"/>
      <c r="L4" s="57"/>
      <c r="M4" s="57"/>
      <c r="N4" s="57"/>
      <c r="O4" s="57"/>
      <c r="P4" s="57"/>
      <c r="Q4" s="47" t="s">
        <v>6</v>
      </c>
      <c r="R4" s="47" t="s">
        <v>8</v>
      </c>
      <c r="S4" s="49" t="s">
        <v>7</v>
      </c>
      <c r="T4" s="59" t="s">
        <v>354</v>
      </c>
    </row>
    <row r="5" spans="1:20" ht="37.5" customHeight="1">
      <c r="A5" s="48"/>
      <c r="B5" s="48"/>
      <c r="C5" s="58"/>
      <c r="D5" s="52"/>
      <c r="E5" s="48"/>
      <c r="F5" s="53"/>
      <c r="G5" s="48"/>
      <c r="H5" s="48"/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48"/>
      <c r="R5" s="48"/>
      <c r="S5" s="50"/>
      <c r="T5" s="60"/>
    </row>
    <row r="6" spans="1:20" ht="25.5">
      <c r="A6" s="19">
        <v>1</v>
      </c>
      <c r="B6" s="26"/>
      <c r="C6" s="8" t="s">
        <v>33</v>
      </c>
      <c r="D6" s="8" t="s">
        <v>41</v>
      </c>
      <c r="E6" s="20" t="s">
        <v>25</v>
      </c>
      <c r="F6" s="5">
        <v>8</v>
      </c>
      <c r="G6" s="13">
        <v>8</v>
      </c>
      <c r="H6" s="9" t="s">
        <v>29</v>
      </c>
      <c r="I6" s="33">
        <v>6.5</v>
      </c>
      <c r="J6" s="33">
        <v>2</v>
      </c>
      <c r="K6" s="33">
        <v>6</v>
      </c>
      <c r="L6" s="33">
        <v>4</v>
      </c>
      <c r="M6" s="33">
        <v>6</v>
      </c>
      <c r="N6" s="33">
        <v>12</v>
      </c>
      <c r="O6" s="33">
        <v>5</v>
      </c>
      <c r="P6" s="33">
        <v>4</v>
      </c>
      <c r="Q6" s="33">
        <v>45.5</v>
      </c>
      <c r="R6" s="33">
        <v>62</v>
      </c>
      <c r="S6" s="29"/>
      <c r="T6" s="46" t="s">
        <v>355</v>
      </c>
    </row>
    <row r="7" spans="1:20" ht="25.5">
      <c r="A7" s="19">
        <v>2</v>
      </c>
      <c r="B7" s="26"/>
      <c r="C7" s="8" t="s">
        <v>130</v>
      </c>
      <c r="D7" s="8" t="s">
        <v>41</v>
      </c>
      <c r="E7" s="20" t="s">
        <v>119</v>
      </c>
      <c r="F7" s="5">
        <v>8</v>
      </c>
      <c r="G7" s="13">
        <v>8</v>
      </c>
      <c r="H7" s="9" t="s">
        <v>128</v>
      </c>
      <c r="I7" s="33">
        <v>7</v>
      </c>
      <c r="J7" s="33">
        <v>2</v>
      </c>
      <c r="K7" s="33">
        <v>3</v>
      </c>
      <c r="L7" s="33">
        <v>8</v>
      </c>
      <c r="M7" s="33">
        <v>6</v>
      </c>
      <c r="N7" s="33">
        <v>10</v>
      </c>
      <c r="O7" s="33">
        <v>5</v>
      </c>
      <c r="P7" s="33">
        <v>4</v>
      </c>
      <c r="Q7" s="33">
        <v>45</v>
      </c>
      <c r="R7" s="33">
        <v>62</v>
      </c>
      <c r="S7" s="29"/>
      <c r="T7" s="46" t="s">
        <v>355</v>
      </c>
    </row>
    <row r="8" spans="1:20" ht="38.25">
      <c r="A8" s="19">
        <v>3</v>
      </c>
      <c r="B8" s="26"/>
      <c r="C8" s="8" t="s">
        <v>335</v>
      </c>
      <c r="D8" s="8" t="s">
        <v>41</v>
      </c>
      <c r="E8" s="20" t="s">
        <v>330</v>
      </c>
      <c r="F8" s="5">
        <v>8</v>
      </c>
      <c r="G8" s="15">
        <v>8</v>
      </c>
      <c r="H8" s="8" t="s">
        <v>341</v>
      </c>
      <c r="I8" s="14">
        <v>12</v>
      </c>
      <c r="J8" s="14">
        <v>2</v>
      </c>
      <c r="K8" s="14">
        <v>4</v>
      </c>
      <c r="L8" s="14">
        <v>6</v>
      </c>
      <c r="M8" s="14">
        <v>4</v>
      </c>
      <c r="N8" s="14">
        <v>12</v>
      </c>
      <c r="O8" s="14">
        <v>3</v>
      </c>
      <c r="P8" s="14">
        <v>2</v>
      </c>
      <c r="Q8" s="14">
        <v>45</v>
      </c>
      <c r="R8" s="33">
        <v>62</v>
      </c>
      <c r="S8" s="30"/>
      <c r="T8" s="46" t="s">
        <v>355</v>
      </c>
    </row>
    <row r="9" spans="1:20" ht="38.25">
      <c r="A9" s="19">
        <v>4</v>
      </c>
      <c r="B9" s="26"/>
      <c r="C9" s="36" t="s">
        <v>334</v>
      </c>
      <c r="D9" s="8" t="s">
        <v>41</v>
      </c>
      <c r="E9" s="20" t="s">
        <v>330</v>
      </c>
      <c r="F9" s="5">
        <v>8</v>
      </c>
      <c r="G9" s="15">
        <v>8</v>
      </c>
      <c r="H9" s="8" t="s">
        <v>341</v>
      </c>
      <c r="I9" s="14">
        <v>10</v>
      </c>
      <c r="J9" s="14">
        <v>1</v>
      </c>
      <c r="K9" s="14">
        <v>4</v>
      </c>
      <c r="L9" s="14">
        <v>4</v>
      </c>
      <c r="M9" s="14">
        <v>4</v>
      </c>
      <c r="N9" s="14">
        <v>13</v>
      </c>
      <c r="O9" s="14">
        <v>3</v>
      </c>
      <c r="P9" s="14">
        <v>2</v>
      </c>
      <c r="Q9" s="14">
        <v>41</v>
      </c>
      <c r="R9" s="33">
        <v>62</v>
      </c>
      <c r="S9" s="30"/>
      <c r="T9" s="46" t="s">
        <v>355</v>
      </c>
    </row>
    <row r="10" spans="1:20" s="7" customFormat="1" ht="25.5">
      <c r="A10" s="19">
        <v>5</v>
      </c>
      <c r="B10" s="26"/>
      <c r="C10" s="8" t="s">
        <v>255</v>
      </c>
      <c r="D10" s="8" t="s">
        <v>256</v>
      </c>
      <c r="E10" s="20" t="s">
        <v>213</v>
      </c>
      <c r="F10" s="5">
        <v>8</v>
      </c>
      <c r="G10" s="13">
        <v>8</v>
      </c>
      <c r="H10" s="9" t="s">
        <v>247</v>
      </c>
      <c r="I10" s="33">
        <v>6.5</v>
      </c>
      <c r="J10" s="33">
        <v>2</v>
      </c>
      <c r="K10" s="33">
        <v>3</v>
      </c>
      <c r="L10" s="33">
        <v>6</v>
      </c>
      <c r="M10" s="33">
        <v>6</v>
      </c>
      <c r="N10" s="33">
        <v>10</v>
      </c>
      <c r="O10" s="33">
        <v>3</v>
      </c>
      <c r="P10" s="33">
        <v>4</v>
      </c>
      <c r="Q10" s="33">
        <f>SUM(I10:P10)</f>
        <v>40.5</v>
      </c>
      <c r="R10" s="33">
        <v>62</v>
      </c>
      <c r="S10" s="30"/>
      <c r="T10" s="46" t="s">
        <v>355</v>
      </c>
    </row>
    <row r="11" spans="1:20" ht="25.5">
      <c r="A11" s="19">
        <v>6</v>
      </c>
      <c r="B11" s="26"/>
      <c r="C11" s="27" t="s">
        <v>192</v>
      </c>
      <c r="D11" s="27" t="s">
        <v>175</v>
      </c>
      <c r="E11" s="20" t="s">
        <v>176</v>
      </c>
      <c r="F11" s="5">
        <v>8</v>
      </c>
      <c r="G11" s="13">
        <v>8</v>
      </c>
      <c r="H11" s="8" t="s">
        <v>188</v>
      </c>
      <c r="I11" s="32">
        <v>12</v>
      </c>
      <c r="J11" s="32">
        <v>2</v>
      </c>
      <c r="K11" s="32">
        <v>2</v>
      </c>
      <c r="L11" s="32">
        <v>5</v>
      </c>
      <c r="M11" s="32">
        <v>2</v>
      </c>
      <c r="N11" s="32">
        <v>5</v>
      </c>
      <c r="O11" s="32">
        <v>5</v>
      </c>
      <c r="P11" s="32">
        <v>4</v>
      </c>
      <c r="Q11" s="33">
        <f>SUM(I11:P11)</f>
        <v>37</v>
      </c>
      <c r="R11" s="33">
        <v>62</v>
      </c>
      <c r="S11" s="30"/>
      <c r="T11" s="46" t="s">
        <v>355</v>
      </c>
    </row>
    <row r="12" spans="1:20" ht="25.5">
      <c r="A12" s="19">
        <v>7</v>
      </c>
      <c r="B12" s="26"/>
      <c r="C12" s="8" t="s">
        <v>70</v>
      </c>
      <c r="D12" s="8" t="s">
        <v>41</v>
      </c>
      <c r="E12" s="20" t="s">
        <v>42</v>
      </c>
      <c r="F12" s="5">
        <v>8</v>
      </c>
      <c r="G12" s="13">
        <v>8</v>
      </c>
      <c r="H12" s="9" t="s">
        <v>59</v>
      </c>
      <c r="I12" s="33">
        <v>5</v>
      </c>
      <c r="J12" s="33">
        <v>2</v>
      </c>
      <c r="K12" s="33">
        <v>6</v>
      </c>
      <c r="L12" s="33">
        <v>5</v>
      </c>
      <c r="M12" s="33">
        <v>5</v>
      </c>
      <c r="N12" s="33">
        <v>3</v>
      </c>
      <c r="O12" s="33">
        <v>2</v>
      </c>
      <c r="P12" s="33">
        <v>4</v>
      </c>
      <c r="Q12" s="33">
        <v>32</v>
      </c>
      <c r="R12" s="33">
        <v>62</v>
      </c>
      <c r="S12" s="30"/>
      <c r="T12" s="46" t="s">
        <v>355</v>
      </c>
    </row>
    <row r="13" spans="1:20" ht="25.5">
      <c r="A13" s="19">
        <v>8</v>
      </c>
      <c r="B13" s="34"/>
      <c r="C13" s="27" t="s">
        <v>74</v>
      </c>
      <c r="D13" s="27" t="s">
        <v>41</v>
      </c>
      <c r="E13" s="20" t="s">
        <v>42</v>
      </c>
      <c r="F13" s="5">
        <v>8</v>
      </c>
      <c r="G13" s="13">
        <v>8</v>
      </c>
      <c r="H13" s="9" t="s">
        <v>59</v>
      </c>
      <c r="I13" s="33">
        <v>5</v>
      </c>
      <c r="J13" s="33">
        <v>2</v>
      </c>
      <c r="K13" s="33">
        <v>1</v>
      </c>
      <c r="L13" s="33">
        <v>2</v>
      </c>
      <c r="M13" s="33">
        <v>5</v>
      </c>
      <c r="N13" s="33">
        <v>8</v>
      </c>
      <c r="O13" s="33">
        <v>5</v>
      </c>
      <c r="P13" s="33">
        <v>4</v>
      </c>
      <c r="Q13" s="33">
        <v>32</v>
      </c>
      <c r="R13" s="33">
        <v>62</v>
      </c>
      <c r="S13" s="30"/>
      <c r="T13" s="46" t="s">
        <v>355</v>
      </c>
    </row>
    <row r="14" spans="1:20" ht="25.5">
      <c r="A14" s="19">
        <v>9</v>
      </c>
      <c r="B14" s="26"/>
      <c r="C14" s="8" t="s">
        <v>35</v>
      </c>
      <c r="D14" s="8" t="s">
        <v>41</v>
      </c>
      <c r="E14" s="20" t="s">
        <v>25</v>
      </c>
      <c r="F14" s="5">
        <v>8</v>
      </c>
      <c r="G14" s="13">
        <v>8</v>
      </c>
      <c r="H14" s="9" t="s">
        <v>29</v>
      </c>
      <c r="I14" s="33">
        <v>5.5</v>
      </c>
      <c r="J14" s="33">
        <v>2</v>
      </c>
      <c r="K14" s="33">
        <v>6</v>
      </c>
      <c r="L14" s="33">
        <v>4</v>
      </c>
      <c r="M14" s="33">
        <v>6</v>
      </c>
      <c r="N14" s="33">
        <v>5</v>
      </c>
      <c r="O14" s="33">
        <v>0</v>
      </c>
      <c r="P14" s="33">
        <v>3</v>
      </c>
      <c r="Q14" s="33">
        <v>31.5</v>
      </c>
      <c r="R14" s="33">
        <v>62</v>
      </c>
      <c r="S14" s="31"/>
      <c r="T14" s="46" t="s">
        <v>355</v>
      </c>
    </row>
    <row r="15" spans="1:20" ht="25.5">
      <c r="A15" s="19">
        <v>10</v>
      </c>
      <c r="B15" s="26"/>
      <c r="C15" s="27" t="s">
        <v>131</v>
      </c>
      <c r="D15" s="27" t="s">
        <v>41</v>
      </c>
      <c r="E15" s="20" t="s">
        <v>119</v>
      </c>
      <c r="F15" s="5">
        <v>8</v>
      </c>
      <c r="G15" s="13">
        <v>8</v>
      </c>
      <c r="H15" s="8" t="s">
        <v>128</v>
      </c>
      <c r="I15" s="33">
        <v>8</v>
      </c>
      <c r="J15" s="33">
        <v>0</v>
      </c>
      <c r="K15" s="33">
        <v>3</v>
      </c>
      <c r="L15" s="33">
        <v>3</v>
      </c>
      <c r="M15" s="33">
        <v>3</v>
      </c>
      <c r="N15" s="33">
        <v>10</v>
      </c>
      <c r="O15" s="33">
        <v>0</v>
      </c>
      <c r="P15" s="33">
        <v>4</v>
      </c>
      <c r="Q15" s="33">
        <v>31</v>
      </c>
      <c r="R15" s="33">
        <v>62</v>
      </c>
      <c r="S15" s="31"/>
      <c r="T15" s="46" t="s">
        <v>355</v>
      </c>
    </row>
    <row r="16" spans="1:20" ht="25.5">
      <c r="A16" s="19">
        <v>11</v>
      </c>
      <c r="B16" s="26"/>
      <c r="C16" s="27" t="s">
        <v>193</v>
      </c>
      <c r="D16" s="27" t="s">
        <v>175</v>
      </c>
      <c r="E16" s="20" t="s">
        <v>176</v>
      </c>
      <c r="F16" s="5">
        <v>8</v>
      </c>
      <c r="G16" s="13">
        <v>8</v>
      </c>
      <c r="H16" s="8" t="s">
        <v>188</v>
      </c>
      <c r="I16" s="33">
        <v>11.5</v>
      </c>
      <c r="J16" s="33">
        <v>1</v>
      </c>
      <c r="K16" s="33">
        <v>1</v>
      </c>
      <c r="L16" s="33">
        <v>5</v>
      </c>
      <c r="M16" s="33">
        <v>0</v>
      </c>
      <c r="N16" s="33">
        <v>5</v>
      </c>
      <c r="O16" s="33">
        <v>4</v>
      </c>
      <c r="P16" s="33">
        <v>3</v>
      </c>
      <c r="Q16" s="33">
        <f>SUM(I16:P16)</f>
        <v>30.5</v>
      </c>
      <c r="R16" s="33">
        <v>62</v>
      </c>
      <c r="S16" s="31"/>
      <c r="T16" s="17"/>
    </row>
    <row r="17" spans="1:20" ht="25.5">
      <c r="A17" s="19">
        <v>12</v>
      </c>
      <c r="B17" s="26"/>
      <c r="C17" s="27" t="s">
        <v>108</v>
      </c>
      <c r="D17" s="8" t="s">
        <v>41</v>
      </c>
      <c r="E17" s="20" t="s">
        <v>104</v>
      </c>
      <c r="F17" s="5">
        <v>8</v>
      </c>
      <c r="G17" s="13">
        <v>8</v>
      </c>
      <c r="H17" s="9" t="s">
        <v>325</v>
      </c>
      <c r="I17" s="33">
        <v>5</v>
      </c>
      <c r="J17" s="33">
        <v>5</v>
      </c>
      <c r="K17" s="33">
        <v>2</v>
      </c>
      <c r="L17" s="33">
        <v>6</v>
      </c>
      <c r="M17" s="33">
        <v>3</v>
      </c>
      <c r="N17" s="33">
        <v>3</v>
      </c>
      <c r="O17" s="33">
        <v>4</v>
      </c>
      <c r="P17" s="33">
        <v>2</v>
      </c>
      <c r="Q17" s="33">
        <v>30</v>
      </c>
      <c r="R17" s="33">
        <v>62</v>
      </c>
      <c r="S17" s="31"/>
      <c r="T17" s="17"/>
    </row>
    <row r="18" spans="1:20" ht="25.5">
      <c r="A18" s="19">
        <v>13</v>
      </c>
      <c r="B18" s="26"/>
      <c r="C18" s="8" t="s">
        <v>264</v>
      </c>
      <c r="D18" s="8" t="s">
        <v>256</v>
      </c>
      <c r="E18" s="20" t="s">
        <v>213</v>
      </c>
      <c r="F18" s="5">
        <v>8</v>
      </c>
      <c r="G18" s="13">
        <v>8</v>
      </c>
      <c r="H18" s="9" t="s">
        <v>247</v>
      </c>
      <c r="I18" s="33">
        <v>11</v>
      </c>
      <c r="J18" s="33">
        <v>0</v>
      </c>
      <c r="K18" s="33">
        <v>0</v>
      </c>
      <c r="L18" s="33">
        <v>4</v>
      </c>
      <c r="M18" s="33">
        <v>6</v>
      </c>
      <c r="N18" s="33">
        <v>2</v>
      </c>
      <c r="O18" s="33">
        <v>3</v>
      </c>
      <c r="P18" s="33">
        <v>4</v>
      </c>
      <c r="Q18" s="33">
        <f>SUM(I18:P18)</f>
        <v>30</v>
      </c>
      <c r="R18" s="33">
        <v>62</v>
      </c>
      <c r="S18" s="31"/>
      <c r="T18" s="17"/>
    </row>
    <row r="19" spans="1:20" ht="25.5">
      <c r="A19" s="19">
        <v>14</v>
      </c>
      <c r="B19" s="26"/>
      <c r="C19" s="27" t="s">
        <v>257</v>
      </c>
      <c r="D19" s="8" t="s">
        <v>256</v>
      </c>
      <c r="E19" s="20" t="s">
        <v>213</v>
      </c>
      <c r="F19" s="5">
        <v>8</v>
      </c>
      <c r="G19" s="13">
        <v>8</v>
      </c>
      <c r="H19" s="9" t="s">
        <v>247</v>
      </c>
      <c r="I19" s="33">
        <v>5.5</v>
      </c>
      <c r="J19" s="33">
        <v>2</v>
      </c>
      <c r="K19" s="33">
        <v>1</v>
      </c>
      <c r="L19" s="33">
        <v>5</v>
      </c>
      <c r="M19" s="33">
        <v>4</v>
      </c>
      <c r="N19" s="33">
        <v>5</v>
      </c>
      <c r="O19" s="33">
        <v>3</v>
      </c>
      <c r="P19" s="33">
        <v>3</v>
      </c>
      <c r="Q19" s="33">
        <f>SUM(I19:P19)</f>
        <v>28.5</v>
      </c>
      <c r="R19" s="33">
        <v>62</v>
      </c>
      <c r="S19" s="31"/>
      <c r="T19" s="17"/>
    </row>
    <row r="20" spans="1:20" ht="25.5">
      <c r="A20" s="19">
        <v>15</v>
      </c>
      <c r="B20" s="26"/>
      <c r="C20" s="8" t="s">
        <v>267</v>
      </c>
      <c r="D20" s="8" t="s">
        <v>256</v>
      </c>
      <c r="E20" s="20" t="s">
        <v>213</v>
      </c>
      <c r="F20" s="5">
        <v>8</v>
      </c>
      <c r="G20" s="13">
        <v>8</v>
      </c>
      <c r="H20" s="9" t="s">
        <v>247</v>
      </c>
      <c r="I20" s="33">
        <v>5</v>
      </c>
      <c r="J20" s="33">
        <v>2</v>
      </c>
      <c r="K20" s="33">
        <v>1</v>
      </c>
      <c r="L20" s="33">
        <v>3</v>
      </c>
      <c r="M20" s="33">
        <v>4</v>
      </c>
      <c r="N20" s="33">
        <v>5</v>
      </c>
      <c r="O20" s="33">
        <v>4</v>
      </c>
      <c r="P20" s="33">
        <v>4</v>
      </c>
      <c r="Q20" s="33">
        <f>SUM(I20:P20)</f>
        <v>28</v>
      </c>
      <c r="R20" s="33">
        <v>62</v>
      </c>
      <c r="S20" s="31"/>
      <c r="T20" s="17"/>
    </row>
    <row r="21" spans="1:20" ht="38.25">
      <c r="A21" s="19">
        <v>16</v>
      </c>
      <c r="B21" s="26"/>
      <c r="C21" s="37" t="s">
        <v>336</v>
      </c>
      <c r="D21" s="8" t="s">
        <v>41</v>
      </c>
      <c r="E21" s="20" t="s">
        <v>330</v>
      </c>
      <c r="F21" s="5">
        <v>8</v>
      </c>
      <c r="G21" s="15">
        <v>8</v>
      </c>
      <c r="H21" s="8" t="s">
        <v>341</v>
      </c>
      <c r="I21" s="14">
        <v>8</v>
      </c>
      <c r="J21" s="14">
        <v>0</v>
      </c>
      <c r="K21" s="14">
        <v>2</v>
      </c>
      <c r="L21" s="14">
        <v>4</v>
      </c>
      <c r="M21" s="14">
        <v>2</v>
      </c>
      <c r="N21" s="14">
        <v>9</v>
      </c>
      <c r="O21" s="14">
        <v>1</v>
      </c>
      <c r="P21" s="14">
        <v>2</v>
      </c>
      <c r="Q21" s="14">
        <v>28</v>
      </c>
      <c r="R21" s="33">
        <v>62</v>
      </c>
      <c r="S21" s="31"/>
      <c r="T21" s="17"/>
    </row>
    <row r="22" spans="1:20" ht="25.5">
      <c r="A22" s="19">
        <v>17</v>
      </c>
      <c r="B22" s="26"/>
      <c r="C22" s="27" t="s">
        <v>34</v>
      </c>
      <c r="D22" s="8" t="s">
        <v>41</v>
      </c>
      <c r="E22" s="20" t="s">
        <v>25</v>
      </c>
      <c r="F22" s="5">
        <v>8</v>
      </c>
      <c r="G22" s="13">
        <v>8</v>
      </c>
      <c r="H22" s="9" t="s">
        <v>29</v>
      </c>
      <c r="I22" s="33">
        <v>4.5</v>
      </c>
      <c r="J22" s="33">
        <v>2</v>
      </c>
      <c r="K22" s="33">
        <v>6</v>
      </c>
      <c r="L22" s="33">
        <v>2</v>
      </c>
      <c r="M22" s="33">
        <v>6</v>
      </c>
      <c r="N22" s="33">
        <v>4</v>
      </c>
      <c r="O22" s="33">
        <v>0</v>
      </c>
      <c r="P22" s="33">
        <v>2</v>
      </c>
      <c r="Q22" s="33">
        <v>26.5</v>
      </c>
      <c r="R22" s="33">
        <v>62</v>
      </c>
      <c r="S22" s="31"/>
      <c r="T22" s="17"/>
    </row>
    <row r="23" spans="1:20" ht="25.5">
      <c r="A23" s="19">
        <v>18</v>
      </c>
      <c r="B23" s="26"/>
      <c r="C23" s="8" t="s">
        <v>268</v>
      </c>
      <c r="D23" s="8" t="s">
        <v>256</v>
      </c>
      <c r="E23" s="20" t="s">
        <v>213</v>
      </c>
      <c r="F23" s="5">
        <v>8</v>
      </c>
      <c r="G23" s="13">
        <v>8</v>
      </c>
      <c r="H23" s="9" t="s">
        <v>247</v>
      </c>
      <c r="I23" s="33">
        <v>5.5</v>
      </c>
      <c r="J23" s="33">
        <v>0</v>
      </c>
      <c r="K23" s="33">
        <v>2</v>
      </c>
      <c r="L23" s="33">
        <v>0</v>
      </c>
      <c r="M23" s="33">
        <v>4</v>
      </c>
      <c r="N23" s="33">
        <v>7</v>
      </c>
      <c r="O23" s="33">
        <v>3</v>
      </c>
      <c r="P23" s="33">
        <v>4</v>
      </c>
      <c r="Q23" s="33">
        <f>SUM(I23:P23)</f>
        <v>25.5</v>
      </c>
      <c r="R23" s="33">
        <v>62</v>
      </c>
      <c r="S23" s="31"/>
      <c r="T23" s="17"/>
    </row>
    <row r="24" spans="1:20" ht="25.5">
      <c r="A24" s="19">
        <v>19</v>
      </c>
      <c r="B24" s="34"/>
      <c r="C24" s="27" t="s">
        <v>71</v>
      </c>
      <c r="D24" s="27" t="s">
        <v>41</v>
      </c>
      <c r="E24" s="20" t="s">
        <v>42</v>
      </c>
      <c r="F24" s="5">
        <v>8</v>
      </c>
      <c r="G24" s="13">
        <v>8</v>
      </c>
      <c r="H24" s="9" t="s">
        <v>59</v>
      </c>
      <c r="I24" s="33">
        <v>5</v>
      </c>
      <c r="J24" s="33">
        <v>2</v>
      </c>
      <c r="K24" s="33">
        <v>0</v>
      </c>
      <c r="L24" s="33">
        <v>2</v>
      </c>
      <c r="M24" s="33">
        <v>4</v>
      </c>
      <c r="N24" s="33">
        <v>4</v>
      </c>
      <c r="O24" s="33">
        <v>5</v>
      </c>
      <c r="P24" s="33">
        <v>3</v>
      </c>
      <c r="Q24" s="33">
        <v>25</v>
      </c>
      <c r="R24" s="33">
        <v>62</v>
      </c>
      <c r="S24" s="31"/>
      <c r="T24" s="17"/>
    </row>
    <row r="25" spans="1:20" ht="25.5">
      <c r="A25" s="19">
        <v>20</v>
      </c>
      <c r="B25" s="26"/>
      <c r="C25" s="8" t="s">
        <v>73</v>
      </c>
      <c r="D25" s="8" t="s">
        <v>41</v>
      </c>
      <c r="E25" s="20" t="s">
        <v>42</v>
      </c>
      <c r="F25" s="5">
        <v>8</v>
      </c>
      <c r="G25" s="13">
        <v>8</v>
      </c>
      <c r="H25" s="9" t="s">
        <v>59</v>
      </c>
      <c r="I25" s="33">
        <v>4</v>
      </c>
      <c r="J25" s="33">
        <v>0</v>
      </c>
      <c r="K25" s="33">
        <v>0</v>
      </c>
      <c r="L25" s="33">
        <v>3</v>
      </c>
      <c r="M25" s="33">
        <v>4</v>
      </c>
      <c r="N25" s="33">
        <v>5</v>
      </c>
      <c r="O25" s="33">
        <v>5</v>
      </c>
      <c r="P25" s="33">
        <v>4</v>
      </c>
      <c r="Q25" s="33">
        <v>25</v>
      </c>
      <c r="R25" s="33">
        <v>62</v>
      </c>
      <c r="S25" s="31"/>
      <c r="T25" s="17"/>
    </row>
    <row r="26" spans="1:20" ht="25.5">
      <c r="A26" s="19">
        <v>21</v>
      </c>
      <c r="B26" s="26"/>
      <c r="C26" s="27" t="s">
        <v>263</v>
      </c>
      <c r="D26" s="8" t="s">
        <v>256</v>
      </c>
      <c r="E26" s="20" t="s">
        <v>213</v>
      </c>
      <c r="F26" s="5">
        <v>8</v>
      </c>
      <c r="G26" s="13">
        <v>8</v>
      </c>
      <c r="H26" s="9" t="s">
        <v>247</v>
      </c>
      <c r="I26" s="33">
        <v>4.5</v>
      </c>
      <c r="J26" s="33">
        <v>0</v>
      </c>
      <c r="K26" s="33">
        <v>1</v>
      </c>
      <c r="L26" s="33">
        <v>4</v>
      </c>
      <c r="M26" s="33">
        <v>3</v>
      </c>
      <c r="N26" s="33">
        <v>5</v>
      </c>
      <c r="O26" s="33">
        <v>3</v>
      </c>
      <c r="P26" s="33">
        <v>3</v>
      </c>
      <c r="Q26" s="33">
        <f>SUM(I26:P26)</f>
        <v>23.5</v>
      </c>
      <c r="R26" s="33">
        <v>62</v>
      </c>
      <c r="S26" s="31"/>
      <c r="T26" s="17"/>
    </row>
    <row r="27" spans="1:20" ht="25.5">
      <c r="A27" s="19">
        <v>22</v>
      </c>
      <c r="B27" s="26"/>
      <c r="C27" s="8" t="s">
        <v>107</v>
      </c>
      <c r="D27" s="8" t="s">
        <v>41</v>
      </c>
      <c r="E27" s="20" t="s">
        <v>104</v>
      </c>
      <c r="F27" s="5">
        <v>8</v>
      </c>
      <c r="G27" s="13">
        <v>8</v>
      </c>
      <c r="H27" s="9" t="s">
        <v>325</v>
      </c>
      <c r="I27" s="33">
        <v>5.5</v>
      </c>
      <c r="J27" s="33">
        <v>0</v>
      </c>
      <c r="K27" s="33">
        <v>1</v>
      </c>
      <c r="L27" s="33">
        <v>1</v>
      </c>
      <c r="M27" s="33">
        <v>3</v>
      </c>
      <c r="N27" s="33">
        <v>6</v>
      </c>
      <c r="O27" s="33">
        <v>4</v>
      </c>
      <c r="P27" s="33">
        <v>3</v>
      </c>
      <c r="Q27" s="33">
        <v>23.3</v>
      </c>
      <c r="R27" s="33">
        <v>62</v>
      </c>
      <c r="S27" s="31"/>
      <c r="T27" s="17"/>
    </row>
    <row r="28" spans="1:20" ht="25.5">
      <c r="A28" s="19">
        <v>23</v>
      </c>
      <c r="B28" s="26"/>
      <c r="C28" s="8" t="s">
        <v>72</v>
      </c>
      <c r="D28" s="8" t="s">
        <v>41</v>
      </c>
      <c r="E28" s="20" t="s">
        <v>42</v>
      </c>
      <c r="F28" s="5">
        <v>8</v>
      </c>
      <c r="G28" s="13">
        <v>8</v>
      </c>
      <c r="H28" s="9" t="s">
        <v>59</v>
      </c>
      <c r="I28" s="33">
        <v>1</v>
      </c>
      <c r="J28" s="33">
        <v>0</v>
      </c>
      <c r="K28" s="33">
        <v>0</v>
      </c>
      <c r="L28" s="33">
        <v>7</v>
      </c>
      <c r="M28" s="33">
        <v>0</v>
      </c>
      <c r="N28" s="33">
        <v>6</v>
      </c>
      <c r="O28" s="33">
        <v>5</v>
      </c>
      <c r="P28" s="33">
        <v>4</v>
      </c>
      <c r="Q28" s="33">
        <v>23</v>
      </c>
      <c r="R28" s="33">
        <v>62</v>
      </c>
      <c r="S28" s="31"/>
      <c r="T28" s="17"/>
    </row>
    <row r="29" spans="1:20" ht="25.5">
      <c r="A29" s="19">
        <v>24</v>
      </c>
      <c r="B29" s="26"/>
      <c r="C29" s="8" t="s">
        <v>271</v>
      </c>
      <c r="D29" s="8" t="s">
        <v>256</v>
      </c>
      <c r="E29" s="20" t="s">
        <v>213</v>
      </c>
      <c r="F29" s="5">
        <v>8</v>
      </c>
      <c r="G29" s="15">
        <v>8</v>
      </c>
      <c r="H29" s="8" t="s">
        <v>247</v>
      </c>
      <c r="I29" s="33">
        <v>5</v>
      </c>
      <c r="J29" s="33">
        <v>1</v>
      </c>
      <c r="K29" s="33">
        <v>3</v>
      </c>
      <c r="L29" s="33">
        <v>3</v>
      </c>
      <c r="M29" s="33">
        <v>2</v>
      </c>
      <c r="N29" s="33">
        <v>5</v>
      </c>
      <c r="O29" s="33">
        <v>0</v>
      </c>
      <c r="P29" s="33">
        <v>4</v>
      </c>
      <c r="Q29" s="33">
        <f>SUM(I29:P29)</f>
        <v>23</v>
      </c>
      <c r="R29" s="33">
        <v>62</v>
      </c>
      <c r="S29" s="31"/>
      <c r="T29" s="17"/>
    </row>
    <row r="30" spans="1:20" ht="38.25">
      <c r="A30" s="19">
        <v>25</v>
      </c>
      <c r="B30" s="26"/>
      <c r="C30" s="8" t="s">
        <v>333</v>
      </c>
      <c r="D30" s="8" t="s">
        <v>41</v>
      </c>
      <c r="E30" s="20" t="s">
        <v>330</v>
      </c>
      <c r="F30" s="5">
        <v>8</v>
      </c>
      <c r="G30" s="15">
        <v>8</v>
      </c>
      <c r="H30" s="8" t="s">
        <v>341</v>
      </c>
      <c r="I30" s="14">
        <v>6</v>
      </c>
      <c r="J30" s="14">
        <v>0</v>
      </c>
      <c r="K30" s="14">
        <v>2</v>
      </c>
      <c r="L30" s="14">
        <v>4</v>
      </c>
      <c r="M30" s="14">
        <v>2</v>
      </c>
      <c r="N30" s="14">
        <v>6</v>
      </c>
      <c r="O30" s="14">
        <v>2</v>
      </c>
      <c r="P30" s="14">
        <v>1</v>
      </c>
      <c r="Q30" s="14">
        <v>23</v>
      </c>
      <c r="R30" s="33">
        <v>62</v>
      </c>
      <c r="S30" s="31"/>
      <c r="T30" s="17"/>
    </row>
    <row r="31" spans="1:20" ht="25.5">
      <c r="A31" s="19">
        <v>26</v>
      </c>
      <c r="B31" s="26"/>
      <c r="C31" s="8" t="s">
        <v>265</v>
      </c>
      <c r="D31" s="8" t="s">
        <v>256</v>
      </c>
      <c r="E31" s="20" t="s">
        <v>213</v>
      </c>
      <c r="F31" s="5">
        <v>8</v>
      </c>
      <c r="G31" s="13">
        <v>8</v>
      </c>
      <c r="H31" s="9" t="s">
        <v>247</v>
      </c>
      <c r="I31" s="33">
        <v>4.5</v>
      </c>
      <c r="J31" s="33">
        <v>0</v>
      </c>
      <c r="K31" s="33">
        <v>3</v>
      </c>
      <c r="L31" s="33">
        <v>7</v>
      </c>
      <c r="M31" s="33">
        <v>1</v>
      </c>
      <c r="N31" s="33">
        <v>2</v>
      </c>
      <c r="O31" s="33">
        <v>3</v>
      </c>
      <c r="P31" s="33">
        <v>1</v>
      </c>
      <c r="Q31" s="33">
        <f>SUM(I31:P31)</f>
        <v>21.5</v>
      </c>
      <c r="R31" s="33">
        <v>62</v>
      </c>
      <c r="S31" s="31"/>
      <c r="T31" s="17"/>
    </row>
    <row r="32" spans="1:20" ht="25.5">
      <c r="A32" s="19">
        <v>27</v>
      </c>
      <c r="B32" s="26"/>
      <c r="C32" s="8" t="s">
        <v>194</v>
      </c>
      <c r="D32" s="8" t="s">
        <v>175</v>
      </c>
      <c r="E32" s="20" t="s">
        <v>176</v>
      </c>
      <c r="F32" s="5">
        <v>8</v>
      </c>
      <c r="G32" s="13">
        <v>8</v>
      </c>
      <c r="H32" s="9" t="s">
        <v>177</v>
      </c>
      <c r="I32" s="33">
        <v>4</v>
      </c>
      <c r="J32" s="33">
        <v>1</v>
      </c>
      <c r="K32" s="33">
        <v>1</v>
      </c>
      <c r="L32" s="33">
        <v>3</v>
      </c>
      <c r="M32" s="33">
        <v>2</v>
      </c>
      <c r="N32" s="33">
        <v>2</v>
      </c>
      <c r="O32" s="33">
        <v>4</v>
      </c>
      <c r="P32" s="33">
        <v>4</v>
      </c>
      <c r="Q32" s="33">
        <f>SUM(I32:P32)</f>
        <v>21</v>
      </c>
      <c r="R32" s="33">
        <v>62</v>
      </c>
      <c r="S32" s="31"/>
      <c r="T32" s="17"/>
    </row>
    <row r="33" spans="1:20" ht="25.5">
      <c r="A33" s="19">
        <v>28</v>
      </c>
      <c r="B33" s="26"/>
      <c r="C33" s="8" t="s">
        <v>270</v>
      </c>
      <c r="D33" s="8" t="s">
        <v>256</v>
      </c>
      <c r="E33" s="20" t="s">
        <v>213</v>
      </c>
      <c r="F33" s="5">
        <v>8</v>
      </c>
      <c r="G33" s="15">
        <v>8</v>
      </c>
      <c r="H33" s="8" t="s">
        <v>247</v>
      </c>
      <c r="I33" s="33">
        <v>5.5</v>
      </c>
      <c r="J33" s="33">
        <v>0</v>
      </c>
      <c r="K33" s="33">
        <v>2</v>
      </c>
      <c r="L33" s="33">
        <v>0</v>
      </c>
      <c r="M33" s="33">
        <v>2</v>
      </c>
      <c r="N33" s="33">
        <v>5</v>
      </c>
      <c r="O33" s="33">
        <v>3</v>
      </c>
      <c r="P33" s="33">
        <v>2</v>
      </c>
      <c r="Q33" s="33">
        <f>SUM(I33:P33)</f>
        <v>19.5</v>
      </c>
      <c r="R33" s="33">
        <v>62</v>
      </c>
      <c r="S33" s="31"/>
      <c r="T33" s="17"/>
    </row>
    <row r="34" spans="1:20" ht="25.5">
      <c r="A34" s="19">
        <v>29</v>
      </c>
      <c r="B34" s="26"/>
      <c r="C34" s="8" t="s">
        <v>109</v>
      </c>
      <c r="D34" s="8" t="s">
        <v>41</v>
      </c>
      <c r="E34" s="20" t="s">
        <v>104</v>
      </c>
      <c r="F34" s="5">
        <v>8</v>
      </c>
      <c r="G34" s="13">
        <v>8</v>
      </c>
      <c r="H34" s="8" t="s">
        <v>324</v>
      </c>
      <c r="I34" s="33">
        <v>5</v>
      </c>
      <c r="J34" s="33">
        <v>0</v>
      </c>
      <c r="K34" s="33">
        <v>0</v>
      </c>
      <c r="L34" s="33">
        <v>5</v>
      </c>
      <c r="M34" s="33">
        <v>0</v>
      </c>
      <c r="N34" s="33">
        <v>6</v>
      </c>
      <c r="O34" s="33">
        <v>0</v>
      </c>
      <c r="P34" s="33">
        <v>3</v>
      </c>
      <c r="Q34" s="33">
        <v>19</v>
      </c>
      <c r="R34" s="33">
        <v>62</v>
      </c>
      <c r="S34" s="31"/>
      <c r="T34" s="17"/>
    </row>
    <row r="35" spans="1:20" ht="25.5">
      <c r="A35" s="19">
        <v>30</v>
      </c>
      <c r="B35" s="26"/>
      <c r="C35" s="8" t="s">
        <v>258</v>
      </c>
      <c r="D35" s="8" t="s">
        <v>256</v>
      </c>
      <c r="E35" s="20" t="s">
        <v>213</v>
      </c>
      <c r="F35" s="5">
        <v>8</v>
      </c>
      <c r="G35" s="13">
        <v>8</v>
      </c>
      <c r="H35" s="9" t="s">
        <v>247</v>
      </c>
      <c r="I35" s="33">
        <v>1</v>
      </c>
      <c r="J35" s="33">
        <v>0</v>
      </c>
      <c r="K35" s="33">
        <v>3</v>
      </c>
      <c r="L35" s="33">
        <v>3</v>
      </c>
      <c r="M35" s="33">
        <v>3</v>
      </c>
      <c r="N35" s="33">
        <v>3</v>
      </c>
      <c r="O35" s="33">
        <v>3</v>
      </c>
      <c r="P35" s="33">
        <v>3</v>
      </c>
      <c r="Q35" s="33">
        <f>SUM(I35:P35)</f>
        <v>19</v>
      </c>
      <c r="R35" s="33">
        <v>62</v>
      </c>
      <c r="S35" s="31"/>
      <c r="T35" s="17"/>
    </row>
    <row r="36" spans="1:20" ht="25.5">
      <c r="A36" s="19">
        <v>31</v>
      </c>
      <c r="B36" s="26"/>
      <c r="C36" s="27" t="s">
        <v>262</v>
      </c>
      <c r="D36" s="8" t="s">
        <v>256</v>
      </c>
      <c r="E36" s="20" t="s">
        <v>213</v>
      </c>
      <c r="F36" s="5">
        <v>8</v>
      </c>
      <c r="G36" s="13">
        <v>8</v>
      </c>
      <c r="H36" s="9" t="s">
        <v>247</v>
      </c>
      <c r="I36" s="33">
        <v>0</v>
      </c>
      <c r="J36" s="33">
        <v>0</v>
      </c>
      <c r="K36" s="33">
        <v>3</v>
      </c>
      <c r="L36" s="33">
        <v>5</v>
      </c>
      <c r="M36" s="33">
        <v>1</v>
      </c>
      <c r="N36" s="33">
        <v>3</v>
      </c>
      <c r="O36" s="33">
        <v>3</v>
      </c>
      <c r="P36" s="33">
        <v>4</v>
      </c>
      <c r="Q36" s="33">
        <f>SUM(I36:P36)</f>
        <v>19</v>
      </c>
      <c r="R36" s="33">
        <v>62</v>
      </c>
      <c r="S36" s="31"/>
      <c r="T36" s="17"/>
    </row>
    <row r="37" spans="1:20" ht="25.5">
      <c r="A37" s="19">
        <v>32</v>
      </c>
      <c r="B37" s="26"/>
      <c r="C37" s="8" t="s">
        <v>261</v>
      </c>
      <c r="D37" s="8" t="s">
        <v>256</v>
      </c>
      <c r="E37" s="20" t="s">
        <v>213</v>
      </c>
      <c r="F37" s="5">
        <v>8</v>
      </c>
      <c r="G37" s="13">
        <v>8</v>
      </c>
      <c r="H37" s="9" t="s">
        <v>247</v>
      </c>
      <c r="I37" s="33">
        <v>3.5</v>
      </c>
      <c r="J37" s="33">
        <v>0</v>
      </c>
      <c r="K37" s="33">
        <v>2</v>
      </c>
      <c r="L37" s="33">
        <v>3</v>
      </c>
      <c r="M37" s="33">
        <v>0</v>
      </c>
      <c r="N37" s="33">
        <v>3</v>
      </c>
      <c r="O37" s="33">
        <v>3</v>
      </c>
      <c r="P37" s="33">
        <v>4</v>
      </c>
      <c r="Q37" s="33">
        <f>SUM(I37:P37)</f>
        <v>18.5</v>
      </c>
      <c r="R37" s="33">
        <v>62</v>
      </c>
      <c r="S37" s="31"/>
      <c r="T37" s="17"/>
    </row>
    <row r="38" spans="1:20" ht="25.5">
      <c r="A38" s="19">
        <v>33</v>
      </c>
      <c r="B38" s="34"/>
      <c r="C38" s="8" t="s">
        <v>75</v>
      </c>
      <c r="D38" s="8" t="s">
        <v>41</v>
      </c>
      <c r="E38" s="20" t="s">
        <v>42</v>
      </c>
      <c r="F38" s="5">
        <v>8</v>
      </c>
      <c r="G38" s="13">
        <v>8</v>
      </c>
      <c r="H38" s="9" t="s">
        <v>59</v>
      </c>
      <c r="I38" s="33">
        <v>0</v>
      </c>
      <c r="J38" s="33">
        <v>0</v>
      </c>
      <c r="K38" s="33">
        <v>6</v>
      </c>
      <c r="L38" s="33">
        <v>3</v>
      </c>
      <c r="M38" s="33">
        <v>4</v>
      </c>
      <c r="N38" s="33">
        <v>2</v>
      </c>
      <c r="O38" s="33">
        <v>0</v>
      </c>
      <c r="P38" s="33">
        <v>3</v>
      </c>
      <c r="Q38" s="33">
        <v>18</v>
      </c>
      <c r="R38" s="33">
        <v>62</v>
      </c>
      <c r="S38" s="31"/>
      <c r="T38" s="17"/>
    </row>
    <row r="39" spans="1:20" ht="25.5">
      <c r="A39" s="19">
        <v>34</v>
      </c>
      <c r="B39" s="26"/>
      <c r="C39" s="8" t="s">
        <v>195</v>
      </c>
      <c r="D39" s="27" t="s">
        <v>175</v>
      </c>
      <c r="E39" s="20" t="s">
        <v>176</v>
      </c>
      <c r="F39" s="5">
        <v>8</v>
      </c>
      <c r="G39" s="13">
        <v>8</v>
      </c>
      <c r="H39" s="8" t="s">
        <v>188</v>
      </c>
      <c r="I39" s="33">
        <v>0</v>
      </c>
      <c r="J39" s="33">
        <v>1</v>
      </c>
      <c r="K39" s="33">
        <v>1</v>
      </c>
      <c r="L39" s="33">
        <v>5</v>
      </c>
      <c r="M39" s="33">
        <v>5</v>
      </c>
      <c r="N39" s="33">
        <v>5</v>
      </c>
      <c r="O39" s="33">
        <v>0</v>
      </c>
      <c r="P39" s="33">
        <v>0</v>
      </c>
      <c r="Q39" s="33">
        <f aca="true" t="shared" si="0" ref="Q39:Q47">SUM(I39:P39)</f>
        <v>17</v>
      </c>
      <c r="R39" s="33">
        <v>62</v>
      </c>
      <c r="S39" s="31"/>
      <c r="T39" s="17"/>
    </row>
    <row r="40" spans="1:20" ht="25.5">
      <c r="A40" s="19">
        <v>35</v>
      </c>
      <c r="B40" s="26"/>
      <c r="C40" s="27" t="s">
        <v>260</v>
      </c>
      <c r="D40" s="8" t="s">
        <v>256</v>
      </c>
      <c r="E40" s="20" t="s">
        <v>213</v>
      </c>
      <c r="F40" s="5">
        <v>8</v>
      </c>
      <c r="G40" s="13">
        <v>8</v>
      </c>
      <c r="H40" s="9" t="s">
        <v>247</v>
      </c>
      <c r="I40" s="33">
        <v>0</v>
      </c>
      <c r="J40" s="33">
        <v>1</v>
      </c>
      <c r="K40" s="33">
        <v>2</v>
      </c>
      <c r="L40" s="33">
        <v>2</v>
      </c>
      <c r="M40" s="33">
        <v>0</v>
      </c>
      <c r="N40" s="33">
        <v>5</v>
      </c>
      <c r="O40" s="33">
        <v>3</v>
      </c>
      <c r="P40" s="33">
        <v>3</v>
      </c>
      <c r="Q40" s="33">
        <f t="shared" si="0"/>
        <v>16</v>
      </c>
      <c r="R40" s="33">
        <v>62</v>
      </c>
      <c r="S40" s="31"/>
      <c r="T40" s="17"/>
    </row>
    <row r="41" spans="1:20" ht="25.5">
      <c r="A41" s="19">
        <v>36</v>
      </c>
      <c r="B41" s="26"/>
      <c r="C41" s="8" t="s">
        <v>266</v>
      </c>
      <c r="D41" s="8" t="s">
        <v>256</v>
      </c>
      <c r="E41" s="20" t="s">
        <v>213</v>
      </c>
      <c r="F41" s="5">
        <v>8</v>
      </c>
      <c r="G41" s="13">
        <v>8</v>
      </c>
      <c r="H41" s="9" t="s">
        <v>247</v>
      </c>
      <c r="I41" s="33">
        <v>0</v>
      </c>
      <c r="J41" s="33">
        <v>0</v>
      </c>
      <c r="K41" s="33">
        <v>2</v>
      </c>
      <c r="L41" s="33">
        <v>3</v>
      </c>
      <c r="M41" s="33">
        <v>3</v>
      </c>
      <c r="N41" s="33">
        <v>3</v>
      </c>
      <c r="O41" s="33">
        <v>2</v>
      </c>
      <c r="P41" s="33">
        <v>3</v>
      </c>
      <c r="Q41" s="33">
        <f t="shared" si="0"/>
        <v>16</v>
      </c>
      <c r="R41" s="33">
        <v>62</v>
      </c>
      <c r="S41" s="31"/>
      <c r="T41" s="17"/>
    </row>
    <row r="42" spans="1:20" ht="25.5">
      <c r="A42" s="19">
        <v>37</v>
      </c>
      <c r="B42" s="26"/>
      <c r="C42" s="8" t="s">
        <v>269</v>
      </c>
      <c r="D42" s="8" t="s">
        <v>256</v>
      </c>
      <c r="E42" s="20" t="s">
        <v>213</v>
      </c>
      <c r="F42" s="5">
        <v>8</v>
      </c>
      <c r="G42" s="13">
        <v>8</v>
      </c>
      <c r="H42" s="9" t="s">
        <v>247</v>
      </c>
      <c r="I42" s="33">
        <v>4.5</v>
      </c>
      <c r="J42" s="33">
        <v>0</v>
      </c>
      <c r="K42" s="33">
        <v>1</v>
      </c>
      <c r="L42" s="33">
        <v>3</v>
      </c>
      <c r="M42" s="33">
        <v>0</v>
      </c>
      <c r="N42" s="33">
        <v>3</v>
      </c>
      <c r="O42" s="33">
        <v>3</v>
      </c>
      <c r="P42" s="33">
        <v>0</v>
      </c>
      <c r="Q42" s="33">
        <f t="shared" si="0"/>
        <v>14.5</v>
      </c>
      <c r="R42" s="33">
        <v>62</v>
      </c>
      <c r="S42" s="31"/>
      <c r="T42" s="17"/>
    </row>
    <row r="43" spans="1:20" ht="25.5">
      <c r="A43" s="19">
        <v>38</v>
      </c>
      <c r="B43" s="26"/>
      <c r="C43" s="8" t="s">
        <v>160</v>
      </c>
      <c r="D43" s="8" t="s">
        <v>41</v>
      </c>
      <c r="E43" s="20" t="s">
        <v>143</v>
      </c>
      <c r="F43" s="5">
        <v>8</v>
      </c>
      <c r="G43" s="13">
        <v>8</v>
      </c>
      <c r="H43" s="9" t="s">
        <v>158</v>
      </c>
      <c r="I43" s="33">
        <v>3</v>
      </c>
      <c r="J43" s="33">
        <v>0</v>
      </c>
      <c r="K43" s="33">
        <v>3</v>
      </c>
      <c r="L43" s="33">
        <v>3</v>
      </c>
      <c r="M43" s="33">
        <v>0</v>
      </c>
      <c r="N43" s="33">
        <v>4</v>
      </c>
      <c r="O43" s="33">
        <v>0</v>
      </c>
      <c r="P43" s="33">
        <v>0</v>
      </c>
      <c r="Q43" s="33">
        <f t="shared" si="0"/>
        <v>13</v>
      </c>
      <c r="R43" s="33">
        <v>62</v>
      </c>
      <c r="S43" s="31"/>
      <c r="T43" s="17"/>
    </row>
    <row r="44" spans="1:20" ht="25.5">
      <c r="A44" s="19">
        <v>39</v>
      </c>
      <c r="B44" s="26"/>
      <c r="C44" s="8" t="s">
        <v>157</v>
      </c>
      <c r="D44" s="8" t="s">
        <v>41</v>
      </c>
      <c r="E44" s="20" t="s">
        <v>143</v>
      </c>
      <c r="F44" s="5">
        <v>8</v>
      </c>
      <c r="G44" s="13">
        <v>8</v>
      </c>
      <c r="H44" s="9" t="s">
        <v>158</v>
      </c>
      <c r="I44" s="33">
        <v>2.5</v>
      </c>
      <c r="J44" s="33">
        <v>0</v>
      </c>
      <c r="K44" s="33">
        <v>2</v>
      </c>
      <c r="L44" s="33">
        <v>5</v>
      </c>
      <c r="M44" s="33">
        <v>0</v>
      </c>
      <c r="N44" s="33">
        <v>2</v>
      </c>
      <c r="O44" s="33">
        <v>0</v>
      </c>
      <c r="P44" s="33">
        <v>1</v>
      </c>
      <c r="Q44" s="33">
        <f t="shared" si="0"/>
        <v>12.5</v>
      </c>
      <c r="R44" s="14">
        <v>62</v>
      </c>
      <c r="S44" s="31"/>
      <c r="T44" s="17"/>
    </row>
    <row r="45" spans="1:20" ht="25.5">
      <c r="A45" s="19">
        <v>40</v>
      </c>
      <c r="B45" s="26"/>
      <c r="C45" s="27" t="s">
        <v>159</v>
      </c>
      <c r="D45" s="8" t="s">
        <v>41</v>
      </c>
      <c r="E45" s="20" t="s">
        <v>143</v>
      </c>
      <c r="F45" s="5">
        <v>8</v>
      </c>
      <c r="G45" s="13">
        <v>8</v>
      </c>
      <c r="H45" s="9" t="s">
        <v>158</v>
      </c>
      <c r="I45" s="33">
        <v>4</v>
      </c>
      <c r="J45" s="33">
        <v>0</v>
      </c>
      <c r="K45" s="33">
        <v>1</v>
      </c>
      <c r="L45" s="33">
        <v>5</v>
      </c>
      <c r="M45" s="33">
        <v>0</v>
      </c>
      <c r="N45" s="33">
        <v>1</v>
      </c>
      <c r="O45" s="33">
        <v>0</v>
      </c>
      <c r="P45" s="33">
        <v>1</v>
      </c>
      <c r="Q45" s="33">
        <f t="shared" si="0"/>
        <v>12</v>
      </c>
      <c r="R45" s="14">
        <v>62</v>
      </c>
      <c r="S45" s="31"/>
      <c r="T45" s="17"/>
    </row>
    <row r="46" spans="1:20" ht="25.5">
      <c r="A46" s="19">
        <v>41</v>
      </c>
      <c r="B46" s="26"/>
      <c r="C46" s="8" t="s">
        <v>272</v>
      </c>
      <c r="D46" s="8" t="s">
        <v>256</v>
      </c>
      <c r="E46" s="20" t="s">
        <v>213</v>
      </c>
      <c r="F46" s="5">
        <v>8</v>
      </c>
      <c r="G46" s="15">
        <v>8</v>
      </c>
      <c r="H46" s="8" t="s">
        <v>247</v>
      </c>
      <c r="I46" s="33">
        <v>0</v>
      </c>
      <c r="J46" s="33">
        <v>0</v>
      </c>
      <c r="K46" s="33">
        <v>2</v>
      </c>
      <c r="L46" s="33">
        <v>0</v>
      </c>
      <c r="M46" s="33">
        <v>0</v>
      </c>
      <c r="N46" s="33">
        <v>3</v>
      </c>
      <c r="O46" s="33">
        <v>3</v>
      </c>
      <c r="P46" s="33">
        <v>2</v>
      </c>
      <c r="Q46" s="33">
        <f t="shared" si="0"/>
        <v>10</v>
      </c>
      <c r="R46" s="14">
        <v>62</v>
      </c>
      <c r="S46" s="31"/>
      <c r="T46" s="17"/>
    </row>
    <row r="47" spans="1:20" ht="25.5">
      <c r="A47" s="19">
        <v>42</v>
      </c>
      <c r="B47" s="26"/>
      <c r="C47" s="8" t="s">
        <v>259</v>
      </c>
      <c r="D47" s="8" t="s">
        <v>256</v>
      </c>
      <c r="E47" s="20" t="s">
        <v>213</v>
      </c>
      <c r="F47" s="5">
        <v>8</v>
      </c>
      <c r="G47" s="13">
        <v>8</v>
      </c>
      <c r="H47" s="9" t="s">
        <v>247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3</v>
      </c>
      <c r="O47" s="33">
        <v>2</v>
      </c>
      <c r="P47" s="33">
        <v>4</v>
      </c>
      <c r="Q47" s="33">
        <f t="shared" si="0"/>
        <v>9</v>
      </c>
      <c r="R47" s="14">
        <v>62</v>
      </c>
      <c r="S47" s="31"/>
      <c r="T47" s="17"/>
    </row>
  </sheetData>
  <sheetProtection/>
  <mergeCells count="16">
    <mergeCell ref="T4:T5"/>
    <mergeCell ref="A4:A5"/>
    <mergeCell ref="C4:C5"/>
    <mergeCell ref="D4:D5"/>
    <mergeCell ref="F4:F5"/>
    <mergeCell ref="B4:B5"/>
    <mergeCell ref="S4:S5"/>
    <mergeCell ref="B1:P1"/>
    <mergeCell ref="Q4:Q5"/>
    <mergeCell ref="I4:P4"/>
    <mergeCell ref="R4:R5"/>
    <mergeCell ref="E4:E5"/>
    <mergeCell ref="B2:R2"/>
    <mergeCell ref="B3:R3"/>
    <mergeCell ref="G4:G5"/>
    <mergeCell ref="H4:H5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80" zoomScaleNormal="80" zoomScalePageLayoutView="0" workbookViewId="0" topLeftCell="A1">
      <selection activeCell="C6" sqref="C6:H22"/>
    </sheetView>
  </sheetViews>
  <sheetFormatPr defaultColWidth="7.7109375" defaultRowHeight="12.75"/>
  <cols>
    <col min="1" max="1" width="4.28125" style="4" customWidth="1"/>
    <col min="2" max="2" width="7.140625" style="4" customWidth="1"/>
    <col min="3" max="3" width="25.7109375" style="10" customWidth="1"/>
    <col min="4" max="4" width="20.7109375" style="10" customWidth="1"/>
    <col min="5" max="5" width="22.8515625" style="10" customWidth="1"/>
    <col min="6" max="6" width="8.421875" style="10" customWidth="1"/>
    <col min="7" max="7" width="8.421875" style="4" customWidth="1"/>
    <col min="8" max="8" width="18.140625" style="10" customWidth="1"/>
    <col min="9" max="17" width="6.7109375" style="4" customWidth="1"/>
    <col min="18" max="18" width="8.140625" style="4" customWidth="1"/>
    <col min="19" max="19" width="8.421875" style="4" customWidth="1"/>
    <col min="20" max="20" width="10.421875" style="12" customWidth="1"/>
    <col min="21" max="21" width="13.28125" style="4" customWidth="1"/>
    <col min="22" max="16384" width="7.7109375" style="4" customWidth="1"/>
  </cols>
  <sheetData>
    <row r="1" spans="1:19" s="2" customFormat="1" ht="12.75">
      <c r="A1" s="1"/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11"/>
    </row>
    <row r="2" spans="1:20" ht="12.75">
      <c r="A2" s="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 ht="33.75" customHeight="1">
      <c r="A4" s="47" t="s">
        <v>1</v>
      </c>
      <c r="B4" s="47" t="s">
        <v>0</v>
      </c>
      <c r="C4" s="47" t="s">
        <v>2</v>
      </c>
      <c r="D4" s="51" t="s">
        <v>20</v>
      </c>
      <c r="E4" s="47" t="s">
        <v>4</v>
      </c>
      <c r="F4" s="47" t="s">
        <v>21</v>
      </c>
      <c r="G4" s="47" t="s">
        <v>22</v>
      </c>
      <c r="H4" s="47" t="s">
        <v>3</v>
      </c>
      <c r="I4" s="56" t="s">
        <v>5</v>
      </c>
      <c r="J4" s="57"/>
      <c r="K4" s="57"/>
      <c r="L4" s="57"/>
      <c r="M4" s="57"/>
      <c r="N4" s="57"/>
      <c r="O4" s="57"/>
      <c r="P4" s="57"/>
      <c r="Q4" s="57"/>
      <c r="R4" s="47" t="s">
        <v>6</v>
      </c>
      <c r="S4" s="47" t="s">
        <v>8</v>
      </c>
      <c r="T4" s="49" t="s">
        <v>7</v>
      </c>
      <c r="U4" s="59" t="s">
        <v>354</v>
      </c>
    </row>
    <row r="5" spans="1:21" ht="37.5" customHeight="1">
      <c r="A5" s="48"/>
      <c r="B5" s="48"/>
      <c r="C5" s="58"/>
      <c r="D5" s="52"/>
      <c r="E5" s="48"/>
      <c r="F5" s="53"/>
      <c r="G5" s="48"/>
      <c r="H5" s="48"/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48"/>
      <c r="S5" s="48"/>
      <c r="T5" s="50"/>
      <c r="U5" s="60"/>
    </row>
    <row r="6" spans="1:21" ht="30.75" customHeight="1">
      <c r="A6" s="19">
        <v>1</v>
      </c>
      <c r="B6" s="21"/>
      <c r="C6" s="8" t="s">
        <v>132</v>
      </c>
      <c r="D6" s="8" t="s">
        <v>41</v>
      </c>
      <c r="E6" s="20" t="s">
        <v>119</v>
      </c>
      <c r="F6" s="5">
        <v>9</v>
      </c>
      <c r="G6" s="13">
        <v>9</v>
      </c>
      <c r="H6" s="9" t="s">
        <v>120</v>
      </c>
      <c r="I6" s="33">
        <v>3</v>
      </c>
      <c r="J6" s="33">
        <v>4</v>
      </c>
      <c r="K6" s="33">
        <v>3</v>
      </c>
      <c r="L6" s="33">
        <v>3</v>
      </c>
      <c r="M6" s="33">
        <v>4</v>
      </c>
      <c r="N6" s="33">
        <v>5</v>
      </c>
      <c r="O6" s="33">
        <v>1</v>
      </c>
      <c r="P6" s="33">
        <v>8</v>
      </c>
      <c r="Q6" s="33">
        <v>6</v>
      </c>
      <c r="R6" s="33">
        <v>37</v>
      </c>
      <c r="S6" s="33">
        <v>54</v>
      </c>
      <c r="T6" s="18"/>
      <c r="U6" s="46" t="s">
        <v>355</v>
      </c>
    </row>
    <row r="7" spans="1:21" ht="27.75" customHeight="1">
      <c r="A7" s="43">
        <v>2</v>
      </c>
      <c r="B7" s="35"/>
      <c r="C7" s="36" t="s">
        <v>338</v>
      </c>
      <c r="D7" s="8" t="s">
        <v>41</v>
      </c>
      <c r="E7" s="20" t="s">
        <v>330</v>
      </c>
      <c r="F7" s="5">
        <v>9</v>
      </c>
      <c r="G7" s="13">
        <v>9</v>
      </c>
      <c r="H7" s="8" t="s">
        <v>341</v>
      </c>
      <c r="I7" s="14">
        <v>3</v>
      </c>
      <c r="J7" s="14">
        <v>4</v>
      </c>
      <c r="K7" s="14">
        <v>4</v>
      </c>
      <c r="L7" s="14">
        <v>4</v>
      </c>
      <c r="M7" s="14">
        <v>6</v>
      </c>
      <c r="N7" s="14">
        <v>9</v>
      </c>
      <c r="O7" s="14">
        <v>0</v>
      </c>
      <c r="P7" s="14">
        <v>4</v>
      </c>
      <c r="Q7" s="14">
        <v>3</v>
      </c>
      <c r="R7" s="14">
        <v>37</v>
      </c>
      <c r="S7" s="33">
        <v>54</v>
      </c>
      <c r="T7" s="18"/>
      <c r="U7" s="46" t="s">
        <v>355</v>
      </c>
    </row>
    <row r="8" spans="1:21" ht="24.75" customHeight="1">
      <c r="A8" s="19">
        <v>3</v>
      </c>
      <c r="B8" s="21"/>
      <c r="C8" s="8" t="s">
        <v>276</v>
      </c>
      <c r="D8" s="8" t="str">
        <f>$D$12</f>
        <v>Мариинско-Посасдкий</v>
      </c>
      <c r="E8" s="20" t="s">
        <v>213</v>
      </c>
      <c r="F8" s="5">
        <v>9</v>
      </c>
      <c r="G8" s="13">
        <v>9</v>
      </c>
      <c r="H8" s="24" t="s">
        <v>226</v>
      </c>
      <c r="I8" s="33">
        <v>5</v>
      </c>
      <c r="J8" s="33">
        <v>6</v>
      </c>
      <c r="K8" s="33">
        <v>3</v>
      </c>
      <c r="L8" s="33">
        <v>2</v>
      </c>
      <c r="M8" s="33">
        <v>3</v>
      </c>
      <c r="N8" s="33">
        <v>7</v>
      </c>
      <c r="O8" s="33">
        <v>2</v>
      </c>
      <c r="P8" s="33">
        <v>4</v>
      </c>
      <c r="Q8" s="33">
        <v>4</v>
      </c>
      <c r="R8" s="32">
        <f>SUM(I8:Q8)</f>
        <v>36</v>
      </c>
      <c r="S8" s="33">
        <v>54</v>
      </c>
      <c r="T8" s="16"/>
      <c r="U8" s="46" t="s">
        <v>355</v>
      </c>
    </row>
    <row r="9" spans="1:21" ht="27" customHeight="1">
      <c r="A9" s="43">
        <v>4</v>
      </c>
      <c r="B9" s="26"/>
      <c r="C9" s="27" t="s">
        <v>84</v>
      </c>
      <c r="D9" s="8" t="s">
        <v>41</v>
      </c>
      <c r="E9" s="20" t="s">
        <v>42</v>
      </c>
      <c r="F9" s="5">
        <v>9</v>
      </c>
      <c r="G9" s="13">
        <v>9</v>
      </c>
      <c r="H9" s="8" t="s">
        <v>77</v>
      </c>
      <c r="I9" s="33">
        <v>2</v>
      </c>
      <c r="J9" s="33">
        <v>6</v>
      </c>
      <c r="K9" s="33">
        <v>2</v>
      </c>
      <c r="L9" s="33">
        <v>6</v>
      </c>
      <c r="M9" s="33">
        <v>4</v>
      </c>
      <c r="N9" s="33">
        <v>6</v>
      </c>
      <c r="O9" s="33">
        <v>2</v>
      </c>
      <c r="P9" s="33">
        <v>4</v>
      </c>
      <c r="Q9" s="33">
        <v>0</v>
      </c>
      <c r="R9" s="33">
        <f>SUM(I9:Q9)</f>
        <v>32</v>
      </c>
      <c r="S9" s="33">
        <v>54</v>
      </c>
      <c r="T9" s="16"/>
      <c r="U9" s="46" t="s">
        <v>355</v>
      </c>
    </row>
    <row r="10" spans="1:21" s="7" customFormat="1" ht="24.75" customHeight="1">
      <c r="A10" s="19">
        <v>5</v>
      </c>
      <c r="B10" s="21"/>
      <c r="C10" s="27" t="s">
        <v>196</v>
      </c>
      <c r="D10" s="8" t="s">
        <v>175</v>
      </c>
      <c r="E10" s="20" t="s">
        <v>176</v>
      </c>
      <c r="F10" s="5">
        <v>9</v>
      </c>
      <c r="G10" s="5">
        <v>9</v>
      </c>
      <c r="H10" s="24" t="s">
        <v>177</v>
      </c>
      <c r="I10" s="32">
        <v>3</v>
      </c>
      <c r="J10" s="32">
        <v>4</v>
      </c>
      <c r="K10" s="32">
        <v>4</v>
      </c>
      <c r="L10" s="32">
        <v>3</v>
      </c>
      <c r="M10" s="32">
        <v>5</v>
      </c>
      <c r="N10" s="32">
        <v>8</v>
      </c>
      <c r="O10" s="32">
        <v>0</v>
      </c>
      <c r="P10" s="32">
        <v>4</v>
      </c>
      <c r="Q10" s="32">
        <v>1</v>
      </c>
      <c r="R10" s="32">
        <f>SUM(I10:Q10)</f>
        <v>32</v>
      </c>
      <c r="S10" s="33">
        <v>54</v>
      </c>
      <c r="T10" s="16"/>
      <c r="U10" s="46" t="s">
        <v>355</v>
      </c>
    </row>
    <row r="11" spans="1:21" ht="29.25" customHeight="1">
      <c r="A11" s="43">
        <v>6</v>
      </c>
      <c r="B11" s="21"/>
      <c r="C11" s="27" t="s">
        <v>197</v>
      </c>
      <c r="D11" s="27" t="s">
        <v>175</v>
      </c>
      <c r="E11" s="20" t="s">
        <v>176</v>
      </c>
      <c r="F11" s="5">
        <v>9</v>
      </c>
      <c r="G11" s="13">
        <v>9</v>
      </c>
      <c r="H11" s="8" t="s">
        <v>177</v>
      </c>
      <c r="I11" s="33">
        <v>4</v>
      </c>
      <c r="J11" s="33">
        <v>4</v>
      </c>
      <c r="K11" s="33">
        <v>4</v>
      </c>
      <c r="L11" s="33">
        <v>3</v>
      </c>
      <c r="M11" s="33">
        <v>6</v>
      </c>
      <c r="N11" s="33">
        <v>7</v>
      </c>
      <c r="O11" s="33">
        <v>1</v>
      </c>
      <c r="P11" s="33">
        <v>0</v>
      </c>
      <c r="Q11" s="33">
        <v>1</v>
      </c>
      <c r="R11" s="32">
        <f>SUM(I11:Q11)</f>
        <v>30</v>
      </c>
      <c r="S11" s="33">
        <v>54</v>
      </c>
      <c r="T11" s="16"/>
      <c r="U11" s="46" t="s">
        <v>355</v>
      </c>
    </row>
    <row r="12" spans="1:21" ht="27.75" customHeight="1">
      <c r="A12" s="19">
        <v>7</v>
      </c>
      <c r="B12" s="21"/>
      <c r="C12" s="8" t="s">
        <v>281</v>
      </c>
      <c r="D12" s="27" t="str">
        <f>$D$15</f>
        <v>Мариинско-Посасдкий</v>
      </c>
      <c r="E12" s="20" t="s">
        <v>213</v>
      </c>
      <c r="F12" s="5">
        <v>9</v>
      </c>
      <c r="G12" s="13">
        <v>9</v>
      </c>
      <c r="H12" s="24" t="s">
        <v>226</v>
      </c>
      <c r="I12" s="33">
        <v>5</v>
      </c>
      <c r="J12" s="33">
        <v>5</v>
      </c>
      <c r="K12" s="33">
        <v>2</v>
      </c>
      <c r="L12" s="33">
        <v>2</v>
      </c>
      <c r="M12" s="33">
        <v>2</v>
      </c>
      <c r="N12" s="33">
        <v>6</v>
      </c>
      <c r="O12" s="33">
        <v>2</v>
      </c>
      <c r="P12" s="33">
        <v>3</v>
      </c>
      <c r="Q12" s="33">
        <v>3</v>
      </c>
      <c r="R12" s="32">
        <f>SUM(I12:Q12)</f>
        <v>30</v>
      </c>
      <c r="S12" s="33">
        <v>54</v>
      </c>
      <c r="T12" s="16"/>
      <c r="U12" s="46" t="s">
        <v>355</v>
      </c>
    </row>
    <row r="13" spans="1:21" ht="27.75" customHeight="1">
      <c r="A13" s="43">
        <v>8</v>
      </c>
      <c r="B13" s="21"/>
      <c r="C13" s="27" t="s">
        <v>111</v>
      </c>
      <c r="D13" s="8" t="s">
        <v>41</v>
      </c>
      <c r="E13" s="20" t="s">
        <v>104</v>
      </c>
      <c r="F13" s="5">
        <v>9</v>
      </c>
      <c r="G13" s="13">
        <v>9</v>
      </c>
      <c r="H13" s="9" t="s">
        <v>325</v>
      </c>
      <c r="I13" s="33">
        <v>4</v>
      </c>
      <c r="J13" s="33">
        <v>3</v>
      </c>
      <c r="K13" s="33">
        <v>2</v>
      </c>
      <c r="L13" s="33">
        <v>2</v>
      </c>
      <c r="M13" s="33">
        <v>5</v>
      </c>
      <c r="N13" s="33">
        <v>9</v>
      </c>
      <c r="O13" s="33">
        <v>1</v>
      </c>
      <c r="P13" s="33">
        <v>1</v>
      </c>
      <c r="Q13" s="33">
        <v>2</v>
      </c>
      <c r="R13" s="33">
        <v>29</v>
      </c>
      <c r="S13" s="33">
        <v>54</v>
      </c>
      <c r="T13" s="16"/>
      <c r="U13" s="46" t="s">
        <v>355</v>
      </c>
    </row>
    <row r="14" spans="1:21" ht="29.25" customHeight="1">
      <c r="A14" s="19">
        <v>9</v>
      </c>
      <c r="B14" s="21"/>
      <c r="C14" s="8" t="s">
        <v>198</v>
      </c>
      <c r="D14" s="8" t="s">
        <v>175</v>
      </c>
      <c r="E14" s="20" t="s">
        <v>176</v>
      </c>
      <c r="F14" s="5">
        <v>9</v>
      </c>
      <c r="G14" s="13">
        <v>9</v>
      </c>
      <c r="H14" s="9" t="s">
        <v>177</v>
      </c>
      <c r="I14" s="33">
        <v>3</v>
      </c>
      <c r="J14" s="33">
        <v>4</v>
      </c>
      <c r="K14" s="33">
        <v>4</v>
      </c>
      <c r="L14" s="33">
        <v>3</v>
      </c>
      <c r="M14" s="33">
        <v>4</v>
      </c>
      <c r="N14" s="33">
        <v>8</v>
      </c>
      <c r="O14" s="33">
        <v>0</v>
      </c>
      <c r="P14" s="33">
        <v>3</v>
      </c>
      <c r="Q14" s="33">
        <v>0</v>
      </c>
      <c r="R14" s="32">
        <f>SUM(I14:Q14)</f>
        <v>29</v>
      </c>
      <c r="S14" s="33">
        <v>54</v>
      </c>
      <c r="T14" s="6"/>
      <c r="U14" s="46" t="s">
        <v>355</v>
      </c>
    </row>
    <row r="15" spans="1:21" ht="28.5" customHeight="1">
      <c r="A15" s="43">
        <v>10</v>
      </c>
      <c r="B15" s="21"/>
      <c r="C15" s="8" t="s">
        <v>199</v>
      </c>
      <c r="D15" s="8" t="s">
        <v>175</v>
      </c>
      <c r="E15" s="20" t="s">
        <v>176</v>
      </c>
      <c r="F15" s="5">
        <v>9</v>
      </c>
      <c r="G15" s="13">
        <v>9</v>
      </c>
      <c r="H15" s="8" t="s">
        <v>188</v>
      </c>
      <c r="I15" s="33">
        <v>4</v>
      </c>
      <c r="J15" s="33">
        <v>7</v>
      </c>
      <c r="K15" s="33">
        <v>4</v>
      </c>
      <c r="L15" s="33">
        <v>4</v>
      </c>
      <c r="M15" s="33">
        <v>5</v>
      </c>
      <c r="N15" s="33">
        <v>5</v>
      </c>
      <c r="O15" s="33">
        <v>0</v>
      </c>
      <c r="P15" s="33">
        <v>0</v>
      </c>
      <c r="Q15" s="33">
        <v>0</v>
      </c>
      <c r="R15" s="32">
        <f>SUM(I15:Q15)</f>
        <v>29</v>
      </c>
      <c r="S15" s="33">
        <v>54</v>
      </c>
      <c r="T15" s="6"/>
      <c r="U15" s="46" t="s">
        <v>355</v>
      </c>
    </row>
    <row r="16" spans="1:21" ht="26.25" customHeight="1">
      <c r="A16" s="19">
        <v>11</v>
      </c>
      <c r="B16" s="21"/>
      <c r="C16" s="27" t="s">
        <v>200</v>
      </c>
      <c r="D16" s="27" t="s">
        <v>175</v>
      </c>
      <c r="E16" s="20" t="s">
        <v>176</v>
      </c>
      <c r="F16" s="5">
        <v>9</v>
      </c>
      <c r="G16" s="13">
        <v>9</v>
      </c>
      <c r="H16" s="8" t="s">
        <v>188</v>
      </c>
      <c r="I16" s="33">
        <v>4</v>
      </c>
      <c r="J16" s="33">
        <v>7</v>
      </c>
      <c r="K16" s="33">
        <v>4</v>
      </c>
      <c r="L16" s="33">
        <v>4</v>
      </c>
      <c r="M16" s="33">
        <v>5</v>
      </c>
      <c r="N16" s="33">
        <v>5</v>
      </c>
      <c r="O16" s="33">
        <v>0</v>
      </c>
      <c r="P16" s="33">
        <v>0</v>
      </c>
      <c r="Q16" s="33">
        <v>0</v>
      </c>
      <c r="R16" s="33">
        <f>SUM(I16:Q16)</f>
        <v>29</v>
      </c>
      <c r="S16" s="33">
        <v>54</v>
      </c>
      <c r="T16" s="6"/>
      <c r="U16" s="46" t="s">
        <v>355</v>
      </c>
    </row>
    <row r="17" spans="1:21" ht="26.25" customHeight="1">
      <c r="A17" s="43">
        <v>12</v>
      </c>
      <c r="B17" s="21"/>
      <c r="C17" s="27" t="s">
        <v>274</v>
      </c>
      <c r="D17" s="27" t="str">
        <f>$D$12</f>
        <v>Мариинско-Посасдкий</v>
      </c>
      <c r="E17" s="20" t="s">
        <v>213</v>
      </c>
      <c r="F17" s="5">
        <v>9</v>
      </c>
      <c r="G17" s="13">
        <v>9</v>
      </c>
      <c r="H17" s="24" t="s">
        <v>226</v>
      </c>
      <c r="I17" s="33">
        <v>5</v>
      </c>
      <c r="J17" s="33">
        <v>5</v>
      </c>
      <c r="K17" s="33">
        <v>2</v>
      </c>
      <c r="L17" s="33">
        <v>1</v>
      </c>
      <c r="M17" s="33">
        <v>2</v>
      </c>
      <c r="N17" s="33">
        <v>6</v>
      </c>
      <c r="O17" s="33">
        <v>2</v>
      </c>
      <c r="P17" s="33">
        <v>3</v>
      </c>
      <c r="Q17" s="33">
        <v>3</v>
      </c>
      <c r="R17" s="32">
        <f>SUM(I17:Q17)</f>
        <v>29</v>
      </c>
      <c r="S17" s="33">
        <v>54</v>
      </c>
      <c r="T17" s="6"/>
      <c r="U17" s="46" t="s">
        <v>355</v>
      </c>
    </row>
    <row r="18" spans="1:21" ht="27" customHeight="1">
      <c r="A18" s="19">
        <v>13</v>
      </c>
      <c r="B18" s="26"/>
      <c r="C18" s="8" t="s">
        <v>76</v>
      </c>
      <c r="D18" s="8" t="s">
        <v>41</v>
      </c>
      <c r="E18" s="20" t="s">
        <v>42</v>
      </c>
      <c r="F18" s="5">
        <v>9</v>
      </c>
      <c r="G18" s="13">
        <v>9</v>
      </c>
      <c r="H18" s="8" t="s">
        <v>77</v>
      </c>
      <c r="I18" s="33">
        <v>5</v>
      </c>
      <c r="J18" s="33">
        <v>4</v>
      </c>
      <c r="K18" s="33">
        <v>4</v>
      </c>
      <c r="L18" s="33">
        <v>4</v>
      </c>
      <c r="M18" s="33">
        <v>4</v>
      </c>
      <c r="N18" s="33">
        <v>0</v>
      </c>
      <c r="O18" s="33">
        <v>1</v>
      </c>
      <c r="P18" s="33">
        <v>2</v>
      </c>
      <c r="Q18" s="33">
        <v>4</v>
      </c>
      <c r="R18" s="33">
        <f>SUM(I18:Q18)</f>
        <v>28</v>
      </c>
      <c r="S18" s="33">
        <v>54</v>
      </c>
      <c r="T18" s="6"/>
      <c r="U18" s="46" t="s">
        <v>355</v>
      </c>
    </row>
    <row r="19" spans="1:21" ht="25.5">
      <c r="A19" s="43">
        <v>14</v>
      </c>
      <c r="B19" s="21"/>
      <c r="C19" s="27" t="s">
        <v>133</v>
      </c>
      <c r="D19" s="27" t="s">
        <v>41</v>
      </c>
      <c r="E19" s="20" t="s">
        <v>119</v>
      </c>
      <c r="F19" s="5">
        <v>9</v>
      </c>
      <c r="G19" s="13">
        <v>9</v>
      </c>
      <c r="H19" s="8" t="s">
        <v>120</v>
      </c>
      <c r="I19" s="33">
        <v>2</v>
      </c>
      <c r="J19" s="33">
        <v>4</v>
      </c>
      <c r="K19" s="33">
        <v>3</v>
      </c>
      <c r="L19" s="33">
        <v>3</v>
      </c>
      <c r="M19" s="33">
        <v>3</v>
      </c>
      <c r="N19" s="33">
        <v>4</v>
      </c>
      <c r="O19" s="33">
        <v>0</v>
      </c>
      <c r="P19" s="33">
        <v>4</v>
      </c>
      <c r="Q19" s="33">
        <v>5</v>
      </c>
      <c r="R19" s="33">
        <v>28</v>
      </c>
      <c r="S19" s="33">
        <v>54</v>
      </c>
      <c r="T19" s="18"/>
      <c r="U19" s="46" t="s">
        <v>355</v>
      </c>
    </row>
    <row r="20" spans="1:21" ht="25.5">
      <c r="A20" s="19">
        <v>15</v>
      </c>
      <c r="B20" s="21"/>
      <c r="C20" s="27" t="s">
        <v>162</v>
      </c>
      <c r="D20" s="8" t="s">
        <v>41</v>
      </c>
      <c r="E20" s="20" t="s">
        <v>143</v>
      </c>
      <c r="F20" s="5">
        <v>9</v>
      </c>
      <c r="G20" s="13">
        <v>9</v>
      </c>
      <c r="H20" s="9" t="s">
        <v>158</v>
      </c>
      <c r="I20" s="33">
        <v>5</v>
      </c>
      <c r="J20" s="33">
        <v>2</v>
      </c>
      <c r="K20" s="33">
        <v>2</v>
      </c>
      <c r="L20" s="33">
        <v>1</v>
      </c>
      <c r="M20" s="33">
        <v>5.5</v>
      </c>
      <c r="N20" s="33">
        <v>9</v>
      </c>
      <c r="O20" s="33">
        <v>1</v>
      </c>
      <c r="P20" s="33">
        <v>0</v>
      </c>
      <c r="Q20" s="33">
        <v>2.5</v>
      </c>
      <c r="R20" s="33">
        <f>SUM(I20:Q20)</f>
        <v>28</v>
      </c>
      <c r="S20" s="33">
        <v>54</v>
      </c>
      <c r="T20" s="18"/>
      <c r="U20" s="46" t="s">
        <v>355</v>
      </c>
    </row>
    <row r="21" spans="1:21" ht="38.25">
      <c r="A21" s="43">
        <v>16</v>
      </c>
      <c r="B21" s="26"/>
      <c r="C21" s="8" t="s">
        <v>38</v>
      </c>
      <c r="D21" s="8" t="s">
        <v>41</v>
      </c>
      <c r="E21" s="20" t="s">
        <v>25</v>
      </c>
      <c r="F21" s="5">
        <v>9</v>
      </c>
      <c r="G21" s="13">
        <v>9</v>
      </c>
      <c r="H21" s="9" t="s">
        <v>29</v>
      </c>
      <c r="I21" s="33">
        <v>4</v>
      </c>
      <c r="J21" s="33">
        <v>5</v>
      </c>
      <c r="K21" s="33">
        <v>2</v>
      </c>
      <c r="L21" s="33">
        <v>2</v>
      </c>
      <c r="M21" s="33">
        <v>5</v>
      </c>
      <c r="N21" s="33">
        <v>6</v>
      </c>
      <c r="O21" s="33">
        <v>2</v>
      </c>
      <c r="P21" s="33">
        <v>0</v>
      </c>
      <c r="Q21" s="33">
        <v>1</v>
      </c>
      <c r="R21" s="33">
        <v>27</v>
      </c>
      <c r="S21" s="33">
        <v>54</v>
      </c>
      <c r="T21" s="18"/>
      <c r="U21" s="46" t="s">
        <v>355</v>
      </c>
    </row>
    <row r="22" spans="1:21" ht="38.25">
      <c r="A22" s="19">
        <v>17</v>
      </c>
      <c r="B22" s="26"/>
      <c r="C22" s="8" t="s">
        <v>86</v>
      </c>
      <c r="D22" s="8" t="s">
        <v>41</v>
      </c>
      <c r="E22" s="20" t="s">
        <v>42</v>
      </c>
      <c r="F22" s="5">
        <v>9</v>
      </c>
      <c r="G22" s="13">
        <v>9</v>
      </c>
      <c r="H22" s="8" t="s">
        <v>77</v>
      </c>
      <c r="I22" s="33">
        <v>3</v>
      </c>
      <c r="J22" s="33">
        <v>4</v>
      </c>
      <c r="K22" s="33">
        <v>4</v>
      </c>
      <c r="L22" s="33">
        <v>2</v>
      </c>
      <c r="M22" s="33">
        <v>5</v>
      </c>
      <c r="N22" s="33">
        <v>6</v>
      </c>
      <c r="O22" s="33">
        <v>2</v>
      </c>
      <c r="P22" s="33">
        <v>1</v>
      </c>
      <c r="Q22" s="33">
        <v>0</v>
      </c>
      <c r="R22" s="33">
        <f>SUM(I22:Q22)</f>
        <v>27</v>
      </c>
      <c r="S22" s="33">
        <v>54</v>
      </c>
      <c r="T22" s="18"/>
      <c r="U22" s="46" t="s">
        <v>355</v>
      </c>
    </row>
    <row r="23" spans="1:21" ht="38.25">
      <c r="A23" s="43">
        <v>18</v>
      </c>
      <c r="B23" s="26"/>
      <c r="C23" s="27" t="s">
        <v>37</v>
      </c>
      <c r="D23" s="8" t="s">
        <v>41</v>
      </c>
      <c r="E23" s="20" t="s">
        <v>25</v>
      </c>
      <c r="F23" s="5">
        <v>9</v>
      </c>
      <c r="G23" s="13">
        <v>9</v>
      </c>
      <c r="H23" s="9" t="s">
        <v>29</v>
      </c>
      <c r="I23" s="33">
        <v>4</v>
      </c>
      <c r="J23" s="33">
        <v>3</v>
      </c>
      <c r="K23" s="33">
        <v>2</v>
      </c>
      <c r="L23" s="33">
        <v>3</v>
      </c>
      <c r="M23" s="33">
        <v>5</v>
      </c>
      <c r="N23" s="33">
        <v>7</v>
      </c>
      <c r="O23" s="33">
        <v>2</v>
      </c>
      <c r="P23" s="33">
        <v>0</v>
      </c>
      <c r="Q23" s="33">
        <v>0</v>
      </c>
      <c r="R23" s="33">
        <v>26</v>
      </c>
      <c r="S23" s="33">
        <v>54</v>
      </c>
      <c r="T23" s="18"/>
      <c r="U23" s="17"/>
    </row>
    <row r="24" spans="1:21" ht="25.5">
      <c r="A24" s="19">
        <v>19</v>
      </c>
      <c r="B24" s="21"/>
      <c r="C24" s="8" t="s">
        <v>110</v>
      </c>
      <c r="D24" s="8" t="s">
        <v>41</v>
      </c>
      <c r="E24" s="20" t="s">
        <v>104</v>
      </c>
      <c r="F24" s="5">
        <v>9</v>
      </c>
      <c r="G24" s="13">
        <v>9</v>
      </c>
      <c r="H24" s="9" t="s">
        <v>325</v>
      </c>
      <c r="I24" s="33">
        <v>4</v>
      </c>
      <c r="J24" s="33">
        <v>2</v>
      </c>
      <c r="K24" s="33">
        <v>2</v>
      </c>
      <c r="L24" s="33">
        <v>2</v>
      </c>
      <c r="M24" s="33">
        <v>5</v>
      </c>
      <c r="N24" s="33">
        <v>6</v>
      </c>
      <c r="O24" s="33">
        <v>2</v>
      </c>
      <c r="P24" s="33">
        <v>0</v>
      </c>
      <c r="Q24" s="33">
        <v>2</v>
      </c>
      <c r="R24" s="33">
        <v>25</v>
      </c>
      <c r="S24" s="33">
        <v>54</v>
      </c>
      <c r="T24" s="18"/>
      <c r="U24" s="17"/>
    </row>
    <row r="25" spans="1:21" ht="38.25">
      <c r="A25" s="43">
        <v>20</v>
      </c>
      <c r="B25" s="26"/>
      <c r="C25" s="8" t="s">
        <v>85</v>
      </c>
      <c r="D25" s="8" t="s">
        <v>41</v>
      </c>
      <c r="E25" s="20" t="s">
        <v>42</v>
      </c>
      <c r="F25" s="5">
        <v>9</v>
      </c>
      <c r="G25" s="13">
        <v>9</v>
      </c>
      <c r="H25" s="8" t="s">
        <v>77</v>
      </c>
      <c r="I25" s="33">
        <v>4</v>
      </c>
      <c r="J25" s="33">
        <v>1</v>
      </c>
      <c r="K25" s="33">
        <v>6</v>
      </c>
      <c r="L25" s="33">
        <v>2</v>
      </c>
      <c r="M25" s="33">
        <v>4</v>
      </c>
      <c r="N25" s="33">
        <v>0</v>
      </c>
      <c r="O25" s="33">
        <v>2</v>
      </c>
      <c r="P25" s="33">
        <v>4</v>
      </c>
      <c r="Q25" s="33">
        <v>1</v>
      </c>
      <c r="R25" s="33">
        <f>SUM(I25:Q25)</f>
        <v>24</v>
      </c>
      <c r="S25" s="33">
        <v>54</v>
      </c>
      <c r="T25" s="14"/>
      <c r="U25" s="17"/>
    </row>
    <row r="26" spans="1:21" ht="38.25">
      <c r="A26" s="19">
        <v>21</v>
      </c>
      <c r="B26" s="35"/>
      <c r="C26" s="8" t="s">
        <v>337</v>
      </c>
      <c r="D26" s="8" t="s">
        <v>41</v>
      </c>
      <c r="E26" s="20" t="s">
        <v>330</v>
      </c>
      <c r="F26" s="5">
        <v>9</v>
      </c>
      <c r="G26" s="13">
        <v>9</v>
      </c>
      <c r="H26" s="8" t="s">
        <v>341</v>
      </c>
      <c r="I26" s="14">
        <v>2</v>
      </c>
      <c r="J26" s="14">
        <v>3</v>
      </c>
      <c r="K26" s="14">
        <v>2</v>
      </c>
      <c r="L26" s="14">
        <v>3</v>
      </c>
      <c r="M26" s="14">
        <v>4</v>
      </c>
      <c r="N26" s="14">
        <v>7</v>
      </c>
      <c r="O26" s="14">
        <v>0</v>
      </c>
      <c r="P26" s="14">
        <v>2</v>
      </c>
      <c r="Q26" s="14">
        <v>1</v>
      </c>
      <c r="R26" s="14">
        <v>24</v>
      </c>
      <c r="S26" s="33">
        <v>54</v>
      </c>
      <c r="T26" s="14"/>
      <c r="U26" s="17"/>
    </row>
    <row r="27" spans="1:21" ht="38.25">
      <c r="A27" s="43">
        <v>22</v>
      </c>
      <c r="B27" s="26"/>
      <c r="C27" s="8" t="s">
        <v>36</v>
      </c>
      <c r="D27" s="8" t="s">
        <v>41</v>
      </c>
      <c r="E27" s="20" t="s">
        <v>25</v>
      </c>
      <c r="F27" s="5">
        <v>9</v>
      </c>
      <c r="G27" s="13">
        <v>9</v>
      </c>
      <c r="H27" s="9" t="s">
        <v>29</v>
      </c>
      <c r="I27" s="33">
        <v>4</v>
      </c>
      <c r="J27" s="33">
        <v>2</v>
      </c>
      <c r="K27" s="33">
        <v>2</v>
      </c>
      <c r="L27" s="33">
        <v>2</v>
      </c>
      <c r="M27" s="33">
        <v>7</v>
      </c>
      <c r="N27" s="33">
        <v>5</v>
      </c>
      <c r="O27" s="33">
        <v>1</v>
      </c>
      <c r="P27" s="33">
        <v>0</v>
      </c>
      <c r="Q27" s="33">
        <v>0</v>
      </c>
      <c r="R27" s="33">
        <v>23</v>
      </c>
      <c r="S27" s="33">
        <v>54</v>
      </c>
      <c r="T27" s="14"/>
      <c r="U27" s="17"/>
    </row>
    <row r="28" spans="1:21" ht="25.5">
      <c r="A28" s="19">
        <v>23</v>
      </c>
      <c r="B28" s="21"/>
      <c r="C28" s="27" t="s">
        <v>97</v>
      </c>
      <c r="D28" s="8" t="s">
        <v>41</v>
      </c>
      <c r="E28" s="20" t="s">
        <v>93</v>
      </c>
      <c r="F28" s="5">
        <v>9</v>
      </c>
      <c r="G28" s="13">
        <v>9</v>
      </c>
      <c r="H28" s="8" t="s">
        <v>94</v>
      </c>
      <c r="I28" s="33">
        <v>5</v>
      </c>
      <c r="J28" s="33">
        <v>3</v>
      </c>
      <c r="K28" s="33">
        <v>3</v>
      </c>
      <c r="L28" s="33">
        <v>1</v>
      </c>
      <c r="M28" s="33">
        <v>0</v>
      </c>
      <c r="N28" s="33">
        <v>6</v>
      </c>
      <c r="O28" s="33">
        <v>2</v>
      </c>
      <c r="P28" s="33">
        <v>3</v>
      </c>
      <c r="Q28" s="33">
        <v>0</v>
      </c>
      <c r="R28" s="33">
        <v>23</v>
      </c>
      <c r="S28" s="33">
        <v>54</v>
      </c>
      <c r="T28" s="14"/>
      <c r="U28" s="17"/>
    </row>
    <row r="29" spans="1:21" ht="38.25">
      <c r="A29" s="43">
        <v>24</v>
      </c>
      <c r="B29" s="35"/>
      <c r="C29" s="8" t="s">
        <v>339</v>
      </c>
      <c r="D29" s="8" t="s">
        <v>41</v>
      </c>
      <c r="E29" s="20" t="s">
        <v>330</v>
      </c>
      <c r="F29" s="5">
        <v>9</v>
      </c>
      <c r="G29" s="13">
        <v>9</v>
      </c>
      <c r="H29" s="8" t="s">
        <v>341</v>
      </c>
      <c r="I29" s="14">
        <v>2</v>
      </c>
      <c r="J29" s="14">
        <v>2</v>
      </c>
      <c r="K29" s="14">
        <v>1</v>
      </c>
      <c r="L29" s="14">
        <v>4</v>
      </c>
      <c r="M29" s="14">
        <v>4</v>
      </c>
      <c r="N29" s="14">
        <v>5</v>
      </c>
      <c r="O29" s="14">
        <v>0</v>
      </c>
      <c r="P29" s="14">
        <v>3</v>
      </c>
      <c r="Q29" s="14">
        <v>2</v>
      </c>
      <c r="R29" s="14">
        <v>23</v>
      </c>
      <c r="S29" s="33">
        <v>54</v>
      </c>
      <c r="T29" s="14"/>
      <c r="U29" s="17"/>
    </row>
    <row r="30" spans="1:21" ht="38.25">
      <c r="A30" s="19">
        <v>25</v>
      </c>
      <c r="B30" s="34"/>
      <c r="C30" s="8" t="s">
        <v>82</v>
      </c>
      <c r="D30" s="8" t="s">
        <v>41</v>
      </c>
      <c r="E30" s="20" t="s">
        <v>42</v>
      </c>
      <c r="F30" s="5">
        <v>9</v>
      </c>
      <c r="G30" s="13">
        <v>9</v>
      </c>
      <c r="H30" s="8" t="s">
        <v>77</v>
      </c>
      <c r="I30" s="33">
        <v>4</v>
      </c>
      <c r="J30" s="33">
        <v>2</v>
      </c>
      <c r="K30" s="33">
        <v>0</v>
      </c>
      <c r="L30" s="33">
        <v>4</v>
      </c>
      <c r="M30" s="33">
        <v>4</v>
      </c>
      <c r="N30" s="33">
        <v>6</v>
      </c>
      <c r="O30" s="33">
        <v>2</v>
      </c>
      <c r="P30" s="33">
        <v>0</v>
      </c>
      <c r="Q30" s="33">
        <v>0</v>
      </c>
      <c r="R30" s="33">
        <f>SUM(I30:Q30)</f>
        <v>22</v>
      </c>
      <c r="S30" s="33">
        <v>54</v>
      </c>
      <c r="T30" s="14"/>
      <c r="U30" s="17"/>
    </row>
    <row r="31" spans="1:21" ht="38.25">
      <c r="A31" s="43">
        <v>26</v>
      </c>
      <c r="B31" s="26"/>
      <c r="C31" s="27" t="s">
        <v>83</v>
      </c>
      <c r="D31" s="8" t="s">
        <v>41</v>
      </c>
      <c r="E31" s="20" t="s">
        <v>42</v>
      </c>
      <c r="F31" s="5">
        <v>9</v>
      </c>
      <c r="G31" s="13">
        <v>9</v>
      </c>
      <c r="H31" s="8" t="s">
        <v>77</v>
      </c>
      <c r="I31" s="33">
        <v>5</v>
      </c>
      <c r="J31" s="33">
        <v>2</v>
      </c>
      <c r="K31" s="33">
        <v>0</v>
      </c>
      <c r="L31" s="33">
        <v>4</v>
      </c>
      <c r="M31" s="33">
        <v>3</v>
      </c>
      <c r="N31" s="33">
        <v>6</v>
      </c>
      <c r="O31" s="33">
        <v>2</v>
      </c>
      <c r="P31" s="33">
        <v>0</v>
      </c>
      <c r="Q31" s="33">
        <v>0</v>
      </c>
      <c r="R31" s="33">
        <f>SUM(I31:Q31)</f>
        <v>22</v>
      </c>
      <c r="S31" s="33">
        <v>54</v>
      </c>
      <c r="T31" s="14"/>
      <c r="U31" s="17"/>
    </row>
    <row r="32" spans="1:21" ht="25.5">
      <c r="A32" s="19">
        <v>27</v>
      </c>
      <c r="B32" s="21"/>
      <c r="C32" s="8" t="s">
        <v>163</v>
      </c>
      <c r="D32" s="8" t="s">
        <v>41</v>
      </c>
      <c r="E32" s="20" t="s">
        <v>143</v>
      </c>
      <c r="F32" s="5">
        <v>9</v>
      </c>
      <c r="G32" s="13">
        <v>9</v>
      </c>
      <c r="H32" s="9" t="s">
        <v>158</v>
      </c>
      <c r="I32" s="33">
        <v>4.5</v>
      </c>
      <c r="J32" s="33">
        <v>2</v>
      </c>
      <c r="K32" s="33">
        <v>1</v>
      </c>
      <c r="L32" s="33">
        <v>2</v>
      </c>
      <c r="M32" s="33">
        <v>2</v>
      </c>
      <c r="N32" s="33">
        <v>9</v>
      </c>
      <c r="O32" s="33">
        <v>0</v>
      </c>
      <c r="P32" s="33">
        <v>0</v>
      </c>
      <c r="Q32" s="33">
        <v>0</v>
      </c>
      <c r="R32" s="33">
        <f>SUM(I32:Q32)</f>
        <v>20.5</v>
      </c>
      <c r="S32" s="33">
        <v>54</v>
      </c>
      <c r="T32" s="14"/>
      <c r="U32" s="17"/>
    </row>
    <row r="33" spans="1:21" ht="38.25">
      <c r="A33" s="43">
        <v>28</v>
      </c>
      <c r="B33" s="26"/>
      <c r="C33" s="8" t="s">
        <v>80</v>
      </c>
      <c r="D33" s="8" t="s">
        <v>41</v>
      </c>
      <c r="E33" s="20" t="s">
        <v>42</v>
      </c>
      <c r="F33" s="5">
        <v>9</v>
      </c>
      <c r="G33" s="13">
        <v>9</v>
      </c>
      <c r="H33" s="8" t="s">
        <v>77</v>
      </c>
      <c r="I33" s="33">
        <v>5</v>
      </c>
      <c r="J33" s="33">
        <v>4</v>
      </c>
      <c r="K33" s="33">
        <v>4</v>
      </c>
      <c r="L33" s="33">
        <v>4</v>
      </c>
      <c r="M33" s="33">
        <v>3</v>
      </c>
      <c r="N33" s="33">
        <v>0</v>
      </c>
      <c r="O33" s="33">
        <v>0</v>
      </c>
      <c r="P33" s="33">
        <v>0</v>
      </c>
      <c r="Q33" s="33">
        <v>0</v>
      </c>
      <c r="R33" s="33">
        <f>SUM(I33:Q33)</f>
        <v>20</v>
      </c>
      <c r="S33" s="33">
        <v>54</v>
      </c>
      <c r="T33" s="14"/>
      <c r="U33" s="17"/>
    </row>
    <row r="34" spans="1:21" ht="25.5">
      <c r="A34" s="19">
        <v>29</v>
      </c>
      <c r="B34" s="21"/>
      <c r="C34" s="8" t="s">
        <v>96</v>
      </c>
      <c r="D34" s="8" t="s">
        <v>41</v>
      </c>
      <c r="E34" s="20" t="s">
        <v>93</v>
      </c>
      <c r="F34" s="5">
        <v>9</v>
      </c>
      <c r="G34" s="13">
        <v>9</v>
      </c>
      <c r="H34" s="9" t="s">
        <v>94</v>
      </c>
      <c r="I34" s="33">
        <v>4</v>
      </c>
      <c r="J34" s="33">
        <v>3</v>
      </c>
      <c r="K34" s="33">
        <v>2</v>
      </c>
      <c r="L34" s="33">
        <v>0</v>
      </c>
      <c r="M34" s="33">
        <v>2</v>
      </c>
      <c r="N34" s="33">
        <v>7</v>
      </c>
      <c r="O34" s="33">
        <v>0</v>
      </c>
      <c r="P34" s="33">
        <v>0</v>
      </c>
      <c r="Q34" s="33">
        <v>2</v>
      </c>
      <c r="R34" s="33">
        <v>20</v>
      </c>
      <c r="S34" s="33">
        <v>54</v>
      </c>
      <c r="T34" s="14"/>
      <c r="U34" s="17"/>
    </row>
    <row r="35" spans="1:21" ht="25.5">
      <c r="A35" s="43">
        <v>30</v>
      </c>
      <c r="B35" s="21"/>
      <c r="C35" s="8" t="s">
        <v>161</v>
      </c>
      <c r="D35" s="8" t="s">
        <v>41</v>
      </c>
      <c r="E35" s="20" t="s">
        <v>143</v>
      </c>
      <c r="F35" s="5">
        <v>9</v>
      </c>
      <c r="G35" s="13">
        <v>9</v>
      </c>
      <c r="H35" s="9" t="s">
        <v>158</v>
      </c>
      <c r="I35" s="33">
        <v>3</v>
      </c>
      <c r="J35" s="33">
        <v>0</v>
      </c>
      <c r="K35" s="33">
        <v>0</v>
      </c>
      <c r="L35" s="33">
        <v>2</v>
      </c>
      <c r="M35" s="33">
        <v>9</v>
      </c>
      <c r="N35" s="33">
        <v>5</v>
      </c>
      <c r="O35" s="33">
        <v>1</v>
      </c>
      <c r="P35" s="33">
        <v>0</v>
      </c>
      <c r="Q35" s="33">
        <v>0</v>
      </c>
      <c r="R35" s="33">
        <f>SUM(I35:Q35)</f>
        <v>20</v>
      </c>
      <c r="S35" s="33">
        <v>54</v>
      </c>
      <c r="T35" s="14"/>
      <c r="U35" s="17"/>
    </row>
    <row r="36" spans="1:21" ht="25.5">
      <c r="A36" s="19">
        <v>31</v>
      </c>
      <c r="B36" s="21"/>
      <c r="C36" s="27" t="s">
        <v>277</v>
      </c>
      <c r="D36" s="27" t="str">
        <f>$D$15</f>
        <v>Мариинско-Посасдкий</v>
      </c>
      <c r="E36" s="20" t="s">
        <v>213</v>
      </c>
      <c r="F36" s="5">
        <v>9</v>
      </c>
      <c r="G36" s="13">
        <v>9</v>
      </c>
      <c r="H36" s="24" t="s">
        <v>226</v>
      </c>
      <c r="I36" s="33">
        <v>2</v>
      </c>
      <c r="J36" s="33">
        <v>3</v>
      </c>
      <c r="K36" s="33">
        <v>2</v>
      </c>
      <c r="L36" s="33">
        <v>0</v>
      </c>
      <c r="M36" s="33">
        <v>1</v>
      </c>
      <c r="N36" s="33">
        <v>4</v>
      </c>
      <c r="O36" s="33">
        <v>2</v>
      </c>
      <c r="P36" s="33">
        <v>2</v>
      </c>
      <c r="Q36" s="33">
        <v>3</v>
      </c>
      <c r="R36" s="32">
        <f>SUM(I36:Q36)</f>
        <v>19</v>
      </c>
      <c r="S36" s="33">
        <v>54</v>
      </c>
      <c r="T36" s="14"/>
      <c r="U36" s="17"/>
    </row>
    <row r="37" spans="1:21" ht="25.5">
      <c r="A37" s="43">
        <v>32</v>
      </c>
      <c r="B37" s="21"/>
      <c r="C37" s="8" t="s">
        <v>286</v>
      </c>
      <c r="D37" s="8" t="str">
        <f>$D$15</f>
        <v>Мариинско-Посасдкий</v>
      </c>
      <c r="E37" s="20" t="s">
        <v>213</v>
      </c>
      <c r="F37" s="5">
        <v>9</v>
      </c>
      <c r="G37" s="13">
        <v>9</v>
      </c>
      <c r="H37" s="24" t="s">
        <v>226</v>
      </c>
      <c r="I37" s="33">
        <v>4</v>
      </c>
      <c r="J37" s="33">
        <v>3</v>
      </c>
      <c r="K37" s="33">
        <v>2</v>
      </c>
      <c r="L37" s="33">
        <v>0</v>
      </c>
      <c r="M37" s="33">
        <v>1</v>
      </c>
      <c r="N37" s="33">
        <v>3</v>
      </c>
      <c r="O37" s="33">
        <v>1</v>
      </c>
      <c r="P37" s="33">
        <v>2</v>
      </c>
      <c r="Q37" s="33">
        <v>3</v>
      </c>
      <c r="R37" s="32">
        <f>SUM(I37:Q37)</f>
        <v>19</v>
      </c>
      <c r="S37" s="33">
        <v>54</v>
      </c>
      <c r="T37" s="14"/>
      <c r="U37" s="17"/>
    </row>
    <row r="38" spans="1:21" ht="25.5">
      <c r="A38" s="19">
        <v>33</v>
      </c>
      <c r="B38" s="21"/>
      <c r="C38" s="8" t="s">
        <v>290</v>
      </c>
      <c r="D38" s="8" t="str">
        <f>$D$26</f>
        <v>Мариинско-Посадский</v>
      </c>
      <c r="E38" s="20" t="s">
        <v>213</v>
      </c>
      <c r="F38" s="5">
        <v>9</v>
      </c>
      <c r="G38" s="13">
        <v>9</v>
      </c>
      <c r="H38" s="24" t="s">
        <v>226</v>
      </c>
      <c r="I38" s="33">
        <v>2</v>
      </c>
      <c r="J38" s="33">
        <v>3</v>
      </c>
      <c r="K38" s="33">
        <v>2</v>
      </c>
      <c r="L38" s="33">
        <v>0</v>
      </c>
      <c r="M38" s="33">
        <v>2</v>
      </c>
      <c r="N38" s="33">
        <v>3</v>
      </c>
      <c r="O38" s="33">
        <v>1</v>
      </c>
      <c r="P38" s="33">
        <v>2</v>
      </c>
      <c r="Q38" s="33">
        <v>3</v>
      </c>
      <c r="R38" s="32">
        <f>SUM(I38:Q38)</f>
        <v>18</v>
      </c>
      <c r="S38" s="33">
        <v>54</v>
      </c>
      <c r="T38" s="14"/>
      <c r="U38" s="17"/>
    </row>
    <row r="39" spans="1:21" ht="25.5">
      <c r="A39" s="43">
        <v>34</v>
      </c>
      <c r="B39" s="21"/>
      <c r="C39" s="8" t="s">
        <v>112</v>
      </c>
      <c r="D39" s="8" t="s">
        <v>41</v>
      </c>
      <c r="E39" s="20" t="s">
        <v>104</v>
      </c>
      <c r="F39" s="5">
        <v>9</v>
      </c>
      <c r="G39" s="13">
        <v>9</v>
      </c>
      <c r="H39" s="8" t="s">
        <v>324</v>
      </c>
      <c r="I39" s="33">
        <v>4</v>
      </c>
      <c r="J39" s="33">
        <v>2</v>
      </c>
      <c r="K39" s="33">
        <v>1</v>
      </c>
      <c r="L39" s="33">
        <v>2</v>
      </c>
      <c r="M39" s="33">
        <v>1</v>
      </c>
      <c r="N39" s="33">
        <v>5</v>
      </c>
      <c r="O39" s="33">
        <v>2</v>
      </c>
      <c r="P39" s="33">
        <v>0</v>
      </c>
      <c r="Q39" s="33">
        <v>1</v>
      </c>
      <c r="R39" s="33">
        <v>17</v>
      </c>
      <c r="S39" s="33">
        <v>54</v>
      </c>
      <c r="T39" s="14"/>
      <c r="U39" s="17"/>
    </row>
    <row r="40" spans="1:21" ht="25.5">
      <c r="A40" s="19">
        <v>35</v>
      </c>
      <c r="B40" s="21"/>
      <c r="C40" s="8" t="s">
        <v>275</v>
      </c>
      <c r="D40" s="8" t="str">
        <f>$D$12</f>
        <v>Мариинско-Посасдкий</v>
      </c>
      <c r="E40" s="20" t="s">
        <v>213</v>
      </c>
      <c r="F40" s="5">
        <v>9</v>
      </c>
      <c r="G40" s="13">
        <v>9</v>
      </c>
      <c r="H40" s="24" t="s">
        <v>226</v>
      </c>
      <c r="I40" s="33">
        <v>2</v>
      </c>
      <c r="J40" s="33">
        <v>3</v>
      </c>
      <c r="K40" s="33">
        <v>1</v>
      </c>
      <c r="L40" s="33">
        <v>0</v>
      </c>
      <c r="M40" s="33">
        <v>1</v>
      </c>
      <c r="N40" s="33">
        <v>4</v>
      </c>
      <c r="O40" s="33">
        <v>2</v>
      </c>
      <c r="P40" s="33">
        <v>2</v>
      </c>
      <c r="Q40" s="33">
        <v>1</v>
      </c>
      <c r="R40" s="32">
        <f>SUM(I40:Q40)</f>
        <v>16</v>
      </c>
      <c r="S40" s="33">
        <v>54</v>
      </c>
      <c r="T40" s="14"/>
      <c r="U40" s="17"/>
    </row>
    <row r="41" spans="1:21" ht="25.5">
      <c r="A41" s="43">
        <v>36</v>
      </c>
      <c r="B41" s="21"/>
      <c r="C41" s="8" t="s">
        <v>113</v>
      </c>
      <c r="D41" s="8" t="s">
        <v>41</v>
      </c>
      <c r="E41" s="20" t="s">
        <v>104</v>
      </c>
      <c r="F41" s="5">
        <v>9</v>
      </c>
      <c r="G41" s="13">
        <v>9</v>
      </c>
      <c r="H41" s="8" t="s">
        <v>324</v>
      </c>
      <c r="I41" s="33">
        <v>2</v>
      </c>
      <c r="J41" s="33">
        <v>2</v>
      </c>
      <c r="K41" s="33">
        <v>4</v>
      </c>
      <c r="L41" s="33">
        <v>3</v>
      </c>
      <c r="M41" s="33">
        <v>2</v>
      </c>
      <c r="N41" s="33">
        <v>0</v>
      </c>
      <c r="O41" s="33">
        <v>0</v>
      </c>
      <c r="P41" s="33">
        <v>1</v>
      </c>
      <c r="Q41" s="33">
        <v>0</v>
      </c>
      <c r="R41" s="33">
        <v>14</v>
      </c>
      <c r="S41" s="33">
        <v>54</v>
      </c>
      <c r="T41" s="14"/>
      <c r="U41" s="17"/>
    </row>
    <row r="42" spans="1:21" ht="25.5">
      <c r="A42" s="19">
        <v>37</v>
      </c>
      <c r="B42" s="21"/>
      <c r="C42" s="8" t="s">
        <v>284</v>
      </c>
      <c r="D42" s="8" t="str">
        <f>$D$15</f>
        <v>Мариинско-Посасдкий</v>
      </c>
      <c r="E42" s="20" t="s">
        <v>213</v>
      </c>
      <c r="F42" s="5">
        <v>9</v>
      </c>
      <c r="G42" s="13">
        <v>9</v>
      </c>
      <c r="H42" s="24" t="s">
        <v>226</v>
      </c>
      <c r="I42" s="33">
        <v>2</v>
      </c>
      <c r="J42" s="33">
        <v>3</v>
      </c>
      <c r="K42" s="33">
        <v>2</v>
      </c>
      <c r="L42" s="33">
        <v>0</v>
      </c>
      <c r="M42" s="33">
        <v>1</v>
      </c>
      <c r="N42" s="33">
        <v>2</v>
      </c>
      <c r="O42" s="33">
        <v>1</v>
      </c>
      <c r="P42" s="33">
        <v>2</v>
      </c>
      <c r="Q42" s="33">
        <v>1</v>
      </c>
      <c r="R42" s="32">
        <f aca="true" t="shared" si="0" ref="R42:R57">SUM(I42:Q42)</f>
        <v>14</v>
      </c>
      <c r="S42" s="33">
        <v>54</v>
      </c>
      <c r="T42" s="14"/>
      <c r="U42" s="17"/>
    </row>
    <row r="43" spans="1:21" ht="38.25">
      <c r="A43" s="43">
        <v>38</v>
      </c>
      <c r="B43" s="34"/>
      <c r="C43" s="27" t="s">
        <v>78</v>
      </c>
      <c r="D43" s="8" t="s">
        <v>41</v>
      </c>
      <c r="E43" s="20" t="s">
        <v>42</v>
      </c>
      <c r="F43" s="5">
        <v>9</v>
      </c>
      <c r="G43" s="13">
        <v>9</v>
      </c>
      <c r="H43" s="8" t="s">
        <v>77</v>
      </c>
      <c r="I43" s="33">
        <v>2</v>
      </c>
      <c r="J43" s="33">
        <v>2</v>
      </c>
      <c r="K43" s="33">
        <v>2</v>
      </c>
      <c r="L43" s="33">
        <v>2</v>
      </c>
      <c r="M43" s="33">
        <v>0</v>
      </c>
      <c r="N43" s="33">
        <v>4</v>
      </c>
      <c r="O43" s="33">
        <v>1</v>
      </c>
      <c r="P43" s="33">
        <v>0</v>
      </c>
      <c r="Q43" s="33">
        <v>0</v>
      </c>
      <c r="R43" s="33">
        <f t="shared" si="0"/>
        <v>13</v>
      </c>
      <c r="S43" s="33">
        <v>54</v>
      </c>
      <c r="T43" s="14"/>
      <c r="U43" s="17"/>
    </row>
    <row r="44" spans="1:21" ht="25.5">
      <c r="A44" s="19">
        <v>39</v>
      </c>
      <c r="B44" s="21"/>
      <c r="C44" s="8" t="s">
        <v>282</v>
      </c>
      <c r="D44" s="8" t="str">
        <f>$D$15</f>
        <v>Мариинско-Посасдкий</v>
      </c>
      <c r="E44" s="20" t="s">
        <v>213</v>
      </c>
      <c r="F44" s="5">
        <v>9</v>
      </c>
      <c r="G44" s="13">
        <v>9</v>
      </c>
      <c r="H44" s="24" t="s">
        <v>226</v>
      </c>
      <c r="I44" s="33">
        <v>2</v>
      </c>
      <c r="J44" s="33">
        <v>2</v>
      </c>
      <c r="K44" s="33">
        <v>2</v>
      </c>
      <c r="L44" s="33">
        <v>0</v>
      </c>
      <c r="M44" s="33">
        <v>1</v>
      </c>
      <c r="N44" s="33">
        <v>3</v>
      </c>
      <c r="O44" s="33">
        <v>1</v>
      </c>
      <c r="P44" s="33">
        <v>1</v>
      </c>
      <c r="Q44" s="33">
        <v>1</v>
      </c>
      <c r="R44" s="32">
        <f t="shared" si="0"/>
        <v>13</v>
      </c>
      <c r="S44" s="33">
        <v>54</v>
      </c>
      <c r="T44" s="14"/>
      <c r="U44" s="17"/>
    </row>
    <row r="45" spans="1:21" ht="25.5">
      <c r="A45" s="43">
        <v>40</v>
      </c>
      <c r="B45" s="21"/>
      <c r="C45" s="8" t="s">
        <v>164</v>
      </c>
      <c r="D45" s="8" t="s">
        <v>41</v>
      </c>
      <c r="E45" s="20" t="s">
        <v>143</v>
      </c>
      <c r="F45" s="5">
        <v>9</v>
      </c>
      <c r="G45" s="13">
        <v>9</v>
      </c>
      <c r="H45" s="9" t="s">
        <v>158</v>
      </c>
      <c r="I45" s="33">
        <v>1</v>
      </c>
      <c r="J45" s="33">
        <v>0</v>
      </c>
      <c r="K45" s="33">
        <v>0</v>
      </c>
      <c r="L45" s="33">
        <v>0.5</v>
      </c>
      <c r="M45" s="33">
        <v>3</v>
      </c>
      <c r="N45" s="33">
        <v>7</v>
      </c>
      <c r="O45" s="33">
        <v>0</v>
      </c>
      <c r="P45" s="33">
        <v>0</v>
      </c>
      <c r="Q45" s="33">
        <v>0</v>
      </c>
      <c r="R45" s="33">
        <f t="shared" si="0"/>
        <v>11.5</v>
      </c>
      <c r="S45" s="33">
        <v>54</v>
      </c>
      <c r="T45" s="14"/>
      <c r="U45" s="17"/>
    </row>
    <row r="46" spans="1:21" ht="25.5">
      <c r="A46" s="19">
        <v>41</v>
      </c>
      <c r="B46" s="21"/>
      <c r="C46" s="8" t="s">
        <v>285</v>
      </c>
      <c r="D46" s="8" t="str">
        <f>$D$15</f>
        <v>Мариинско-Посасдкий</v>
      </c>
      <c r="E46" s="20" t="s">
        <v>213</v>
      </c>
      <c r="F46" s="5">
        <v>9</v>
      </c>
      <c r="G46" s="13">
        <v>9</v>
      </c>
      <c r="H46" s="24" t="s">
        <v>226</v>
      </c>
      <c r="I46" s="33">
        <v>2</v>
      </c>
      <c r="J46" s="33">
        <v>2</v>
      </c>
      <c r="K46" s="33">
        <v>1</v>
      </c>
      <c r="L46" s="33">
        <v>0</v>
      </c>
      <c r="M46" s="33">
        <v>1</v>
      </c>
      <c r="N46" s="33">
        <v>2</v>
      </c>
      <c r="O46" s="33">
        <v>1</v>
      </c>
      <c r="P46" s="33">
        <v>1</v>
      </c>
      <c r="Q46" s="33">
        <v>1</v>
      </c>
      <c r="R46" s="32">
        <f t="shared" si="0"/>
        <v>11</v>
      </c>
      <c r="S46" s="33">
        <v>54</v>
      </c>
      <c r="T46" s="14"/>
      <c r="U46" s="17"/>
    </row>
    <row r="47" spans="1:21" ht="38.25">
      <c r="A47" s="43">
        <v>42</v>
      </c>
      <c r="B47" s="34"/>
      <c r="C47" s="27" t="s">
        <v>81</v>
      </c>
      <c r="D47" s="8" t="s">
        <v>41</v>
      </c>
      <c r="E47" s="20" t="s">
        <v>42</v>
      </c>
      <c r="F47" s="5">
        <v>9</v>
      </c>
      <c r="G47" s="13">
        <v>9</v>
      </c>
      <c r="H47" s="8" t="s">
        <v>77</v>
      </c>
      <c r="I47" s="33">
        <v>3</v>
      </c>
      <c r="J47" s="33">
        <v>2</v>
      </c>
      <c r="K47" s="33">
        <v>0</v>
      </c>
      <c r="L47" s="33">
        <v>4</v>
      </c>
      <c r="M47" s="33">
        <v>0</v>
      </c>
      <c r="N47" s="33">
        <v>0</v>
      </c>
      <c r="O47" s="33">
        <v>0</v>
      </c>
      <c r="P47" s="33">
        <v>0</v>
      </c>
      <c r="Q47" s="33">
        <v>1</v>
      </c>
      <c r="R47" s="33">
        <f t="shared" si="0"/>
        <v>10</v>
      </c>
      <c r="S47" s="33">
        <v>54</v>
      </c>
      <c r="T47" s="14"/>
      <c r="U47" s="17"/>
    </row>
    <row r="48" spans="1:21" ht="25.5">
      <c r="A48" s="19">
        <v>43</v>
      </c>
      <c r="B48" s="21"/>
      <c r="C48" s="8" t="s">
        <v>283</v>
      </c>
      <c r="D48" s="8" t="str">
        <f>$D$15</f>
        <v>Мариинско-Посасдкий</v>
      </c>
      <c r="E48" s="20" t="s">
        <v>213</v>
      </c>
      <c r="F48" s="5">
        <v>9</v>
      </c>
      <c r="G48" s="13">
        <v>9</v>
      </c>
      <c r="H48" s="24" t="s">
        <v>226</v>
      </c>
      <c r="I48" s="33">
        <v>2</v>
      </c>
      <c r="J48" s="33">
        <v>2</v>
      </c>
      <c r="K48" s="33">
        <v>1</v>
      </c>
      <c r="L48" s="33">
        <v>0</v>
      </c>
      <c r="M48" s="33">
        <v>1</v>
      </c>
      <c r="N48" s="33">
        <v>2</v>
      </c>
      <c r="O48" s="33">
        <v>0</v>
      </c>
      <c r="P48" s="33">
        <v>1</v>
      </c>
      <c r="Q48" s="33">
        <v>1</v>
      </c>
      <c r="R48" s="32">
        <f t="shared" si="0"/>
        <v>10</v>
      </c>
      <c r="S48" s="33">
        <v>54</v>
      </c>
      <c r="T48" s="14"/>
      <c r="U48" s="17"/>
    </row>
    <row r="49" spans="1:21" ht="25.5">
      <c r="A49" s="43">
        <v>44</v>
      </c>
      <c r="B49" s="21"/>
      <c r="C49" s="8" t="s">
        <v>289</v>
      </c>
      <c r="D49" s="8" t="str">
        <f>$D$26</f>
        <v>Мариинско-Посадский</v>
      </c>
      <c r="E49" s="20" t="s">
        <v>213</v>
      </c>
      <c r="F49" s="5">
        <v>9</v>
      </c>
      <c r="G49" s="13">
        <v>9</v>
      </c>
      <c r="H49" s="24" t="s">
        <v>226</v>
      </c>
      <c r="I49" s="33">
        <v>3</v>
      </c>
      <c r="J49" s="33">
        <v>1</v>
      </c>
      <c r="K49" s="33">
        <v>1</v>
      </c>
      <c r="L49" s="33">
        <v>0</v>
      </c>
      <c r="M49" s="33">
        <v>1</v>
      </c>
      <c r="N49" s="33">
        <v>2</v>
      </c>
      <c r="O49" s="33">
        <v>0</v>
      </c>
      <c r="P49" s="33">
        <v>1</v>
      </c>
      <c r="Q49" s="33">
        <v>1</v>
      </c>
      <c r="R49" s="32">
        <f t="shared" si="0"/>
        <v>10</v>
      </c>
      <c r="S49" s="33">
        <v>54</v>
      </c>
      <c r="T49" s="14"/>
      <c r="U49" s="17"/>
    </row>
    <row r="50" spans="1:21" ht="25.5">
      <c r="A50" s="19">
        <v>45</v>
      </c>
      <c r="B50" s="21"/>
      <c r="C50" s="8" t="s">
        <v>273</v>
      </c>
      <c r="D50" s="27" t="s">
        <v>175</v>
      </c>
      <c r="E50" s="20" t="s">
        <v>213</v>
      </c>
      <c r="F50" s="5">
        <v>9</v>
      </c>
      <c r="G50" s="13">
        <v>9</v>
      </c>
      <c r="H50" s="24" t="s">
        <v>226</v>
      </c>
      <c r="I50" s="33">
        <v>2</v>
      </c>
      <c r="J50" s="33">
        <v>2</v>
      </c>
      <c r="K50" s="33">
        <v>0</v>
      </c>
      <c r="L50" s="33">
        <v>0</v>
      </c>
      <c r="M50" s="33">
        <v>1</v>
      </c>
      <c r="N50" s="33">
        <v>0</v>
      </c>
      <c r="O50" s="33">
        <v>0</v>
      </c>
      <c r="P50" s="33">
        <v>1</v>
      </c>
      <c r="Q50" s="33">
        <v>1</v>
      </c>
      <c r="R50" s="32">
        <f t="shared" si="0"/>
        <v>7</v>
      </c>
      <c r="S50" s="33">
        <v>54</v>
      </c>
      <c r="T50" s="14"/>
      <c r="U50" s="17"/>
    </row>
    <row r="51" spans="1:21" ht="38.25">
      <c r="A51" s="43">
        <v>46</v>
      </c>
      <c r="B51" s="26"/>
      <c r="C51" s="8" t="s">
        <v>79</v>
      </c>
      <c r="D51" s="8" t="s">
        <v>41</v>
      </c>
      <c r="E51" s="20" t="s">
        <v>42</v>
      </c>
      <c r="F51" s="5">
        <v>9</v>
      </c>
      <c r="G51" s="13">
        <v>9</v>
      </c>
      <c r="H51" s="8" t="s">
        <v>77</v>
      </c>
      <c r="I51" s="33">
        <v>2</v>
      </c>
      <c r="J51" s="33">
        <v>0</v>
      </c>
      <c r="K51" s="33">
        <v>0</v>
      </c>
      <c r="L51" s="33">
        <v>2</v>
      </c>
      <c r="M51" s="33">
        <v>0</v>
      </c>
      <c r="N51" s="33">
        <v>0</v>
      </c>
      <c r="O51" s="33">
        <v>1</v>
      </c>
      <c r="P51" s="33">
        <v>0</v>
      </c>
      <c r="Q51" s="33">
        <v>0</v>
      </c>
      <c r="R51" s="33">
        <f t="shared" si="0"/>
        <v>5</v>
      </c>
      <c r="S51" s="33">
        <v>54</v>
      </c>
      <c r="T51" s="14"/>
      <c r="U51" s="17"/>
    </row>
    <row r="52" spans="1:21" ht="25.5">
      <c r="A52" s="19">
        <v>47</v>
      </c>
      <c r="B52" s="21"/>
      <c r="C52" s="8" t="s">
        <v>291</v>
      </c>
      <c r="D52" s="8" t="str">
        <f>$D$29</f>
        <v>Мариинско-Посадский</v>
      </c>
      <c r="E52" s="20" t="s">
        <v>213</v>
      </c>
      <c r="F52" s="5">
        <v>9</v>
      </c>
      <c r="G52" s="13">
        <v>9</v>
      </c>
      <c r="H52" s="24" t="s">
        <v>226</v>
      </c>
      <c r="I52" s="33">
        <v>2</v>
      </c>
      <c r="J52" s="33">
        <v>1</v>
      </c>
      <c r="K52" s="33">
        <v>0</v>
      </c>
      <c r="L52" s="33">
        <v>0</v>
      </c>
      <c r="M52" s="33">
        <v>1</v>
      </c>
      <c r="N52" s="33">
        <v>0</v>
      </c>
      <c r="O52" s="33">
        <v>0</v>
      </c>
      <c r="P52" s="33">
        <v>0</v>
      </c>
      <c r="Q52" s="33">
        <v>1</v>
      </c>
      <c r="R52" s="32">
        <f t="shared" si="0"/>
        <v>5</v>
      </c>
      <c r="S52" s="33">
        <v>54</v>
      </c>
      <c r="T52" s="14"/>
      <c r="U52" s="17"/>
    </row>
    <row r="53" spans="1:21" ht="25.5">
      <c r="A53" s="43">
        <v>48</v>
      </c>
      <c r="B53" s="21"/>
      <c r="C53" s="8" t="s">
        <v>287</v>
      </c>
      <c r="D53" s="8" t="str">
        <f>$D$15</f>
        <v>Мариинско-Посасдкий</v>
      </c>
      <c r="E53" s="20" t="s">
        <v>213</v>
      </c>
      <c r="F53" s="5">
        <v>9</v>
      </c>
      <c r="G53" s="13">
        <v>9</v>
      </c>
      <c r="H53" s="24" t="s">
        <v>226</v>
      </c>
      <c r="I53" s="33">
        <v>2</v>
      </c>
      <c r="J53" s="33">
        <v>1</v>
      </c>
      <c r="K53" s="33">
        <v>0</v>
      </c>
      <c r="L53" s="33">
        <v>0</v>
      </c>
      <c r="M53" s="33">
        <v>1</v>
      </c>
      <c r="N53" s="33">
        <v>0</v>
      </c>
      <c r="O53" s="33">
        <v>0</v>
      </c>
      <c r="P53" s="33">
        <v>0</v>
      </c>
      <c r="Q53" s="33">
        <v>0</v>
      </c>
      <c r="R53" s="32">
        <f t="shared" si="0"/>
        <v>4</v>
      </c>
      <c r="S53" s="33">
        <v>54</v>
      </c>
      <c r="T53" s="14"/>
      <c r="U53" s="17"/>
    </row>
    <row r="54" spans="1:21" ht="25.5">
      <c r="A54" s="19">
        <v>49</v>
      </c>
      <c r="B54" s="21"/>
      <c r="C54" s="27" t="s">
        <v>280</v>
      </c>
      <c r="D54" s="27" t="str">
        <f>$D$15</f>
        <v>Мариинско-Посасдкий</v>
      </c>
      <c r="E54" s="20" t="s">
        <v>213</v>
      </c>
      <c r="F54" s="5">
        <v>9</v>
      </c>
      <c r="G54" s="13">
        <v>9</v>
      </c>
      <c r="H54" s="24" t="s">
        <v>226</v>
      </c>
      <c r="I54" s="33">
        <v>2</v>
      </c>
      <c r="J54" s="33">
        <v>1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2">
        <f t="shared" si="0"/>
        <v>3</v>
      </c>
      <c r="S54" s="33">
        <v>54</v>
      </c>
      <c r="T54" s="14"/>
      <c r="U54" s="17"/>
    </row>
    <row r="55" spans="1:21" ht="25.5">
      <c r="A55" s="43">
        <v>50</v>
      </c>
      <c r="B55" s="21"/>
      <c r="C55" s="8" t="s">
        <v>278</v>
      </c>
      <c r="D55" s="8" t="str">
        <f>$D$12</f>
        <v>Мариинско-Посасдкий</v>
      </c>
      <c r="E55" s="20" t="s">
        <v>213</v>
      </c>
      <c r="F55" s="5">
        <v>9</v>
      </c>
      <c r="G55" s="13">
        <v>9</v>
      </c>
      <c r="H55" s="24" t="s">
        <v>226</v>
      </c>
      <c r="I55" s="33">
        <v>1</v>
      </c>
      <c r="J55" s="33">
        <v>1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2">
        <f t="shared" si="0"/>
        <v>2</v>
      </c>
      <c r="S55" s="33">
        <v>54</v>
      </c>
      <c r="T55" s="14"/>
      <c r="U55" s="17"/>
    </row>
    <row r="56" spans="1:21" ht="25.5">
      <c r="A56" s="19">
        <v>51</v>
      </c>
      <c r="B56" s="21"/>
      <c r="C56" s="27" t="s">
        <v>279</v>
      </c>
      <c r="D56" s="27" t="str">
        <f>$D$15</f>
        <v>Мариинско-Посасдкий</v>
      </c>
      <c r="E56" s="20" t="s">
        <v>213</v>
      </c>
      <c r="F56" s="5">
        <v>9</v>
      </c>
      <c r="G56" s="13">
        <v>9</v>
      </c>
      <c r="H56" s="24" t="s">
        <v>226</v>
      </c>
      <c r="I56" s="33">
        <v>1</v>
      </c>
      <c r="J56" s="33">
        <v>1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2">
        <f t="shared" si="0"/>
        <v>2</v>
      </c>
      <c r="S56" s="33">
        <v>54</v>
      </c>
      <c r="T56" s="14"/>
      <c r="U56" s="17"/>
    </row>
    <row r="57" spans="1:21" ht="25.5">
      <c r="A57" s="43">
        <v>52</v>
      </c>
      <c r="B57" s="21"/>
      <c r="C57" s="8" t="s">
        <v>288</v>
      </c>
      <c r="D57" s="8" t="str">
        <f>$D$26</f>
        <v>Мариинско-Посадский</v>
      </c>
      <c r="E57" s="20" t="s">
        <v>213</v>
      </c>
      <c r="F57" s="5">
        <v>9</v>
      </c>
      <c r="G57" s="13">
        <v>9</v>
      </c>
      <c r="H57" s="24" t="s">
        <v>226</v>
      </c>
      <c r="I57" s="33">
        <v>2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2">
        <f t="shared" si="0"/>
        <v>2</v>
      </c>
      <c r="S57" s="33">
        <v>54</v>
      </c>
      <c r="T57" s="14"/>
      <c r="U57" s="17"/>
    </row>
  </sheetData>
  <sheetProtection/>
  <mergeCells count="16">
    <mergeCell ref="U4:U5"/>
    <mergeCell ref="A4:A5"/>
    <mergeCell ref="C4:C5"/>
    <mergeCell ref="D4:D5"/>
    <mergeCell ref="F4:F5"/>
    <mergeCell ref="B4:B5"/>
    <mergeCell ref="R4:R5"/>
    <mergeCell ref="E4:E5"/>
    <mergeCell ref="B1:Q1"/>
    <mergeCell ref="H4:H5"/>
    <mergeCell ref="I4:Q4"/>
    <mergeCell ref="S4:S5"/>
    <mergeCell ref="T4:T5"/>
    <mergeCell ref="B2:T2"/>
    <mergeCell ref="B3:T3"/>
    <mergeCell ref="G4:G5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80" zoomScaleNormal="80" zoomScalePageLayoutView="0" workbookViewId="0" topLeftCell="A4">
      <selection activeCell="C6" sqref="C6:H11"/>
    </sheetView>
  </sheetViews>
  <sheetFormatPr defaultColWidth="7.7109375" defaultRowHeight="12.75"/>
  <cols>
    <col min="1" max="1" width="4.28125" style="12" customWidth="1"/>
    <col min="2" max="2" width="7.8515625" style="4" customWidth="1"/>
    <col min="3" max="3" width="27.57421875" style="10" customWidth="1"/>
    <col min="4" max="4" width="20.28125" style="10" customWidth="1"/>
    <col min="5" max="5" width="26.00390625" style="10" customWidth="1"/>
    <col min="6" max="6" width="8.421875" style="10" customWidth="1"/>
    <col min="7" max="7" width="8.421875" style="4" customWidth="1"/>
    <col min="8" max="8" width="18.140625" style="10" customWidth="1"/>
    <col min="9" max="17" width="6.7109375" style="4" customWidth="1"/>
    <col min="18" max="18" width="8.140625" style="4" customWidth="1"/>
    <col min="19" max="19" width="8.421875" style="4" customWidth="1"/>
    <col min="20" max="20" width="10.421875" style="12" customWidth="1"/>
    <col min="21" max="21" width="13.28125" style="4" customWidth="1"/>
    <col min="22" max="16384" width="7.7109375" style="4" customWidth="1"/>
  </cols>
  <sheetData>
    <row r="1" spans="1:19" s="2" customFormat="1" ht="12.75">
      <c r="A1" s="1"/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11"/>
    </row>
    <row r="2" spans="1:20" ht="12.75">
      <c r="A2" s="4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4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 ht="33.75" customHeight="1">
      <c r="A4" s="47" t="s">
        <v>1</v>
      </c>
      <c r="B4" s="47" t="s">
        <v>0</v>
      </c>
      <c r="C4" s="47" t="s">
        <v>2</v>
      </c>
      <c r="D4" s="51" t="s">
        <v>20</v>
      </c>
      <c r="E4" s="47" t="s">
        <v>4</v>
      </c>
      <c r="F4" s="47" t="s">
        <v>21</v>
      </c>
      <c r="G4" s="47" t="s">
        <v>22</v>
      </c>
      <c r="H4" s="47" t="s">
        <v>3</v>
      </c>
      <c r="I4" s="56" t="s">
        <v>5</v>
      </c>
      <c r="J4" s="57"/>
      <c r="K4" s="57"/>
      <c r="L4" s="57"/>
      <c r="M4" s="57"/>
      <c r="N4" s="57"/>
      <c r="O4" s="57"/>
      <c r="P4" s="57"/>
      <c r="Q4" s="57"/>
      <c r="R4" s="47" t="s">
        <v>6</v>
      </c>
      <c r="S4" s="47" t="s">
        <v>8</v>
      </c>
      <c r="T4" s="49" t="s">
        <v>7</v>
      </c>
      <c r="U4" s="59" t="s">
        <v>354</v>
      </c>
    </row>
    <row r="5" spans="1:21" ht="37.5" customHeight="1">
      <c r="A5" s="48"/>
      <c r="B5" s="48"/>
      <c r="C5" s="58"/>
      <c r="D5" s="52"/>
      <c r="E5" s="48"/>
      <c r="F5" s="53"/>
      <c r="G5" s="48"/>
      <c r="H5" s="48"/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48"/>
      <c r="S5" s="48"/>
      <c r="T5" s="50"/>
      <c r="U5" s="60"/>
    </row>
    <row r="6" spans="1:21" ht="38.25">
      <c r="A6" s="43">
        <v>1</v>
      </c>
      <c r="B6" s="36"/>
      <c r="C6" s="8" t="s">
        <v>344</v>
      </c>
      <c r="D6" s="8" t="s">
        <v>41</v>
      </c>
      <c r="E6" s="27" t="s">
        <v>330</v>
      </c>
      <c r="F6" s="5">
        <v>10</v>
      </c>
      <c r="G6" s="13">
        <v>10</v>
      </c>
      <c r="H6" s="9" t="s">
        <v>341</v>
      </c>
      <c r="I6" s="14">
        <v>5</v>
      </c>
      <c r="J6" s="14">
        <v>7</v>
      </c>
      <c r="K6" s="14">
        <v>4</v>
      </c>
      <c r="L6" s="14">
        <v>6</v>
      </c>
      <c r="M6" s="14">
        <v>5</v>
      </c>
      <c r="N6" s="14">
        <v>9</v>
      </c>
      <c r="O6" s="14">
        <v>8</v>
      </c>
      <c r="P6" s="14">
        <v>8</v>
      </c>
      <c r="Q6" s="14">
        <v>6</v>
      </c>
      <c r="R6" s="14">
        <v>58</v>
      </c>
      <c r="S6" s="33">
        <v>84</v>
      </c>
      <c r="T6" s="18"/>
      <c r="U6" s="45" t="s">
        <v>355</v>
      </c>
    </row>
    <row r="7" spans="1:21" ht="25.5">
      <c r="A7" s="19">
        <v>2</v>
      </c>
      <c r="B7" s="27"/>
      <c r="C7" s="8" t="s">
        <v>134</v>
      </c>
      <c r="D7" s="8" t="s">
        <v>41</v>
      </c>
      <c r="E7" s="27" t="s">
        <v>135</v>
      </c>
      <c r="F7" s="5">
        <v>10</v>
      </c>
      <c r="G7" s="13">
        <v>10</v>
      </c>
      <c r="H7" s="9" t="s">
        <v>120</v>
      </c>
      <c r="I7" s="33">
        <v>5</v>
      </c>
      <c r="J7" s="33">
        <v>5</v>
      </c>
      <c r="K7" s="33">
        <v>4</v>
      </c>
      <c r="L7" s="33">
        <v>5</v>
      </c>
      <c r="M7" s="33">
        <v>5</v>
      </c>
      <c r="N7" s="33">
        <v>7</v>
      </c>
      <c r="O7" s="33">
        <v>9</v>
      </c>
      <c r="P7" s="33">
        <v>7</v>
      </c>
      <c r="Q7" s="33">
        <v>4</v>
      </c>
      <c r="R7" s="33">
        <v>51</v>
      </c>
      <c r="S7" s="33">
        <v>84</v>
      </c>
      <c r="T7" s="18"/>
      <c r="U7" s="45" t="s">
        <v>355</v>
      </c>
    </row>
    <row r="8" spans="1:21" ht="25.5">
      <c r="A8" s="43">
        <v>3</v>
      </c>
      <c r="B8" s="27"/>
      <c r="C8" s="8" t="s">
        <v>297</v>
      </c>
      <c r="D8" s="8" t="str">
        <f>$D$13</f>
        <v>Мариинско-Посадский</v>
      </c>
      <c r="E8" s="27" t="s">
        <v>213</v>
      </c>
      <c r="F8" s="5">
        <v>10</v>
      </c>
      <c r="G8" s="13">
        <v>10</v>
      </c>
      <c r="H8" s="8" t="s">
        <v>226</v>
      </c>
      <c r="I8" s="33">
        <v>7</v>
      </c>
      <c r="J8" s="33">
        <v>9</v>
      </c>
      <c r="K8" s="33">
        <v>5</v>
      </c>
      <c r="L8" s="33">
        <v>6</v>
      </c>
      <c r="M8" s="33">
        <v>5</v>
      </c>
      <c r="N8" s="33">
        <v>3</v>
      </c>
      <c r="O8" s="33">
        <v>6</v>
      </c>
      <c r="P8" s="33">
        <v>6</v>
      </c>
      <c r="Q8" s="33">
        <v>4</v>
      </c>
      <c r="R8" s="33">
        <v>51</v>
      </c>
      <c r="S8" s="33">
        <v>84</v>
      </c>
      <c r="T8" s="16"/>
      <c r="U8" s="45" t="s">
        <v>355</v>
      </c>
    </row>
    <row r="9" spans="1:21" ht="25.5">
      <c r="A9" s="19">
        <v>4</v>
      </c>
      <c r="B9" s="27"/>
      <c r="C9" s="27" t="s">
        <v>296</v>
      </c>
      <c r="D9" s="27" t="str">
        <f>$D$13</f>
        <v>Мариинско-Посадский</v>
      </c>
      <c r="E9" s="27" t="s">
        <v>213</v>
      </c>
      <c r="F9" s="5">
        <v>10</v>
      </c>
      <c r="G9" s="13">
        <v>10</v>
      </c>
      <c r="H9" s="8" t="s">
        <v>226</v>
      </c>
      <c r="I9" s="33">
        <v>7</v>
      </c>
      <c r="J9" s="33">
        <v>8</v>
      </c>
      <c r="K9" s="33">
        <v>5</v>
      </c>
      <c r="L9" s="33">
        <v>6</v>
      </c>
      <c r="M9" s="33">
        <v>5</v>
      </c>
      <c r="N9" s="33">
        <v>3</v>
      </c>
      <c r="O9" s="33">
        <v>6</v>
      </c>
      <c r="P9" s="33">
        <v>5</v>
      </c>
      <c r="Q9" s="33">
        <v>5</v>
      </c>
      <c r="R9" s="33">
        <v>50</v>
      </c>
      <c r="S9" s="33">
        <v>84</v>
      </c>
      <c r="T9" s="16"/>
      <c r="U9" s="45" t="s">
        <v>355</v>
      </c>
    </row>
    <row r="10" spans="1:21" s="7" customFormat="1" ht="25.5">
      <c r="A10" s="43">
        <v>5</v>
      </c>
      <c r="B10" s="27"/>
      <c r="C10" s="27" t="s">
        <v>88</v>
      </c>
      <c r="D10" s="8" t="s">
        <v>41</v>
      </c>
      <c r="E10" s="27" t="s">
        <v>42</v>
      </c>
      <c r="F10" s="5">
        <v>10</v>
      </c>
      <c r="G10" s="13">
        <v>10</v>
      </c>
      <c r="H10" s="9" t="s">
        <v>48</v>
      </c>
      <c r="I10" s="33">
        <v>6.5</v>
      </c>
      <c r="J10" s="33">
        <v>4.5</v>
      </c>
      <c r="K10" s="33">
        <v>3</v>
      </c>
      <c r="L10" s="33">
        <v>8</v>
      </c>
      <c r="M10" s="33">
        <v>2</v>
      </c>
      <c r="N10" s="33">
        <v>5</v>
      </c>
      <c r="O10" s="33">
        <v>6</v>
      </c>
      <c r="P10" s="33">
        <v>4</v>
      </c>
      <c r="Q10" s="33">
        <v>4</v>
      </c>
      <c r="R10" s="33">
        <v>43</v>
      </c>
      <c r="S10" s="33">
        <v>84</v>
      </c>
      <c r="T10" s="16"/>
      <c r="U10" s="45" t="s">
        <v>355</v>
      </c>
    </row>
    <row r="11" spans="1:21" ht="25.5">
      <c r="A11" s="19">
        <v>6</v>
      </c>
      <c r="B11" s="27"/>
      <c r="C11" s="27" t="s">
        <v>136</v>
      </c>
      <c r="D11" s="27" t="s">
        <v>41</v>
      </c>
      <c r="E11" s="27" t="s">
        <v>135</v>
      </c>
      <c r="F11" s="5">
        <v>10</v>
      </c>
      <c r="G11" s="13">
        <v>10</v>
      </c>
      <c r="H11" s="8" t="s">
        <v>120</v>
      </c>
      <c r="I11" s="33">
        <v>5</v>
      </c>
      <c r="J11" s="33">
        <v>5</v>
      </c>
      <c r="K11" s="33">
        <v>3</v>
      </c>
      <c r="L11" s="33">
        <v>5</v>
      </c>
      <c r="M11" s="33">
        <v>5</v>
      </c>
      <c r="N11" s="33">
        <v>4</v>
      </c>
      <c r="O11" s="33">
        <v>7</v>
      </c>
      <c r="P11" s="33">
        <v>6</v>
      </c>
      <c r="Q11" s="33">
        <v>3</v>
      </c>
      <c r="R11" s="33">
        <v>43</v>
      </c>
      <c r="S11" s="33">
        <v>84</v>
      </c>
      <c r="T11" s="16"/>
      <c r="U11" s="45" t="s">
        <v>355</v>
      </c>
    </row>
    <row r="12" spans="1:21" ht="38.25">
      <c r="A12" s="43">
        <v>7</v>
      </c>
      <c r="B12" s="36"/>
      <c r="C12" s="8" t="s">
        <v>340</v>
      </c>
      <c r="D12" s="8" t="s">
        <v>41</v>
      </c>
      <c r="E12" s="27" t="s">
        <v>330</v>
      </c>
      <c r="F12" s="5">
        <v>10</v>
      </c>
      <c r="G12" s="13">
        <v>10</v>
      </c>
      <c r="H12" s="9" t="s">
        <v>341</v>
      </c>
      <c r="I12" s="14">
        <v>3</v>
      </c>
      <c r="J12" s="14">
        <v>5</v>
      </c>
      <c r="K12" s="14">
        <v>3</v>
      </c>
      <c r="L12" s="14">
        <v>3</v>
      </c>
      <c r="M12" s="14">
        <v>4</v>
      </c>
      <c r="N12" s="14">
        <v>5</v>
      </c>
      <c r="O12" s="14">
        <v>5</v>
      </c>
      <c r="P12" s="14">
        <v>7</v>
      </c>
      <c r="Q12" s="14">
        <v>4</v>
      </c>
      <c r="R12" s="14">
        <v>39</v>
      </c>
      <c r="S12" s="33">
        <v>84</v>
      </c>
      <c r="T12" s="16"/>
      <c r="U12" s="17"/>
    </row>
    <row r="13" spans="1:21" ht="38.25">
      <c r="A13" s="19">
        <v>8</v>
      </c>
      <c r="B13" s="36"/>
      <c r="C13" s="27" t="s">
        <v>342</v>
      </c>
      <c r="D13" s="8" t="s">
        <v>41</v>
      </c>
      <c r="E13" s="27" t="s">
        <v>330</v>
      </c>
      <c r="F13" s="5">
        <v>10</v>
      </c>
      <c r="G13" s="13">
        <v>10</v>
      </c>
      <c r="H13" s="9" t="s">
        <v>341</v>
      </c>
      <c r="I13" s="14">
        <v>4</v>
      </c>
      <c r="J13" s="14">
        <v>5</v>
      </c>
      <c r="K13" s="14">
        <v>3</v>
      </c>
      <c r="L13" s="14">
        <v>4</v>
      </c>
      <c r="M13" s="14">
        <v>3</v>
      </c>
      <c r="N13" s="14">
        <v>6</v>
      </c>
      <c r="O13" s="14">
        <v>5</v>
      </c>
      <c r="P13" s="14">
        <v>4</v>
      </c>
      <c r="Q13" s="14">
        <v>3</v>
      </c>
      <c r="R13" s="14">
        <v>37</v>
      </c>
      <c r="S13" s="33">
        <v>84</v>
      </c>
      <c r="T13" s="16"/>
      <c r="U13" s="17"/>
    </row>
    <row r="14" spans="1:21" ht="38.25">
      <c r="A14" s="43">
        <v>9</v>
      </c>
      <c r="B14" s="36"/>
      <c r="C14" s="8" t="s">
        <v>343</v>
      </c>
      <c r="D14" s="8" t="s">
        <v>41</v>
      </c>
      <c r="E14" s="27" t="s">
        <v>330</v>
      </c>
      <c r="F14" s="5">
        <v>10</v>
      </c>
      <c r="G14" s="13">
        <v>10</v>
      </c>
      <c r="H14" s="9" t="s">
        <v>341</v>
      </c>
      <c r="I14" s="14">
        <v>2</v>
      </c>
      <c r="J14" s="14">
        <v>4</v>
      </c>
      <c r="K14" s="14">
        <v>3</v>
      </c>
      <c r="L14" s="14">
        <v>4</v>
      </c>
      <c r="M14" s="14">
        <v>2</v>
      </c>
      <c r="N14" s="14">
        <v>5</v>
      </c>
      <c r="O14" s="14">
        <v>6</v>
      </c>
      <c r="P14" s="14">
        <v>6</v>
      </c>
      <c r="Q14" s="14">
        <v>4</v>
      </c>
      <c r="R14" s="14">
        <v>36</v>
      </c>
      <c r="S14" s="33">
        <v>84</v>
      </c>
      <c r="T14" s="6"/>
      <c r="U14" s="17"/>
    </row>
    <row r="15" spans="1:21" ht="25.5">
      <c r="A15" s="19">
        <v>10</v>
      </c>
      <c r="B15" s="27"/>
      <c r="C15" s="27" t="s">
        <v>293</v>
      </c>
      <c r="D15" s="27" t="str">
        <f>$D$12</f>
        <v>Мариинско-Посадский</v>
      </c>
      <c r="E15" s="27" t="s">
        <v>213</v>
      </c>
      <c r="F15" s="5">
        <v>10</v>
      </c>
      <c r="G15" s="13">
        <v>10</v>
      </c>
      <c r="H15" s="8" t="s">
        <v>226</v>
      </c>
      <c r="I15" s="33">
        <v>6</v>
      </c>
      <c r="J15" s="33">
        <v>7</v>
      </c>
      <c r="K15" s="33">
        <v>3</v>
      </c>
      <c r="L15" s="33">
        <v>3</v>
      </c>
      <c r="M15" s="33">
        <v>2</v>
      </c>
      <c r="N15" s="33">
        <v>2</v>
      </c>
      <c r="O15" s="33">
        <v>0</v>
      </c>
      <c r="P15" s="33">
        <v>6</v>
      </c>
      <c r="Q15" s="33">
        <v>0</v>
      </c>
      <c r="R15" s="33">
        <v>29</v>
      </c>
      <c r="S15" s="33">
        <v>84</v>
      </c>
      <c r="T15" s="6"/>
      <c r="U15" s="17"/>
    </row>
    <row r="16" spans="1:21" ht="25.5">
      <c r="A16" s="43">
        <v>11</v>
      </c>
      <c r="B16" s="27"/>
      <c r="C16" s="8" t="s">
        <v>295</v>
      </c>
      <c r="D16" s="8" t="str">
        <f>$D$13</f>
        <v>Мариинско-Посадский</v>
      </c>
      <c r="E16" s="27" t="s">
        <v>213</v>
      </c>
      <c r="F16" s="5">
        <v>10</v>
      </c>
      <c r="G16" s="13">
        <v>10</v>
      </c>
      <c r="H16" s="8" t="s">
        <v>226</v>
      </c>
      <c r="I16" s="33">
        <v>6</v>
      </c>
      <c r="J16" s="33">
        <v>5</v>
      </c>
      <c r="K16" s="33">
        <v>3</v>
      </c>
      <c r="L16" s="33">
        <v>3</v>
      </c>
      <c r="M16" s="33">
        <v>3</v>
      </c>
      <c r="N16" s="33">
        <v>2</v>
      </c>
      <c r="O16" s="33">
        <v>0</v>
      </c>
      <c r="P16" s="33">
        <v>5</v>
      </c>
      <c r="Q16" s="33">
        <v>0</v>
      </c>
      <c r="R16" s="33">
        <v>27</v>
      </c>
      <c r="S16" s="33">
        <f>$S$12</f>
        <v>84</v>
      </c>
      <c r="T16" s="6"/>
      <c r="U16" s="17"/>
    </row>
    <row r="17" spans="1:21" ht="25.5">
      <c r="A17" s="19">
        <v>12</v>
      </c>
      <c r="B17" s="27"/>
      <c r="C17" s="8" t="s">
        <v>87</v>
      </c>
      <c r="D17" s="8" t="s">
        <v>41</v>
      </c>
      <c r="E17" s="27" t="s">
        <v>42</v>
      </c>
      <c r="F17" s="5">
        <v>10</v>
      </c>
      <c r="G17" s="13">
        <v>10</v>
      </c>
      <c r="H17" s="9" t="s">
        <v>48</v>
      </c>
      <c r="I17" s="33">
        <v>4.5</v>
      </c>
      <c r="J17" s="33">
        <v>5.5</v>
      </c>
      <c r="K17" s="33">
        <v>1</v>
      </c>
      <c r="L17" s="33">
        <v>0</v>
      </c>
      <c r="M17" s="33">
        <v>0</v>
      </c>
      <c r="N17" s="33">
        <v>9</v>
      </c>
      <c r="O17" s="33">
        <v>5</v>
      </c>
      <c r="P17" s="33">
        <v>1</v>
      </c>
      <c r="Q17" s="33">
        <v>0</v>
      </c>
      <c r="R17" s="33">
        <v>26</v>
      </c>
      <c r="S17" s="33">
        <f>$S$12</f>
        <v>84</v>
      </c>
      <c r="T17" s="6"/>
      <c r="U17" s="17"/>
    </row>
    <row r="18" spans="1:21" ht="25.5">
      <c r="A18" s="43">
        <v>13</v>
      </c>
      <c r="B18" s="27"/>
      <c r="C18" s="8" t="s">
        <v>294</v>
      </c>
      <c r="D18" s="8" t="str">
        <f>$D$13</f>
        <v>Мариинско-Посадский</v>
      </c>
      <c r="E18" s="27" t="s">
        <v>213</v>
      </c>
      <c r="F18" s="5">
        <v>10</v>
      </c>
      <c r="G18" s="13">
        <v>10</v>
      </c>
      <c r="H18" s="8" t="s">
        <v>226</v>
      </c>
      <c r="I18" s="33">
        <v>6</v>
      </c>
      <c r="J18" s="33">
        <v>5</v>
      </c>
      <c r="K18" s="33">
        <v>3</v>
      </c>
      <c r="L18" s="33">
        <v>3</v>
      </c>
      <c r="M18" s="33">
        <v>2</v>
      </c>
      <c r="N18" s="33">
        <v>2</v>
      </c>
      <c r="O18" s="33">
        <v>0</v>
      </c>
      <c r="P18" s="33">
        <v>3</v>
      </c>
      <c r="Q18" s="33">
        <v>0</v>
      </c>
      <c r="R18" s="33">
        <v>24</v>
      </c>
      <c r="S18" s="33">
        <f>$S$12</f>
        <v>84</v>
      </c>
      <c r="T18" s="6"/>
      <c r="U18" s="17"/>
    </row>
    <row r="19" spans="1:21" ht="25.5">
      <c r="A19" s="19">
        <v>14</v>
      </c>
      <c r="B19" s="28"/>
      <c r="C19" s="8" t="s">
        <v>201</v>
      </c>
      <c r="D19" s="8" t="s">
        <v>175</v>
      </c>
      <c r="E19" s="27" t="s">
        <v>176</v>
      </c>
      <c r="F19" s="5">
        <v>10</v>
      </c>
      <c r="G19" s="13">
        <v>10</v>
      </c>
      <c r="H19" s="9" t="s">
        <v>188</v>
      </c>
      <c r="I19" s="33">
        <v>3</v>
      </c>
      <c r="J19" s="33">
        <v>4</v>
      </c>
      <c r="K19" s="33">
        <v>2</v>
      </c>
      <c r="L19" s="33">
        <v>0</v>
      </c>
      <c r="M19" s="33">
        <v>1</v>
      </c>
      <c r="N19" s="33">
        <v>1</v>
      </c>
      <c r="O19" s="33">
        <v>5</v>
      </c>
      <c r="P19" s="33">
        <v>1</v>
      </c>
      <c r="Q19" s="33">
        <v>0</v>
      </c>
      <c r="R19" s="33">
        <f>SUM(I19:Q19)</f>
        <v>17</v>
      </c>
      <c r="S19" s="33">
        <f>$S$12</f>
        <v>84</v>
      </c>
      <c r="T19" s="6"/>
      <c r="U19" s="17"/>
    </row>
    <row r="20" spans="1:21" ht="25.5">
      <c r="A20" s="43">
        <v>15</v>
      </c>
      <c r="B20" s="28"/>
      <c r="C20" s="27" t="s">
        <v>202</v>
      </c>
      <c r="D20" s="8" t="s">
        <v>175</v>
      </c>
      <c r="E20" s="27" t="s">
        <v>176</v>
      </c>
      <c r="F20" s="5">
        <v>10</v>
      </c>
      <c r="G20" s="13">
        <v>10</v>
      </c>
      <c r="H20" s="8" t="s">
        <v>188</v>
      </c>
      <c r="I20" s="33">
        <v>4</v>
      </c>
      <c r="J20" s="33">
        <v>3</v>
      </c>
      <c r="K20" s="33">
        <v>1</v>
      </c>
      <c r="L20" s="33">
        <v>0</v>
      </c>
      <c r="M20" s="33">
        <v>1</v>
      </c>
      <c r="N20" s="33">
        <v>0</v>
      </c>
      <c r="O20" s="33">
        <v>4</v>
      </c>
      <c r="P20" s="33">
        <v>0</v>
      </c>
      <c r="Q20" s="33">
        <v>2</v>
      </c>
      <c r="R20" s="33">
        <f>SUM(I20:Q20)</f>
        <v>15</v>
      </c>
      <c r="S20" s="33">
        <f>$S$12</f>
        <v>84</v>
      </c>
      <c r="T20" s="6"/>
      <c r="U20" s="17"/>
    </row>
    <row r="21" spans="1:21" ht="25.5">
      <c r="A21" s="19">
        <v>16</v>
      </c>
      <c r="B21" s="27"/>
      <c r="C21" s="27" t="s">
        <v>166</v>
      </c>
      <c r="D21" s="8" t="s">
        <v>41</v>
      </c>
      <c r="E21" s="27" t="s">
        <v>143</v>
      </c>
      <c r="F21" s="5">
        <v>10</v>
      </c>
      <c r="G21" s="13">
        <v>10</v>
      </c>
      <c r="H21" s="9" t="s">
        <v>158</v>
      </c>
      <c r="I21" s="33">
        <v>3.5</v>
      </c>
      <c r="J21" s="33">
        <v>0</v>
      </c>
      <c r="K21" s="33">
        <v>3</v>
      </c>
      <c r="L21" s="33">
        <v>3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9.5</v>
      </c>
      <c r="S21" s="14">
        <v>84</v>
      </c>
      <c r="T21" s="5"/>
      <c r="U21" s="17"/>
    </row>
    <row r="22" spans="1:21" ht="25.5">
      <c r="A22" s="43">
        <v>17</v>
      </c>
      <c r="B22" s="27"/>
      <c r="C22" s="8" t="s">
        <v>292</v>
      </c>
      <c r="D22" s="8" t="s">
        <v>175</v>
      </c>
      <c r="E22" s="27" t="s">
        <v>213</v>
      </c>
      <c r="F22" s="5">
        <v>10</v>
      </c>
      <c r="G22" s="13">
        <v>10</v>
      </c>
      <c r="H22" s="8" t="s">
        <v>226</v>
      </c>
      <c r="I22" s="33">
        <v>3</v>
      </c>
      <c r="J22" s="33">
        <v>1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2</v>
      </c>
      <c r="Q22" s="33">
        <v>0</v>
      </c>
      <c r="R22" s="33">
        <v>6</v>
      </c>
      <c r="S22" s="14">
        <v>84</v>
      </c>
      <c r="T22" s="5"/>
      <c r="U22" s="17"/>
    </row>
    <row r="23" spans="1:21" ht="25.5">
      <c r="A23" s="19">
        <v>18</v>
      </c>
      <c r="B23" s="27"/>
      <c r="C23" s="8" t="s">
        <v>167</v>
      </c>
      <c r="D23" s="8" t="s">
        <v>41</v>
      </c>
      <c r="E23" s="27" t="s">
        <v>143</v>
      </c>
      <c r="F23" s="5">
        <v>10</v>
      </c>
      <c r="G23" s="13">
        <v>10</v>
      </c>
      <c r="H23" s="9" t="s">
        <v>158</v>
      </c>
      <c r="I23" s="33">
        <v>2.5</v>
      </c>
      <c r="J23" s="33">
        <v>0</v>
      </c>
      <c r="K23" s="33">
        <v>0</v>
      </c>
      <c r="L23" s="33">
        <v>0</v>
      </c>
      <c r="M23" s="33">
        <v>2</v>
      </c>
      <c r="N23" s="33">
        <v>0</v>
      </c>
      <c r="O23" s="33">
        <v>1</v>
      </c>
      <c r="P23" s="33">
        <v>1</v>
      </c>
      <c r="Q23" s="33">
        <v>0</v>
      </c>
      <c r="R23" s="33">
        <v>5.5</v>
      </c>
      <c r="S23" s="14">
        <v>84</v>
      </c>
      <c r="T23" s="5"/>
      <c r="U23" s="17"/>
    </row>
    <row r="24" spans="1:21" ht="25.5">
      <c r="A24" s="43">
        <v>19</v>
      </c>
      <c r="B24" s="28"/>
      <c r="C24" s="8" t="s">
        <v>165</v>
      </c>
      <c r="D24" s="8" t="s">
        <v>41</v>
      </c>
      <c r="E24" s="27" t="s">
        <v>143</v>
      </c>
      <c r="F24" s="5">
        <v>10</v>
      </c>
      <c r="G24" s="13">
        <v>10</v>
      </c>
      <c r="H24" s="9" t="s">
        <v>158</v>
      </c>
      <c r="I24" s="33">
        <v>2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2</v>
      </c>
      <c r="S24" s="14">
        <v>84</v>
      </c>
      <c r="T24" s="5"/>
      <c r="U24" s="17"/>
    </row>
  </sheetData>
  <sheetProtection/>
  <mergeCells count="16">
    <mergeCell ref="U4:U5"/>
    <mergeCell ref="B3:T3"/>
    <mergeCell ref="G4:G5"/>
    <mergeCell ref="H4:H5"/>
    <mergeCell ref="I4:Q4"/>
    <mergeCell ref="S4:S5"/>
    <mergeCell ref="B1:Q1"/>
    <mergeCell ref="T4:T5"/>
    <mergeCell ref="B2:T2"/>
    <mergeCell ref="R4:R5"/>
    <mergeCell ref="A4:A5"/>
    <mergeCell ref="C4:C5"/>
    <mergeCell ref="D4:D5"/>
    <mergeCell ref="F4:F5"/>
    <mergeCell ref="B4:B5"/>
    <mergeCell ref="E4:E5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="80" zoomScaleNormal="80" zoomScalePageLayoutView="0" workbookViewId="0" topLeftCell="A1">
      <selection activeCell="C6" sqref="C6:H7"/>
    </sheetView>
  </sheetViews>
  <sheetFormatPr defaultColWidth="7.7109375" defaultRowHeight="12.75"/>
  <cols>
    <col min="1" max="1" width="4.28125" style="4" customWidth="1"/>
    <col min="2" max="2" width="7.00390625" style="4" customWidth="1"/>
    <col min="3" max="3" width="27.57421875" style="10" customWidth="1"/>
    <col min="4" max="4" width="20.7109375" style="10" customWidth="1"/>
    <col min="5" max="5" width="26.00390625" style="10" customWidth="1"/>
    <col min="6" max="6" width="8.421875" style="10" customWidth="1"/>
    <col min="7" max="7" width="8.421875" style="4" customWidth="1"/>
    <col min="8" max="8" width="18.140625" style="10" customWidth="1"/>
    <col min="9" max="17" width="6.7109375" style="4" customWidth="1"/>
    <col min="18" max="18" width="8.140625" style="4" customWidth="1"/>
    <col min="19" max="19" width="8.421875" style="4" customWidth="1"/>
    <col min="20" max="20" width="10.421875" style="12" customWidth="1"/>
    <col min="21" max="21" width="13.28125" style="4" customWidth="1"/>
    <col min="22" max="16384" width="7.7109375" style="4" customWidth="1"/>
  </cols>
  <sheetData>
    <row r="1" spans="1:19" s="2" customFormat="1" ht="12.75">
      <c r="A1" s="1"/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11"/>
    </row>
    <row r="2" spans="1:20" ht="12.75">
      <c r="A2" s="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 ht="33.75" customHeight="1">
      <c r="A4" s="47" t="s">
        <v>1</v>
      </c>
      <c r="B4" s="47" t="s">
        <v>0</v>
      </c>
      <c r="C4" s="47" t="s">
        <v>2</v>
      </c>
      <c r="D4" s="51" t="s">
        <v>20</v>
      </c>
      <c r="E4" s="47" t="s">
        <v>4</v>
      </c>
      <c r="F4" s="47" t="s">
        <v>21</v>
      </c>
      <c r="G4" s="47" t="s">
        <v>22</v>
      </c>
      <c r="H4" s="47" t="s">
        <v>3</v>
      </c>
      <c r="I4" s="56" t="s">
        <v>5</v>
      </c>
      <c r="J4" s="57"/>
      <c r="K4" s="57"/>
      <c r="L4" s="57"/>
      <c r="M4" s="57"/>
      <c r="N4" s="57"/>
      <c r="O4" s="57"/>
      <c r="P4" s="57"/>
      <c r="Q4" s="57"/>
      <c r="R4" s="47" t="s">
        <v>6</v>
      </c>
      <c r="S4" s="47" t="s">
        <v>8</v>
      </c>
      <c r="T4" s="49" t="s">
        <v>7</v>
      </c>
      <c r="U4" s="59" t="s">
        <v>354</v>
      </c>
    </row>
    <row r="5" spans="1:21" ht="37.5" customHeight="1">
      <c r="A5" s="48"/>
      <c r="B5" s="48"/>
      <c r="C5" s="58"/>
      <c r="D5" s="52"/>
      <c r="E5" s="48"/>
      <c r="F5" s="53"/>
      <c r="G5" s="48"/>
      <c r="H5" s="48"/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48"/>
      <c r="S5" s="48"/>
      <c r="T5" s="50"/>
      <c r="U5" s="60"/>
    </row>
    <row r="6" spans="1:21" ht="25.5">
      <c r="A6" s="5">
        <v>1</v>
      </c>
      <c r="B6" s="5"/>
      <c r="C6" s="8" t="s">
        <v>91</v>
      </c>
      <c r="D6" s="8" t="s">
        <v>41</v>
      </c>
      <c r="E6" s="20" t="s">
        <v>42</v>
      </c>
      <c r="F6" s="5">
        <v>11</v>
      </c>
      <c r="G6" s="13">
        <v>11</v>
      </c>
      <c r="H6" s="9" t="s">
        <v>48</v>
      </c>
      <c r="I6" s="33">
        <v>6.5</v>
      </c>
      <c r="J6" s="33">
        <v>8</v>
      </c>
      <c r="K6" s="33">
        <v>4</v>
      </c>
      <c r="L6" s="33">
        <v>5</v>
      </c>
      <c r="M6" s="33">
        <v>3</v>
      </c>
      <c r="N6" s="33">
        <v>8</v>
      </c>
      <c r="O6" s="33">
        <v>3</v>
      </c>
      <c r="P6" s="33">
        <v>7</v>
      </c>
      <c r="Q6" s="33">
        <v>3</v>
      </c>
      <c r="R6" s="33">
        <v>47.5</v>
      </c>
      <c r="S6" s="33">
        <v>84</v>
      </c>
      <c r="T6" s="5"/>
      <c r="U6" s="46" t="s">
        <v>355</v>
      </c>
    </row>
    <row r="7" spans="1:21" ht="25.5">
      <c r="A7" s="5">
        <v>2</v>
      </c>
      <c r="B7" s="5"/>
      <c r="C7" s="8" t="s">
        <v>89</v>
      </c>
      <c r="D7" s="8" t="s">
        <v>41</v>
      </c>
      <c r="E7" s="20" t="s">
        <v>42</v>
      </c>
      <c r="F7" s="5">
        <v>11</v>
      </c>
      <c r="G7" s="13">
        <v>11</v>
      </c>
      <c r="H7" s="9" t="s">
        <v>48</v>
      </c>
      <c r="I7" s="33">
        <v>4.5</v>
      </c>
      <c r="J7" s="33">
        <v>5.5</v>
      </c>
      <c r="K7" s="33">
        <v>3</v>
      </c>
      <c r="L7" s="33">
        <v>5</v>
      </c>
      <c r="M7" s="33">
        <v>3</v>
      </c>
      <c r="N7" s="33">
        <v>9</v>
      </c>
      <c r="O7" s="33">
        <v>8</v>
      </c>
      <c r="P7" s="33">
        <v>5</v>
      </c>
      <c r="Q7" s="33">
        <v>3</v>
      </c>
      <c r="R7" s="33">
        <v>46</v>
      </c>
      <c r="S7" s="33">
        <v>84</v>
      </c>
      <c r="T7" s="5"/>
      <c r="U7" s="46" t="s">
        <v>355</v>
      </c>
    </row>
    <row r="8" spans="1:21" ht="25.5">
      <c r="A8" s="5">
        <v>3</v>
      </c>
      <c r="B8" s="5"/>
      <c r="C8" s="27" t="s">
        <v>90</v>
      </c>
      <c r="D8" s="8" t="s">
        <v>41</v>
      </c>
      <c r="E8" s="20" t="s">
        <v>42</v>
      </c>
      <c r="F8" s="5">
        <v>11</v>
      </c>
      <c r="G8" s="13">
        <v>11</v>
      </c>
      <c r="H8" s="9" t="s">
        <v>48</v>
      </c>
      <c r="I8" s="33">
        <v>5.5</v>
      </c>
      <c r="J8" s="33">
        <v>3</v>
      </c>
      <c r="K8" s="33">
        <v>4</v>
      </c>
      <c r="L8" s="33">
        <v>3</v>
      </c>
      <c r="M8" s="33">
        <v>5</v>
      </c>
      <c r="N8" s="33">
        <v>4</v>
      </c>
      <c r="O8" s="33">
        <v>6</v>
      </c>
      <c r="P8" s="33">
        <v>4</v>
      </c>
      <c r="Q8" s="33">
        <v>0</v>
      </c>
      <c r="R8" s="33">
        <v>34</v>
      </c>
      <c r="S8" s="33">
        <v>84</v>
      </c>
      <c r="T8" s="16"/>
      <c r="U8" s="17"/>
    </row>
    <row r="9" spans="1:21" ht="25.5">
      <c r="A9" s="5">
        <v>4</v>
      </c>
      <c r="B9" s="5"/>
      <c r="C9" s="8" t="s">
        <v>300</v>
      </c>
      <c r="D9" s="8" t="s">
        <v>41</v>
      </c>
      <c r="E9" s="20" t="s">
        <v>213</v>
      </c>
      <c r="F9" s="5">
        <v>11</v>
      </c>
      <c r="G9" s="13">
        <v>11</v>
      </c>
      <c r="H9" s="9" t="s">
        <v>247</v>
      </c>
      <c r="I9" s="33">
        <v>5</v>
      </c>
      <c r="J9" s="33">
        <v>3</v>
      </c>
      <c r="K9" s="33">
        <v>4</v>
      </c>
      <c r="L9" s="33">
        <v>3</v>
      </c>
      <c r="M9" s="33">
        <v>5</v>
      </c>
      <c r="N9" s="33">
        <v>3</v>
      </c>
      <c r="O9" s="33">
        <v>5</v>
      </c>
      <c r="P9" s="33">
        <v>5</v>
      </c>
      <c r="Q9" s="33">
        <v>0</v>
      </c>
      <c r="R9" s="33">
        <v>33</v>
      </c>
      <c r="S9" s="33">
        <v>84</v>
      </c>
      <c r="T9" s="16"/>
      <c r="U9" s="17"/>
    </row>
    <row r="10" spans="1:21" s="7" customFormat="1" ht="25.5">
      <c r="A10" s="5">
        <v>5</v>
      </c>
      <c r="B10" s="5"/>
      <c r="C10" s="8" t="s">
        <v>301</v>
      </c>
      <c r="D10" s="8" t="s">
        <v>41</v>
      </c>
      <c r="E10" s="20" t="s">
        <v>213</v>
      </c>
      <c r="F10" s="5">
        <v>11</v>
      </c>
      <c r="G10" s="13">
        <v>11</v>
      </c>
      <c r="H10" s="9" t="s">
        <v>247</v>
      </c>
      <c r="I10" s="33">
        <v>4</v>
      </c>
      <c r="J10" s="33">
        <v>3</v>
      </c>
      <c r="K10" s="33">
        <v>2</v>
      </c>
      <c r="L10" s="33">
        <v>3</v>
      </c>
      <c r="M10" s="33">
        <v>5</v>
      </c>
      <c r="N10" s="33">
        <v>1</v>
      </c>
      <c r="O10" s="33">
        <v>3</v>
      </c>
      <c r="P10" s="33">
        <v>10</v>
      </c>
      <c r="Q10" s="33">
        <v>0</v>
      </c>
      <c r="R10" s="33">
        <v>29</v>
      </c>
      <c r="S10" s="33">
        <v>84</v>
      </c>
      <c r="T10" s="16"/>
      <c r="U10" s="39"/>
    </row>
    <row r="11" spans="1:21" ht="25.5">
      <c r="A11" s="5">
        <v>6</v>
      </c>
      <c r="B11" s="38"/>
      <c r="C11" s="27" t="s">
        <v>299</v>
      </c>
      <c r="D11" s="8" t="s">
        <v>41</v>
      </c>
      <c r="E11" s="20" t="s">
        <v>213</v>
      </c>
      <c r="F11" s="5">
        <v>11</v>
      </c>
      <c r="G11" s="13">
        <v>11</v>
      </c>
      <c r="H11" s="9" t="s">
        <v>247</v>
      </c>
      <c r="I11" s="33">
        <v>2.5</v>
      </c>
      <c r="J11" s="33">
        <v>2.5</v>
      </c>
      <c r="K11" s="33">
        <v>2</v>
      </c>
      <c r="L11" s="33">
        <v>2</v>
      </c>
      <c r="M11" s="33">
        <v>4</v>
      </c>
      <c r="N11" s="33">
        <v>3</v>
      </c>
      <c r="O11" s="33">
        <v>3</v>
      </c>
      <c r="P11" s="33">
        <v>6</v>
      </c>
      <c r="Q11" s="33">
        <v>0</v>
      </c>
      <c r="R11" s="33">
        <v>25</v>
      </c>
      <c r="S11" s="33">
        <v>84</v>
      </c>
      <c r="T11" s="16"/>
      <c r="U11" s="17"/>
    </row>
    <row r="12" spans="1:21" ht="25.5">
      <c r="A12" s="5">
        <v>7</v>
      </c>
      <c r="B12" s="5"/>
      <c r="C12" s="8" t="s">
        <v>169</v>
      </c>
      <c r="D12" s="8" t="s">
        <v>41</v>
      </c>
      <c r="E12" s="20" t="s">
        <v>143</v>
      </c>
      <c r="F12" s="5">
        <v>11</v>
      </c>
      <c r="G12" s="13">
        <v>11</v>
      </c>
      <c r="H12" s="9" t="s">
        <v>158</v>
      </c>
      <c r="I12" s="33">
        <v>8</v>
      </c>
      <c r="J12" s="33">
        <v>3.5</v>
      </c>
      <c r="K12" s="33">
        <v>0</v>
      </c>
      <c r="L12" s="33">
        <v>3</v>
      </c>
      <c r="M12" s="33">
        <v>3</v>
      </c>
      <c r="N12" s="33">
        <v>0</v>
      </c>
      <c r="O12" s="33">
        <v>0</v>
      </c>
      <c r="P12" s="33">
        <v>0</v>
      </c>
      <c r="Q12" s="33">
        <v>0</v>
      </c>
      <c r="R12" s="33">
        <v>17.5</v>
      </c>
      <c r="S12" s="33">
        <v>84</v>
      </c>
      <c r="T12" s="16"/>
      <c r="U12" s="17"/>
    </row>
    <row r="13" spans="1:21" ht="25.5">
      <c r="A13" s="5">
        <v>8</v>
      </c>
      <c r="B13" s="20"/>
      <c r="C13" s="27" t="s">
        <v>304</v>
      </c>
      <c r="D13" s="8" t="s">
        <v>41</v>
      </c>
      <c r="E13" s="20" t="s">
        <v>213</v>
      </c>
      <c r="F13" s="5">
        <v>11</v>
      </c>
      <c r="G13" s="13">
        <v>11</v>
      </c>
      <c r="H13" s="9" t="s">
        <v>247</v>
      </c>
      <c r="I13" s="33">
        <v>2</v>
      </c>
      <c r="J13" s="33">
        <v>7</v>
      </c>
      <c r="K13" s="33">
        <v>0</v>
      </c>
      <c r="L13" s="33">
        <v>0</v>
      </c>
      <c r="M13" s="33">
        <v>1</v>
      </c>
      <c r="N13" s="33">
        <v>0</v>
      </c>
      <c r="O13" s="33">
        <v>2</v>
      </c>
      <c r="P13" s="33">
        <v>3</v>
      </c>
      <c r="Q13" s="33">
        <v>0</v>
      </c>
      <c r="R13" s="33">
        <v>15</v>
      </c>
      <c r="S13" s="33">
        <v>84</v>
      </c>
      <c r="T13" s="16"/>
      <c r="U13" s="17"/>
    </row>
    <row r="14" spans="1:21" ht="25.5">
      <c r="A14" s="5">
        <v>9</v>
      </c>
      <c r="B14" s="5"/>
      <c r="C14" s="8" t="s">
        <v>303</v>
      </c>
      <c r="D14" s="8" t="s">
        <v>41</v>
      </c>
      <c r="E14" s="20" t="s">
        <v>213</v>
      </c>
      <c r="F14" s="5">
        <v>11</v>
      </c>
      <c r="G14" s="13">
        <v>11</v>
      </c>
      <c r="H14" s="9" t="s">
        <v>247</v>
      </c>
      <c r="I14" s="33">
        <v>3</v>
      </c>
      <c r="J14" s="33">
        <v>5</v>
      </c>
      <c r="K14" s="33">
        <v>0</v>
      </c>
      <c r="L14" s="33">
        <v>0</v>
      </c>
      <c r="M14" s="33">
        <v>1</v>
      </c>
      <c r="N14" s="33">
        <v>0</v>
      </c>
      <c r="O14" s="33">
        <v>2</v>
      </c>
      <c r="P14" s="33">
        <v>3</v>
      </c>
      <c r="Q14" s="33">
        <v>0</v>
      </c>
      <c r="R14" s="33">
        <v>14</v>
      </c>
      <c r="S14" s="33">
        <v>84</v>
      </c>
      <c r="T14" s="5"/>
      <c r="U14" s="17"/>
    </row>
    <row r="15" spans="1:21" ht="25.5">
      <c r="A15" s="5">
        <v>10</v>
      </c>
      <c r="B15" s="5"/>
      <c r="C15" s="8" t="s">
        <v>170</v>
      </c>
      <c r="D15" s="8" t="s">
        <v>41</v>
      </c>
      <c r="E15" s="20" t="s">
        <v>143</v>
      </c>
      <c r="F15" s="5">
        <v>11</v>
      </c>
      <c r="G15" s="13">
        <v>11</v>
      </c>
      <c r="H15" s="9" t="s">
        <v>158</v>
      </c>
      <c r="I15" s="33">
        <v>3</v>
      </c>
      <c r="J15" s="33">
        <v>3</v>
      </c>
      <c r="K15" s="33">
        <v>0</v>
      </c>
      <c r="L15" s="33">
        <v>4</v>
      </c>
      <c r="M15" s="33">
        <v>3</v>
      </c>
      <c r="N15" s="33">
        <v>0</v>
      </c>
      <c r="O15" s="33">
        <v>0</v>
      </c>
      <c r="P15" s="33">
        <v>0</v>
      </c>
      <c r="Q15" s="33">
        <v>0</v>
      </c>
      <c r="R15" s="33">
        <v>13</v>
      </c>
      <c r="S15" s="33">
        <v>84</v>
      </c>
      <c r="T15" s="5"/>
      <c r="U15" s="17"/>
    </row>
    <row r="16" spans="1:21" ht="25.5">
      <c r="A16" s="5">
        <v>11</v>
      </c>
      <c r="B16" s="5"/>
      <c r="C16" s="8" t="s">
        <v>114</v>
      </c>
      <c r="D16" s="8" t="s">
        <v>41</v>
      </c>
      <c r="E16" s="20" t="s">
        <v>104</v>
      </c>
      <c r="F16" s="5">
        <v>11</v>
      </c>
      <c r="G16" s="13">
        <v>11</v>
      </c>
      <c r="H16" s="9" t="s">
        <v>325</v>
      </c>
      <c r="I16" s="33">
        <v>4</v>
      </c>
      <c r="J16" s="33">
        <v>2</v>
      </c>
      <c r="K16" s="33">
        <v>2</v>
      </c>
      <c r="L16" s="33">
        <v>0</v>
      </c>
      <c r="M16" s="33">
        <v>1</v>
      </c>
      <c r="N16" s="33">
        <v>0</v>
      </c>
      <c r="O16" s="33">
        <v>1</v>
      </c>
      <c r="P16" s="33">
        <v>1</v>
      </c>
      <c r="Q16" s="33">
        <v>0</v>
      </c>
      <c r="R16" s="33">
        <v>11</v>
      </c>
      <c r="S16" s="33">
        <v>84</v>
      </c>
      <c r="T16" s="5"/>
      <c r="U16" s="17"/>
    </row>
    <row r="17" spans="1:21" ht="25.5">
      <c r="A17" s="5">
        <v>12</v>
      </c>
      <c r="B17" s="38"/>
      <c r="C17" s="8" t="s">
        <v>298</v>
      </c>
      <c r="D17" s="8" t="s">
        <v>41</v>
      </c>
      <c r="E17" s="20" t="s">
        <v>213</v>
      </c>
      <c r="F17" s="5">
        <v>11</v>
      </c>
      <c r="G17" s="13">
        <v>11</v>
      </c>
      <c r="H17" s="9" t="s">
        <v>247</v>
      </c>
      <c r="I17" s="33">
        <v>0</v>
      </c>
      <c r="J17" s="33">
        <v>1</v>
      </c>
      <c r="K17" s="33">
        <v>0</v>
      </c>
      <c r="L17" s="33">
        <v>0</v>
      </c>
      <c r="M17" s="33">
        <v>4</v>
      </c>
      <c r="N17" s="33">
        <v>0</v>
      </c>
      <c r="O17" s="33">
        <v>0</v>
      </c>
      <c r="P17" s="33">
        <v>3</v>
      </c>
      <c r="Q17" s="33">
        <v>0</v>
      </c>
      <c r="R17" s="33">
        <v>8</v>
      </c>
      <c r="S17" s="33">
        <v>84</v>
      </c>
      <c r="T17" s="5"/>
      <c r="U17" s="17"/>
    </row>
    <row r="18" spans="1:21" ht="25.5">
      <c r="A18" s="5">
        <v>13</v>
      </c>
      <c r="B18" s="5"/>
      <c r="C18" s="27" t="s">
        <v>302</v>
      </c>
      <c r="D18" s="8" t="s">
        <v>41</v>
      </c>
      <c r="E18" s="20" t="s">
        <v>213</v>
      </c>
      <c r="F18" s="5">
        <v>11</v>
      </c>
      <c r="G18" s="13">
        <v>11</v>
      </c>
      <c r="H18" s="9" t="s">
        <v>247</v>
      </c>
      <c r="I18" s="33">
        <v>3</v>
      </c>
      <c r="J18" s="33">
        <v>0</v>
      </c>
      <c r="K18" s="33">
        <v>2</v>
      </c>
      <c r="L18" s="33">
        <v>1</v>
      </c>
      <c r="M18" s="33">
        <v>2</v>
      </c>
      <c r="N18" s="33">
        <v>0</v>
      </c>
      <c r="O18" s="33">
        <v>0</v>
      </c>
      <c r="P18" s="33">
        <v>0</v>
      </c>
      <c r="Q18" s="33">
        <v>0</v>
      </c>
      <c r="R18" s="33">
        <v>8</v>
      </c>
      <c r="S18" s="33">
        <v>84</v>
      </c>
      <c r="T18" s="5"/>
      <c r="U18" s="17"/>
    </row>
    <row r="19" spans="1:21" ht="25.5">
      <c r="A19" s="5">
        <v>14</v>
      </c>
      <c r="B19" s="38"/>
      <c r="C19" s="8" t="s">
        <v>168</v>
      </c>
      <c r="D19" s="8" t="s">
        <v>41</v>
      </c>
      <c r="E19" s="20" t="s">
        <v>143</v>
      </c>
      <c r="F19" s="5">
        <v>11</v>
      </c>
      <c r="G19" s="13">
        <v>11</v>
      </c>
      <c r="H19" s="9" t="s">
        <v>158</v>
      </c>
      <c r="I19" s="32">
        <v>3.5</v>
      </c>
      <c r="J19" s="32">
        <v>0</v>
      </c>
      <c r="K19" s="32">
        <v>2</v>
      </c>
      <c r="L19" s="32">
        <v>2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3">
        <v>7.5</v>
      </c>
      <c r="S19" s="33">
        <v>84</v>
      </c>
      <c r="T19" s="5"/>
      <c r="U19" s="17"/>
    </row>
    <row r="20" spans="1:21" ht="25.5">
      <c r="A20" s="5">
        <v>15</v>
      </c>
      <c r="B20" s="20"/>
      <c r="C20" s="8" t="s">
        <v>306</v>
      </c>
      <c r="D20" s="8" t="s">
        <v>41</v>
      </c>
      <c r="E20" s="20" t="s">
        <v>213</v>
      </c>
      <c r="F20" s="5">
        <v>11</v>
      </c>
      <c r="G20" s="13">
        <v>11</v>
      </c>
      <c r="H20" s="9" t="s">
        <v>247</v>
      </c>
      <c r="I20" s="33">
        <v>3</v>
      </c>
      <c r="J20" s="33">
        <v>3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6</v>
      </c>
      <c r="S20" s="33">
        <v>84</v>
      </c>
      <c r="T20" s="5"/>
      <c r="U20" s="17"/>
    </row>
    <row r="21" spans="1:21" ht="25.5">
      <c r="A21" s="5">
        <v>16</v>
      </c>
      <c r="B21" s="20"/>
      <c r="C21" s="8" t="s">
        <v>307</v>
      </c>
      <c r="D21" s="8" t="s">
        <v>41</v>
      </c>
      <c r="E21" s="20" t="s">
        <v>213</v>
      </c>
      <c r="F21" s="5">
        <v>11</v>
      </c>
      <c r="G21" s="13">
        <v>11</v>
      </c>
      <c r="H21" s="9" t="s">
        <v>247</v>
      </c>
      <c r="I21" s="33">
        <v>3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3</v>
      </c>
      <c r="S21" s="33">
        <v>84</v>
      </c>
      <c r="T21" s="5"/>
      <c r="U21" s="17"/>
    </row>
    <row r="22" spans="1:21" ht="25.5">
      <c r="A22" s="5">
        <v>17</v>
      </c>
      <c r="B22" s="20"/>
      <c r="C22" s="27" t="s">
        <v>305</v>
      </c>
      <c r="D22" s="8" t="s">
        <v>41</v>
      </c>
      <c r="E22" s="20" t="s">
        <v>213</v>
      </c>
      <c r="F22" s="5">
        <v>11</v>
      </c>
      <c r="G22" s="13">
        <v>11</v>
      </c>
      <c r="H22" s="9" t="s">
        <v>247</v>
      </c>
      <c r="I22" s="33">
        <v>2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2</v>
      </c>
      <c r="S22" s="33">
        <v>84</v>
      </c>
      <c r="T22" s="5"/>
      <c r="U22" s="17"/>
    </row>
  </sheetData>
  <sheetProtection/>
  <mergeCells count="16">
    <mergeCell ref="A4:A5"/>
    <mergeCell ref="C4:C5"/>
    <mergeCell ref="D4:D5"/>
    <mergeCell ref="F4:F5"/>
    <mergeCell ref="B4:B5"/>
    <mergeCell ref="U4:U5"/>
    <mergeCell ref="B2:T2"/>
    <mergeCell ref="B3:T3"/>
    <mergeCell ref="G4:G5"/>
    <mergeCell ref="R4:R5"/>
    <mergeCell ref="I4:Q4"/>
    <mergeCell ref="B1:Q1"/>
    <mergeCell ref="S4:S5"/>
    <mergeCell ref="T4:T5"/>
    <mergeCell ref="E4:E5"/>
    <mergeCell ref="H4:H5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="80" zoomScaleNormal="80" zoomScalePageLayoutView="0" workbookViewId="0" topLeftCell="A5">
      <selection activeCell="F35" sqref="F35"/>
    </sheetView>
  </sheetViews>
  <sheetFormatPr defaultColWidth="7.7109375" defaultRowHeight="12.75"/>
  <cols>
    <col min="1" max="1" width="4.28125" style="4" customWidth="1"/>
    <col min="2" max="2" width="7.00390625" style="4" customWidth="1"/>
    <col min="3" max="3" width="27.57421875" style="10" customWidth="1"/>
    <col min="4" max="4" width="20.8515625" style="10" customWidth="1"/>
    <col min="5" max="5" width="22.7109375" style="10" customWidth="1"/>
    <col min="6" max="6" width="8.421875" style="10" customWidth="1"/>
    <col min="7" max="7" width="8.421875" style="4" customWidth="1"/>
    <col min="8" max="8" width="18.140625" style="10" customWidth="1"/>
    <col min="9" max="20" width="6.7109375" style="4" customWidth="1"/>
    <col min="21" max="21" width="8.140625" style="4" customWidth="1"/>
    <col min="22" max="22" width="8.421875" style="4" customWidth="1"/>
    <col min="23" max="23" width="10.421875" style="12" customWidth="1"/>
    <col min="24" max="16384" width="7.7109375" style="4" customWidth="1"/>
  </cols>
  <sheetData>
    <row r="1" spans="1:20" s="2" customFormat="1" ht="12.75">
      <c r="A1" s="1"/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T1" s="11"/>
    </row>
    <row r="2" spans="1:23" ht="12.75">
      <c r="A2" s="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2.75">
      <c r="A3" s="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33.75" customHeight="1">
      <c r="A4" s="47" t="s">
        <v>1</v>
      </c>
      <c r="B4" s="47" t="s">
        <v>0</v>
      </c>
      <c r="C4" s="47" t="s">
        <v>2</v>
      </c>
      <c r="D4" s="51" t="s">
        <v>20</v>
      </c>
      <c r="E4" s="47" t="s">
        <v>4</v>
      </c>
      <c r="F4" s="47" t="s">
        <v>21</v>
      </c>
      <c r="G4" s="47" t="s">
        <v>22</v>
      </c>
      <c r="H4" s="47" t="s">
        <v>3</v>
      </c>
      <c r="I4" s="56" t="s">
        <v>5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47" t="s">
        <v>6</v>
      </c>
      <c r="V4" s="47" t="s">
        <v>8</v>
      </c>
      <c r="W4" s="49" t="s">
        <v>7</v>
      </c>
    </row>
    <row r="5" spans="1:23" ht="37.5" customHeight="1">
      <c r="A5" s="48"/>
      <c r="B5" s="48"/>
      <c r="C5" s="58"/>
      <c r="D5" s="52"/>
      <c r="E5" s="48"/>
      <c r="F5" s="53"/>
      <c r="G5" s="48"/>
      <c r="H5" s="48"/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23</v>
      </c>
      <c r="U5" s="48"/>
      <c r="V5" s="48"/>
      <c r="W5" s="50"/>
    </row>
    <row r="6" spans="1:23" ht="25.5">
      <c r="A6" s="5">
        <v>1</v>
      </c>
      <c r="B6" s="20"/>
      <c r="C6" s="20" t="s">
        <v>320</v>
      </c>
      <c r="D6" s="8" t="str">
        <f>$D$13</f>
        <v>Мариинско-Посадский</v>
      </c>
      <c r="E6" s="20" t="s">
        <v>213</v>
      </c>
      <c r="F6" s="5">
        <v>4</v>
      </c>
      <c r="G6" s="15">
        <v>4</v>
      </c>
      <c r="H6" s="9" t="s">
        <v>309</v>
      </c>
      <c r="I6" s="33">
        <v>2.5</v>
      </c>
      <c r="J6" s="33">
        <v>3</v>
      </c>
      <c r="K6" s="33">
        <v>3</v>
      </c>
      <c r="L6" s="33">
        <v>2</v>
      </c>
      <c r="M6" s="33">
        <v>5</v>
      </c>
      <c r="N6" s="33">
        <v>4</v>
      </c>
      <c r="O6" s="33">
        <v>3</v>
      </c>
      <c r="P6" s="33">
        <v>4</v>
      </c>
      <c r="Q6" s="33">
        <v>4</v>
      </c>
      <c r="R6" s="33">
        <v>5</v>
      </c>
      <c r="S6" s="33">
        <v>1</v>
      </c>
      <c r="T6" s="33">
        <v>3</v>
      </c>
      <c r="U6" s="33">
        <v>39.5</v>
      </c>
      <c r="V6" s="33">
        <v>45</v>
      </c>
      <c r="W6" s="5"/>
    </row>
    <row r="7" spans="1:23" ht="38.25">
      <c r="A7" s="5">
        <v>2</v>
      </c>
      <c r="B7" s="5"/>
      <c r="C7" s="8" t="s">
        <v>203</v>
      </c>
      <c r="D7" s="8" t="s">
        <v>41</v>
      </c>
      <c r="E7" s="20" t="s">
        <v>204</v>
      </c>
      <c r="F7" s="5">
        <v>4</v>
      </c>
      <c r="G7" s="13">
        <v>4</v>
      </c>
      <c r="H7" s="9" t="s">
        <v>205</v>
      </c>
      <c r="I7" s="33">
        <v>1</v>
      </c>
      <c r="J7" s="33">
        <v>2.5</v>
      </c>
      <c r="K7" s="33">
        <v>3</v>
      </c>
      <c r="L7" s="33">
        <v>2</v>
      </c>
      <c r="M7" s="33">
        <v>5</v>
      </c>
      <c r="N7" s="33">
        <v>5</v>
      </c>
      <c r="O7" s="33">
        <v>3</v>
      </c>
      <c r="P7" s="33">
        <v>4</v>
      </c>
      <c r="Q7" s="33">
        <v>3</v>
      </c>
      <c r="R7" s="33">
        <v>4</v>
      </c>
      <c r="S7" s="33">
        <v>4</v>
      </c>
      <c r="T7" s="33">
        <v>1</v>
      </c>
      <c r="U7" s="33">
        <f>SUM(I7:T7)</f>
        <v>37.5</v>
      </c>
      <c r="V7" s="33">
        <v>45</v>
      </c>
      <c r="W7" s="5"/>
    </row>
    <row r="8" spans="1:23" ht="25.5">
      <c r="A8" s="5">
        <v>3</v>
      </c>
      <c r="B8" s="20"/>
      <c r="C8" s="20" t="s">
        <v>312</v>
      </c>
      <c r="D8" s="8" t="str">
        <f>$D$13</f>
        <v>Мариинско-Посадский</v>
      </c>
      <c r="E8" s="20" t="s">
        <v>213</v>
      </c>
      <c r="F8" s="5">
        <v>4</v>
      </c>
      <c r="G8" s="13">
        <v>4</v>
      </c>
      <c r="H8" s="9" t="s">
        <v>309</v>
      </c>
      <c r="I8" s="33">
        <v>2</v>
      </c>
      <c r="J8" s="33">
        <v>2</v>
      </c>
      <c r="K8" s="33">
        <v>3</v>
      </c>
      <c r="L8" s="33">
        <v>2</v>
      </c>
      <c r="M8" s="33">
        <v>5</v>
      </c>
      <c r="N8" s="33">
        <v>4</v>
      </c>
      <c r="O8" s="33">
        <v>3</v>
      </c>
      <c r="P8" s="33">
        <v>4</v>
      </c>
      <c r="Q8" s="33">
        <v>4</v>
      </c>
      <c r="R8" s="33">
        <v>5</v>
      </c>
      <c r="S8" s="33">
        <v>1</v>
      </c>
      <c r="T8" s="33">
        <v>2</v>
      </c>
      <c r="U8" s="33">
        <v>37</v>
      </c>
      <c r="V8" s="33">
        <v>45</v>
      </c>
      <c r="W8" s="16"/>
    </row>
    <row r="9" spans="1:23" ht="38.25">
      <c r="A9" s="5">
        <v>4</v>
      </c>
      <c r="B9" s="5"/>
      <c r="C9" s="27" t="s">
        <v>206</v>
      </c>
      <c r="D9" s="27" t="s">
        <v>41</v>
      </c>
      <c r="E9" s="20" t="s">
        <v>204</v>
      </c>
      <c r="F9" s="5">
        <v>4</v>
      </c>
      <c r="G9" s="13">
        <v>4</v>
      </c>
      <c r="H9" s="8" t="s">
        <v>205</v>
      </c>
      <c r="I9" s="33">
        <v>0.5</v>
      </c>
      <c r="J9" s="33">
        <v>3</v>
      </c>
      <c r="K9" s="33">
        <v>3</v>
      </c>
      <c r="L9" s="33">
        <v>2</v>
      </c>
      <c r="M9" s="33">
        <v>5</v>
      </c>
      <c r="N9" s="33">
        <v>5</v>
      </c>
      <c r="O9" s="33">
        <v>3</v>
      </c>
      <c r="P9" s="33">
        <v>4</v>
      </c>
      <c r="Q9" s="33">
        <v>2</v>
      </c>
      <c r="R9" s="33">
        <v>5</v>
      </c>
      <c r="S9" s="33">
        <v>1</v>
      </c>
      <c r="T9" s="33">
        <v>3</v>
      </c>
      <c r="U9" s="33">
        <f>SUM(I9:T9)</f>
        <v>36.5</v>
      </c>
      <c r="V9" s="33">
        <v>45</v>
      </c>
      <c r="W9" s="16"/>
    </row>
    <row r="10" spans="1:23" s="7" customFormat="1" ht="25.5">
      <c r="A10" s="5">
        <v>5</v>
      </c>
      <c r="B10" s="20"/>
      <c r="C10" s="20" t="s">
        <v>316</v>
      </c>
      <c r="D10" s="8" t="str">
        <f>$D$13</f>
        <v>Мариинско-Посадский</v>
      </c>
      <c r="E10" s="20" t="s">
        <v>213</v>
      </c>
      <c r="F10" s="5">
        <v>4</v>
      </c>
      <c r="G10" s="13">
        <v>4</v>
      </c>
      <c r="H10" s="9" t="s">
        <v>309</v>
      </c>
      <c r="I10" s="33">
        <v>2.5</v>
      </c>
      <c r="J10" s="33">
        <v>2</v>
      </c>
      <c r="K10" s="33">
        <v>3</v>
      </c>
      <c r="L10" s="33">
        <v>2</v>
      </c>
      <c r="M10" s="33">
        <v>4</v>
      </c>
      <c r="N10" s="33">
        <v>4</v>
      </c>
      <c r="O10" s="33">
        <v>3</v>
      </c>
      <c r="P10" s="33">
        <v>4</v>
      </c>
      <c r="Q10" s="33">
        <v>4</v>
      </c>
      <c r="R10" s="33">
        <v>5</v>
      </c>
      <c r="S10" s="33">
        <v>1</v>
      </c>
      <c r="T10" s="33">
        <v>2</v>
      </c>
      <c r="U10" s="33">
        <v>36.5</v>
      </c>
      <c r="V10" s="33">
        <v>45</v>
      </c>
      <c r="W10" s="16"/>
    </row>
    <row r="11" spans="1:23" ht="25.5">
      <c r="A11" s="5">
        <v>6</v>
      </c>
      <c r="B11" s="20"/>
      <c r="C11" s="36" t="s">
        <v>345</v>
      </c>
      <c r="D11" s="8" t="s">
        <v>346</v>
      </c>
      <c r="E11" s="21" t="s">
        <v>347</v>
      </c>
      <c r="F11" s="5">
        <v>4</v>
      </c>
      <c r="G11" s="5">
        <v>4</v>
      </c>
      <c r="H11" s="9" t="s">
        <v>352</v>
      </c>
      <c r="I11" s="14">
        <v>2.5</v>
      </c>
      <c r="J11" s="14">
        <v>3</v>
      </c>
      <c r="K11" s="14">
        <v>3</v>
      </c>
      <c r="L11" s="14">
        <v>2</v>
      </c>
      <c r="M11" s="14">
        <v>3.5</v>
      </c>
      <c r="N11" s="14">
        <v>3</v>
      </c>
      <c r="O11" s="14">
        <v>1.5</v>
      </c>
      <c r="P11" s="14">
        <v>3.5</v>
      </c>
      <c r="Q11" s="14">
        <v>4</v>
      </c>
      <c r="R11" s="14">
        <v>4</v>
      </c>
      <c r="S11" s="14">
        <v>3</v>
      </c>
      <c r="T11" s="14">
        <v>3</v>
      </c>
      <c r="U11" s="14">
        <v>36</v>
      </c>
      <c r="V11" s="33">
        <v>45</v>
      </c>
      <c r="W11" s="16"/>
    </row>
    <row r="12" spans="1:23" ht="38.25">
      <c r="A12" s="5">
        <v>7</v>
      </c>
      <c r="B12" s="5"/>
      <c r="C12" s="8" t="s">
        <v>207</v>
      </c>
      <c r="D12" s="8" t="s">
        <v>41</v>
      </c>
      <c r="E12" s="20" t="s">
        <v>204</v>
      </c>
      <c r="F12" s="5">
        <v>4</v>
      </c>
      <c r="G12" s="13">
        <v>4</v>
      </c>
      <c r="H12" s="8" t="s">
        <v>205</v>
      </c>
      <c r="I12" s="33">
        <v>1</v>
      </c>
      <c r="J12" s="33">
        <v>2.5</v>
      </c>
      <c r="K12" s="33">
        <v>3</v>
      </c>
      <c r="L12" s="33">
        <v>2</v>
      </c>
      <c r="M12" s="33">
        <v>5</v>
      </c>
      <c r="N12" s="33">
        <v>5</v>
      </c>
      <c r="O12" s="33">
        <v>3</v>
      </c>
      <c r="P12" s="33">
        <v>4</v>
      </c>
      <c r="Q12" s="33">
        <v>3</v>
      </c>
      <c r="R12" s="33">
        <v>5</v>
      </c>
      <c r="S12" s="33">
        <v>1</v>
      </c>
      <c r="T12" s="33">
        <v>1</v>
      </c>
      <c r="U12" s="33">
        <f>SUM(I12:T12)</f>
        <v>35.5</v>
      </c>
      <c r="V12" s="33">
        <v>45</v>
      </c>
      <c r="W12" s="16"/>
    </row>
    <row r="13" spans="1:23" ht="25.5">
      <c r="A13" s="5">
        <v>8</v>
      </c>
      <c r="B13" s="20"/>
      <c r="C13" s="20" t="s">
        <v>318</v>
      </c>
      <c r="D13" s="8" t="str">
        <f>$D$13</f>
        <v>Мариинско-Посадский</v>
      </c>
      <c r="E13" s="20" t="s">
        <v>213</v>
      </c>
      <c r="F13" s="5">
        <v>4</v>
      </c>
      <c r="G13" s="15">
        <v>4</v>
      </c>
      <c r="H13" s="9" t="s">
        <v>309</v>
      </c>
      <c r="I13" s="33">
        <v>2</v>
      </c>
      <c r="J13" s="33">
        <v>0.5</v>
      </c>
      <c r="K13" s="33">
        <v>2</v>
      </c>
      <c r="L13" s="33">
        <v>2</v>
      </c>
      <c r="M13" s="33">
        <v>5</v>
      </c>
      <c r="N13" s="33">
        <v>5</v>
      </c>
      <c r="O13" s="33">
        <v>2</v>
      </c>
      <c r="P13" s="33">
        <v>4</v>
      </c>
      <c r="Q13" s="33">
        <v>4</v>
      </c>
      <c r="R13" s="33">
        <v>5</v>
      </c>
      <c r="S13" s="33">
        <v>1</v>
      </c>
      <c r="T13" s="33">
        <v>3</v>
      </c>
      <c r="U13" s="33">
        <v>35.5</v>
      </c>
      <c r="V13" s="33">
        <v>45</v>
      </c>
      <c r="W13" s="16"/>
    </row>
    <row r="14" spans="1:23" ht="25.5">
      <c r="A14" s="5">
        <v>9</v>
      </c>
      <c r="B14" s="20"/>
      <c r="C14" s="37" t="s">
        <v>348</v>
      </c>
      <c r="D14" s="8" t="s">
        <v>346</v>
      </c>
      <c r="E14" s="21" t="s">
        <v>347</v>
      </c>
      <c r="F14" s="5">
        <v>4</v>
      </c>
      <c r="G14" s="5">
        <v>4</v>
      </c>
      <c r="H14" s="9" t="s">
        <v>352</v>
      </c>
      <c r="I14" s="14">
        <v>2.5</v>
      </c>
      <c r="J14" s="14">
        <v>3</v>
      </c>
      <c r="K14" s="14">
        <v>3</v>
      </c>
      <c r="L14" s="14">
        <v>2</v>
      </c>
      <c r="M14" s="14">
        <v>2.5</v>
      </c>
      <c r="N14" s="14">
        <v>4</v>
      </c>
      <c r="O14" s="14">
        <v>2</v>
      </c>
      <c r="P14" s="14">
        <v>3.5</v>
      </c>
      <c r="Q14" s="14">
        <v>4</v>
      </c>
      <c r="R14" s="14">
        <v>3</v>
      </c>
      <c r="S14" s="14">
        <v>3</v>
      </c>
      <c r="T14" s="14">
        <v>3</v>
      </c>
      <c r="U14" s="14">
        <v>35.5</v>
      </c>
      <c r="V14" s="33">
        <v>45</v>
      </c>
      <c r="W14" s="5"/>
    </row>
    <row r="15" spans="1:23" ht="25.5">
      <c r="A15" s="5">
        <v>10</v>
      </c>
      <c r="B15" s="20"/>
      <c r="C15" s="20" t="s">
        <v>317</v>
      </c>
      <c r="D15" s="27" t="str">
        <f>$D$13</f>
        <v>Мариинско-Посадский</v>
      </c>
      <c r="E15" s="20" t="s">
        <v>213</v>
      </c>
      <c r="F15" s="5">
        <v>4</v>
      </c>
      <c r="G15" s="13">
        <v>4</v>
      </c>
      <c r="H15" s="9" t="s">
        <v>309</v>
      </c>
      <c r="I15" s="33">
        <v>0.5</v>
      </c>
      <c r="J15" s="33">
        <v>1</v>
      </c>
      <c r="K15" s="33">
        <v>3</v>
      </c>
      <c r="L15" s="33">
        <v>1</v>
      </c>
      <c r="M15" s="33">
        <v>5</v>
      </c>
      <c r="N15" s="33">
        <v>4</v>
      </c>
      <c r="O15" s="33">
        <v>3</v>
      </c>
      <c r="P15" s="33">
        <v>4</v>
      </c>
      <c r="Q15" s="33">
        <v>4</v>
      </c>
      <c r="R15" s="33">
        <v>5</v>
      </c>
      <c r="S15" s="33">
        <v>0</v>
      </c>
      <c r="T15" s="33">
        <v>3</v>
      </c>
      <c r="U15" s="33">
        <v>33.5</v>
      </c>
      <c r="V15" s="33">
        <v>45</v>
      </c>
      <c r="W15" s="5"/>
    </row>
    <row r="16" spans="1:23" ht="25.5">
      <c r="A16" s="5">
        <v>11</v>
      </c>
      <c r="B16" s="20"/>
      <c r="C16" s="20" t="s">
        <v>311</v>
      </c>
      <c r="D16" s="8" t="str">
        <f>$D$13</f>
        <v>Мариинско-Посадский</v>
      </c>
      <c r="E16" s="20" t="s">
        <v>213</v>
      </c>
      <c r="F16" s="5">
        <v>4</v>
      </c>
      <c r="G16" s="13">
        <v>4</v>
      </c>
      <c r="H16" s="9" t="s">
        <v>309</v>
      </c>
      <c r="I16" s="33">
        <v>0</v>
      </c>
      <c r="J16" s="33">
        <v>2</v>
      </c>
      <c r="K16" s="33">
        <v>2</v>
      </c>
      <c r="L16" s="33">
        <v>2</v>
      </c>
      <c r="M16" s="33">
        <v>5</v>
      </c>
      <c r="N16" s="33">
        <v>4</v>
      </c>
      <c r="O16" s="33">
        <v>3</v>
      </c>
      <c r="P16" s="33">
        <v>4</v>
      </c>
      <c r="Q16" s="33">
        <v>3</v>
      </c>
      <c r="R16" s="33">
        <v>4</v>
      </c>
      <c r="S16" s="33">
        <v>1</v>
      </c>
      <c r="T16" s="33">
        <v>2</v>
      </c>
      <c r="U16" s="33">
        <v>32</v>
      </c>
      <c r="V16" s="33">
        <v>45</v>
      </c>
      <c r="W16" s="5"/>
    </row>
    <row r="17" spans="1:23" ht="25.5">
      <c r="A17" s="5">
        <v>12</v>
      </c>
      <c r="B17" s="38"/>
      <c r="C17" s="8" t="s">
        <v>115</v>
      </c>
      <c r="D17" s="8" t="s">
        <v>99</v>
      </c>
      <c r="E17" s="20" t="s">
        <v>100</v>
      </c>
      <c r="F17" s="5">
        <v>4</v>
      </c>
      <c r="G17" s="13">
        <v>4</v>
      </c>
      <c r="H17" s="9" t="s">
        <v>326</v>
      </c>
      <c r="I17" s="33">
        <v>2.5</v>
      </c>
      <c r="J17" s="33">
        <v>3</v>
      </c>
      <c r="K17" s="33">
        <v>2</v>
      </c>
      <c r="L17" s="33">
        <v>0</v>
      </c>
      <c r="M17" s="33">
        <v>4</v>
      </c>
      <c r="N17" s="33">
        <v>4</v>
      </c>
      <c r="O17" s="33">
        <v>2</v>
      </c>
      <c r="P17" s="33">
        <v>3</v>
      </c>
      <c r="Q17" s="33">
        <v>4</v>
      </c>
      <c r="R17" s="33">
        <v>1</v>
      </c>
      <c r="S17" s="33">
        <v>4</v>
      </c>
      <c r="T17" s="33">
        <v>1</v>
      </c>
      <c r="U17" s="33">
        <v>30.5</v>
      </c>
      <c r="V17" s="33">
        <v>45</v>
      </c>
      <c r="W17" s="5"/>
    </row>
    <row r="18" spans="1:23" ht="38.25">
      <c r="A18" s="5">
        <v>13</v>
      </c>
      <c r="B18" s="20"/>
      <c r="C18" s="8" t="s">
        <v>208</v>
      </c>
      <c r="D18" s="8" t="s">
        <v>41</v>
      </c>
      <c r="E18" s="20" t="s">
        <v>204</v>
      </c>
      <c r="F18" s="5">
        <v>4</v>
      </c>
      <c r="G18" s="13">
        <v>4</v>
      </c>
      <c r="H18" s="8" t="s">
        <v>209</v>
      </c>
      <c r="I18" s="33">
        <v>1.5</v>
      </c>
      <c r="J18" s="33">
        <v>1.5</v>
      </c>
      <c r="K18" s="33">
        <v>1</v>
      </c>
      <c r="L18" s="33">
        <v>0</v>
      </c>
      <c r="M18" s="33">
        <v>3</v>
      </c>
      <c r="N18" s="33">
        <v>2</v>
      </c>
      <c r="O18" s="33">
        <v>3</v>
      </c>
      <c r="P18" s="33">
        <v>3.5</v>
      </c>
      <c r="Q18" s="33">
        <v>3</v>
      </c>
      <c r="R18" s="33">
        <v>3</v>
      </c>
      <c r="S18" s="33">
        <v>4</v>
      </c>
      <c r="T18" s="33">
        <v>3</v>
      </c>
      <c r="U18" s="33">
        <f>SUM(I18:T18)</f>
        <v>28.5</v>
      </c>
      <c r="V18" s="33">
        <v>45</v>
      </c>
      <c r="W18" s="5"/>
    </row>
    <row r="19" spans="1:23" ht="25.5">
      <c r="A19" s="5">
        <v>14</v>
      </c>
      <c r="B19" s="5"/>
      <c r="C19" s="8" t="s">
        <v>173</v>
      </c>
      <c r="D19" s="8" t="s">
        <v>41</v>
      </c>
      <c r="E19" s="20" t="s">
        <v>143</v>
      </c>
      <c r="F19" s="5">
        <v>4</v>
      </c>
      <c r="G19" s="13">
        <v>4</v>
      </c>
      <c r="H19" s="9" t="s">
        <v>139</v>
      </c>
      <c r="I19" s="33">
        <v>2.5</v>
      </c>
      <c r="J19" s="33">
        <v>2.5</v>
      </c>
      <c r="K19" s="33">
        <v>2</v>
      </c>
      <c r="L19" s="33">
        <v>1</v>
      </c>
      <c r="M19" s="33">
        <v>3.5</v>
      </c>
      <c r="N19" s="33">
        <v>2</v>
      </c>
      <c r="O19" s="33">
        <v>2.5</v>
      </c>
      <c r="P19" s="33">
        <v>2</v>
      </c>
      <c r="Q19" s="33">
        <v>2</v>
      </c>
      <c r="R19" s="33">
        <v>3</v>
      </c>
      <c r="S19" s="33">
        <v>2</v>
      </c>
      <c r="T19" s="33">
        <v>1</v>
      </c>
      <c r="U19" s="33">
        <v>26</v>
      </c>
      <c r="V19" s="33">
        <v>45</v>
      </c>
      <c r="W19" s="5"/>
    </row>
    <row r="20" spans="1:23" ht="25.5">
      <c r="A20" s="5">
        <v>15</v>
      </c>
      <c r="B20" s="20"/>
      <c r="C20" s="8" t="s">
        <v>349</v>
      </c>
      <c r="D20" s="8" t="s">
        <v>346</v>
      </c>
      <c r="E20" s="21" t="s">
        <v>347</v>
      </c>
      <c r="F20" s="5">
        <v>4</v>
      </c>
      <c r="G20" s="5">
        <v>4</v>
      </c>
      <c r="H20" s="9" t="s">
        <v>352</v>
      </c>
      <c r="I20" s="14">
        <v>0.5</v>
      </c>
      <c r="J20" s="14">
        <v>2</v>
      </c>
      <c r="K20" s="14">
        <v>2</v>
      </c>
      <c r="L20" s="14">
        <v>0</v>
      </c>
      <c r="M20" s="14">
        <v>1.5</v>
      </c>
      <c r="N20" s="14">
        <v>1</v>
      </c>
      <c r="O20" s="14">
        <v>2.5</v>
      </c>
      <c r="P20" s="14">
        <v>3</v>
      </c>
      <c r="Q20" s="14">
        <v>4</v>
      </c>
      <c r="R20" s="14">
        <v>3</v>
      </c>
      <c r="S20" s="14">
        <v>3</v>
      </c>
      <c r="T20" s="14">
        <v>3</v>
      </c>
      <c r="U20" s="14">
        <v>25.5</v>
      </c>
      <c r="V20" s="33">
        <v>45</v>
      </c>
      <c r="W20" s="5"/>
    </row>
    <row r="21" spans="1:23" ht="25.5">
      <c r="A21" s="5">
        <v>16</v>
      </c>
      <c r="B21" s="20"/>
      <c r="C21" s="36" t="s">
        <v>350</v>
      </c>
      <c r="D21" s="8" t="s">
        <v>346</v>
      </c>
      <c r="E21" s="21" t="s">
        <v>347</v>
      </c>
      <c r="F21" s="5">
        <v>4</v>
      </c>
      <c r="G21" s="5">
        <v>4</v>
      </c>
      <c r="H21" s="9" t="s">
        <v>352</v>
      </c>
      <c r="I21" s="14">
        <v>0.5</v>
      </c>
      <c r="J21" s="14">
        <v>3</v>
      </c>
      <c r="K21" s="14">
        <v>2</v>
      </c>
      <c r="L21" s="14">
        <v>2</v>
      </c>
      <c r="M21" s="14">
        <v>1</v>
      </c>
      <c r="N21" s="14">
        <v>2</v>
      </c>
      <c r="O21" s="14">
        <v>1.5</v>
      </c>
      <c r="P21" s="14">
        <v>2.5</v>
      </c>
      <c r="Q21" s="14">
        <v>4</v>
      </c>
      <c r="R21" s="14">
        <v>3</v>
      </c>
      <c r="S21" s="14">
        <v>1</v>
      </c>
      <c r="T21" s="14">
        <v>3</v>
      </c>
      <c r="U21" s="14">
        <v>25.5</v>
      </c>
      <c r="V21" s="33">
        <v>45</v>
      </c>
      <c r="W21" s="5"/>
    </row>
    <row r="22" spans="1:23" ht="25.5">
      <c r="A22" s="5">
        <v>17</v>
      </c>
      <c r="B22" s="20"/>
      <c r="C22" s="20" t="s">
        <v>321</v>
      </c>
      <c r="D22" s="27" t="str">
        <f>$D$13</f>
        <v>Мариинско-Посадский</v>
      </c>
      <c r="E22" s="20" t="s">
        <v>213</v>
      </c>
      <c r="F22" s="5">
        <v>4</v>
      </c>
      <c r="G22" s="15">
        <v>4</v>
      </c>
      <c r="H22" s="9" t="s">
        <v>309</v>
      </c>
      <c r="I22" s="33">
        <v>0</v>
      </c>
      <c r="J22" s="33">
        <v>1</v>
      </c>
      <c r="K22" s="33">
        <v>1</v>
      </c>
      <c r="L22" s="33">
        <v>0</v>
      </c>
      <c r="M22" s="33">
        <v>5</v>
      </c>
      <c r="N22" s="33">
        <v>4</v>
      </c>
      <c r="O22" s="33">
        <v>3</v>
      </c>
      <c r="P22" s="33">
        <v>3.5</v>
      </c>
      <c r="Q22" s="33">
        <v>1.5</v>
      </c>
      <c r="R22" s="33">
        <v>3</v>
      </c>
      <c r="S22" s="33">
        <v>1</v>
      </c>
      <c r="T22" s="33">
        <v>0</v>
      </c>
      <c r="U22" s="33">
        <v>23</v>
      </c>
      <c r="V22" s="33">
        <v>45</v>
      </c>
      <c r="W22" s="5"/>
    </row>
    <row r="23" spans="1:23" ht="25.5">
      <c r="A23" s="5">
        <v>18</v>
      </c>
      <c r="B23" s="5"/>
      <c r="C23" s="27" t="s">
        <v>116</v>
      </c>
      <c r="D23" s="27" t="s">
        <v>99</v>
      </c>
      <c r="E23" s="20" t="s">
        <v>100</v>
      </c>
      <c r="F23" s="5">
        <v>4</v>
      </c>
      <c r="G23" s="13">
        <v>4</v>
      </c>
      <c r="H23" s="9" t="s">
        <v>326</v>
      </c>
      <c r="I23" s="33">
        <v>2.5</v>
      </c>
      <c r="J23" s="33">
        <v>1</v>
      </c>
      <c r="K23" s="33">
        <v>1</v>
      </c>
      <c r="L23" s="33">
        <v>0</v>
      </c>
      <c r="M23" s="33">
        <v>2.5</v>
      </c>
      <c r="N23" s="33">
        <v>1</v>
      </c>
      <c r="O23" s="33">
        <v>3</v>
      </c>
      <c r="P23" s="33">
        <v>4</v>
      </c>
      <c r="Q23" s="33">
        <v>4</v>
      </c>
      <c r="R23" s="33">
        <v>1</v>
      </c>
      <c r="S23" s="33">
        <v>1</v>
      </c>
      <c r="T23" s="33">
        <v>1</v>
      </c>
      <c r="U23" s="33">
        <v>22</v>
      </c>
      <c r="V23" s="33">
        <v>45</v>
      </c>
      <c r="W23" s="5"/>
    </row>
    <row r="24" spans="1:23" ht="25.5">
      <c r="A24" s="5">
        <v>19</v>
      </c>
      <c r="B24" s="20"/>
      <c r="C24" s="20" t="s">
        <v>323</v>
      </c>
      <c r="D24" s="8" t="str">
        <f>$D$13</f>
        <v>Мариинско-Посадский</v>
      </c>
      <c r="E24" s="20" t="s">
        <v>213</v>
      </c>
      <c r="F24" s="5">
        <v>4</v>
      </c>
      <c r="G24" s="5">
        <v>4</v>
      </c>
      <c r="H24" s="9" t="s">
        <v>309</v>
      </c>
      <c r="I24" s="32">
        <v>0.5</v>
      </c>
      <c r="J24" s="32">
        <v>1</v>
      </c>
      <c r="K24" s="32">
        <v>3</v>
      </c>
      <c r="L24" s="32">
        <v>0</v>
      </c>
      <c r="M24" s="32">
        <v>5</v>
      </c>
      <c r="N24" s="32">
        <v>2</v>
      </c>
      <c r="O24" s="32">
        <v>2</v>
      </c>
      <c r="P24" s="32">
        <v>4</v>
      </c>
      <c r="Q24" s="32">
        <v>1.5</v>
      </c>
      <c r="R24" s="32">
        <v>3</v>
      </c>
      <c r="S24" s="32">
        <v>0</v>
      </c>
      <c r="T24" s="32">
        <v>0</v>
      </c>
      <c r="U24" s="32">
        <v>22</v>
      </c>
      <c r="V24" s="33">
        <v>45</v>
      </c>
      <c r="W24" s="5"/>
    </row>
    <row r="25" spans="1:23" ht="25.5">
      <c r="A25" s="5">
        <v>20</v>
      </c>
      <c r="B25" s="20"/>
      <c r="C25" s="8" t="s">
        <v>351</v>
      </c>
      <c r="D25" s="8" t="s">
        <v>346</v>
      </c>
      <c r="E25" s="21" t="s">
        <v>347</v>
      </c>
      <c r="F25" s="5">
        <v>4</v>
      </c>
      <c r="G25" s="5">
        <v>4</v>
      </c>
      <c r="H25" s="9" t="s">
        <v>352</v>
      </c>
      <c r="I25" s="14">
        <v>0</v>
      </c>
      <c r="J25" s="14">
        <v>2</v>
      </c>
      <c r="K25" s="14">
        <v>2</v>
      </c>
      <c r="L25" s="14">
        <v>1</v>
      </c>
      <c r="M25" s="14">
        <v>1</v>
      </c>
      <c r="N25" s="14">
        <v>2</v>
      </c>
      <c r="O25" s="14">
        <v>1.5</v>
      </c>
      <c r="P25" s="14">
        <v>1.5</v>
      </c>
      <c r="Q25" s="14">
        <v>2</v>
      </c>
      <c r="R25" s="14">
        <v>3</v>
      </c>
      <c r="S25" s="14">
        <v>3</v>
      </c>
      <c r="T25" s="14">
        <v>3</v>
      </c>
      <c r="U25" s="14">
        <v>22</v>
      </c>
      <c r="V25" s="33">
        <v>45</v>
      </c>
      <c r="W25" s="5"/>
    </row>
    <row r="26" spans="1:23" ht="25.5">
      <c r="A26" s="5">
        <v>21</v>
      </c>
      <c r="B26" s="38"/>
      <c r="C26" s="8" t="s">
        <v>171</v>
      </c>
      <c r="D26" s="8" t="s">
        <v>41</v>
      </c>
      <c r="E26" s="20" t="s">
        <v>143</v>
      </c>
      <c r="F26" s="5">
        <v>4</v>
      </c>
      <c r="G26" s="13">
        <v>4</v>
      </c>
      <c r="H26" s="9" t="s">
        <v>139</v>
      </c>
      <c r="I26" s="33">
        <v>2</v>
      </c>
      <c r="J26" s="33">
        <v>1.5</v>
      </c>
      <c r="K26" s="33">
        <v>1</v>
      </c>
      <c r="L26" s="33">
        <v>2</v>
      </c>
      <c r="M26" s="33">
        <v>2.5</v>
      </c>
      <c r="N26" s="33">
        <v>2</v>
      </c>
      <c r="O26" s="33">
        <v>2</v>
      </c>
      <c r="P26" s="33">
        <v>2</v>
      </c>
      <c r="Q26" s="33">
        <v>1.5</v>
      </c>
      <c r="R26" s="33">
        <v>2</v>
      </c>
      <c r="S26" s="33">
        <v>3</v>
      </c>
      <c r="T26" s="33">
        <v>0</v>
      </c>
      <c r="U26" s="33">
        <v>21.5</v>
      </c>
      <c r="V26" s="33">
        <v>45</v>
      </c>
      <c r="W26" s="5"/>
    </row>
    <row r="27" spans="1:23" ht="25.5">
      <c r="A27" s="5">
        <v>22</v>
      </c>
      <c r="B27" s="38"/>
      <c r="C27" s="27" t="s">
        <v>172</v>
      </c>
      <c r="D27" s="27" t="s">
        <v>41</v>
      </c>
      <c r="E27" s="20" t="s">
        <v>143</v>
      </c>
      <c r="F27" s="5">
        <v>4</v>
      </c>
      <c r="G27" s="13">
        <v>4</v>
      </c>
      <c r="H27" s="9" t="s">
        <v>139</v>
      </c>
      <c r="I27" s="33">
        <v>1.5</v>
      </c>
      <c r="J27" s="33">
        <v>2</v>
      </c>
      <c r="K27" s="33">
        <v>1</v>
      </c>
      <c r="L27" s="33">
        <v>0</v>
      </c>
      <c r="M27" s="33">
        <v>2.5</v>
      </c>
      <c r="N27" s="33">
        <v>3</v>
      </c>
      <c r="O27" s="33">
        <v>1.5</v>
      </c>
      <c r="P27" s="33">
        <v>2.5</v>
      </c>
      <c r="Q27" s="33">
        <v>2</v>
      </c>
      <c r="R27" s="33">
        <v>3</v>
      </c>
      <c r="S27" s="33">
        <v>2</v>
      </c>
      <c r="T27" s="33">
        <v>0</v>
      </c>
      <c r="U27" s="33">
        <v>21</v>
      </c>
      <c r="V27" s="33">
        <v>45</v>
      </c>
      <c r="W27" s="5"/>
    </row>
    <row r="28" spans="1:23" ht="25.5">
      <c r="A28" s="5">
        <v>23</v>
      </c>
      <c r="B28" s="20"/>
      <c r="C28" s="20" t="s">
        <v>322</v>
      </c>
      <c r="D28" s="8" t="str">
        <f>$D$13</f>
        <v>Мариинско-Посадский</v>
      </c>
      <c r="E28" s="20" t="s">
        <v>213</v>
      </c>
      <c r="F28" s="5">
        <v>4</v>
      </c>
      <c r="G28" s="15">
        <v>4</v>
      </c>
      <c r="H28" s="9" t="s">
        <v>309</v>
      </c>
      <c r="I28" s="33">
        <v>0</v>
      </c>
      <c r="J28" s="33">
        <v>1.5</v>
      </c>
      <c r="K28" s="33">
        <v>2</v>
      </c>
      <c r="L28" s="33">
        <v>0</v>
      </c>
      <c r="M28" s="33">
        <v>4</v>
      </c>
      <c r="N28" s="33">
        <v>4</v>
      </c>
      <c r="O28" s="33">
        <v>3</v>
      </c>
      <c r="P28" s="33">
        <v>4</v>
      </c>
      <c r="Q28" s="33">
        <v>0.51</v>
      </c>
      <c r="R28" s="33">
        <v>1</v>
      </c>
      <c r="S28" s="33">
        <v>1</v>
      </c>
      <c r="T28" s="33">
        <v>0</v>
      </c>
      <c r="U28" s="33">
        <v>21</v>
      </c>
      <c r="V28" s="33">
        <v>45</v>
      </c>
      <c r="W28" s="5"/>
    </row>
    <row r="29" spans="1:23" ht="25.5">
      <c r="A29" s="5">
        <v>24</v>
      </c>
      <c r="B29" s="5"/>
      <c r="C29" s="8" t="s">
        <v>117</v>
      </c>
      <c r="D29" s="8" t="s">
        <v>99</v>
      </c>
      <c r="E29" s="20" t="s">
        <v>100</v>
      </c>
      <c r="F29" s="5">
        <v>4</v>
      </c>
      <c r="G29" s="13">
        <v>4</v>
      </c>
      <c r="H29" s="9" t="s">
        <v>326</v>
      </c>
      <c r="I29" s="33">
        <v>2.5</v>
      </c>
      <c r="J29" s="33">
        <v>2.5</v>
      </c>
      <c r="K29" s="33">
        <v>2</v>
      </c>
      <c r="L29" s="33">
        <v>0</v>
      </c>
      <c r="M29" s="33">
        <v>1.5</v>
      </c>
      <c r="N29" s="33">
        <v>0</v>
      </c>
      <c r="O29" s="33">
        <v>1.5</v>
      </c>
      <c r="P29" s="33">
        <v>3</v>
      </c>
      <c r="Q29" s="33">
        <v>4</v>
      </c>
      <c r="R29" s="33">
        <v>1</v>
      </c>
      <c r="S29" s="33">
        <v>1</v>
      </c>
      <c r="T29" s="33">
        <v>1</v>
      </c>
      <c r="U29" s="33">
        <v>20</v>
      </c>
      <c r="V29" s="33">
        <v>45</v>
      </c>
      <c r="W29" s="5"/>
    </row>
    <row r="30" spans="1:23" ht="25.5">
      <c r="A30" s="5">
        <v>25</v>
      </c>
      <c r="B30" s="20"/>
      <c r="C30" s="20" t="s">
        <v>314</v>
      </c>
      <c r="D30" s="8" t="str">
        <f>$D$13</f>
        <v>Мариинско-Посадский</v>
      </c>
      <c r="E30" s="20" t="s">
        <v>213</v>
      </c>
      <c r="F30" s="5">
        <v>4</v>
      </c>
      <c r="G30" s="13">
        <v>4</v>
      </c>
      <c r="H30" s="9" t="s">
        <v>309</v>
      </c>
      <c r="I30" s="33">
        <v>0</v>
      </c>
      <c r="J30" s="33">
        <v>0.5</v>
      </c>
      <c r="K30" s="33">
        <v>1</v>
      </c>
      <c r="L30" s="33">
        <v>0</v>
      </c>
      <c r="M30" s="33">
        <v>2.5</v>
      </c>
      <c r="N30" s="33">
        <v>3</v>
      </c>
      <c r="O30" s="33">
        <v>2.5</v>
      </c>
      <c r="P30" s="33">
        <v>4</v>
      </c>
      <c r="Q30" s="33">
        <v>2</v>
      </c>
      <c r="R30" s="33">
        <v>3</v>
      </c>
      <c r="S30" s="33">
        <v>0</v>
      </c>
      <c r="T30" s="33">
        <v>0</v>
      </c>
      <c r="U30" s="33">
        <v>18.5</v>
      </c>
      <c r="V30" s="33">
        <v>45</v>
      </c>
      <c r="W30" s="5"/>
    </row>
    <row r="31" spans="1:23" ht="25.5">
      <c r="A31" s="5">
        <v>26</v>
      </c>
      <c r="B31" s="20"/>
      <c r="C31" s="20" t="s">
        <v>310</v>
      </c>
      <c r="D31" s="27" t="str">
        <f>$D$12</f>
        <v>Мариинско-Посадский</v>
      </c>
      <c r="E31" s="20" t="s">
        <v>213</v>
      </c>
      <c r="F31" s="5">
        <v>4</v>
      </c>
      <c r="G31" s="13">
        <v>4</v>
      </c>
      <c r="H31" s="9" t="s">
        <v>309</v>
      </c>
      <c r="I31" s="33">
        <v>0</v>
      </c>
      <c r="J31" s="33">
        <v>1</v>
      </c>
      <c r="K31" s="33">
        <v>2</v>
      </c>
      <c r="L31" s="33">
        <v>0</v>
      </c>
      <c r="M31" s="33">
        <v>5</v>
      </c>
      <c r="N31" s="33">
        <v>3</v>
      </c>
      <c r="O31" s="33">
        <v>2</v>
      </c>
      <c r="P31" s="33">
        <v>3</v>
      </c>
      <c r="Q31" s="33">
        <v>1</v>
      </c>
      <c r="R31" s="33">
        <v>2</v>
      </c>
      <c r="S31" s="33">
        <v>0</v>
      </c>
      <c r="T31" s="33">
        <v>0</v>
      </c>
      <c r="U31" s="33">
        <v>18</v>
      </c>
      <c r="V31" s="33">
        <v>45</v>
      </c>
      <c r="W31" s="5"/>
    </row>
    <row r="32" spans="1:23" ht="25.5">
      <c r="A32" s="5">
        <v>27</v>
      </c>
      <c r="B32" s="20"/>
      <c r="C32" s="20" t="s">
        <v>315</v>
      </c>
      <c r="D32" s="8" t="str">
        <f>$D$13</f>
        <v>Мариинско-Посадский</v>
      </c>
      <c r="E32" s="20" t="s">
        <v>213</v>
      </c>
      <c r="F32" s="5">
        <v>4</v>
      </c>
      <c r="G32" s="13">
        <v>4</v>
      </c>
      <c r="H32" s="9" t="s">
        <v>309</v>
      </c>
      <c r="I32" s="33">
        <v>0</v>
      </c>
      <c r="J32" s="33">
        <v>0.5</v>
      </c>
      <c r="K32" s="33">
        <v>0</v>
      </c>
      <c r="L32" s="33">
        <v>0</v>
      </c>
      <c r="M32" s="33">
        <v>4</v>
      </c>
      <c r="N32" s="33">
        <v>3</v>
      </c>
      <c r="O32" s="33">
        <v>2</v>
      </c>
      <c r="P32" s="33">
        <v>4</v>
      </c>
      <c r="Q32" s="33">
        <v>2</v>
      </c>
      <c r="R32" s="33">
        <v>2</v>
      </c>
      <c r="S32" s="33">
        <v>0</v>
      </c>
      <c r="T32" s="33">
        <v>0</v>
      </c>
      <c r="U32" s="33">
        <v>17.5</v>
      </c>
      <c r="V32" s="33">
        <v>45</v>
      </c>
      <c r="W32" s="5"/>
    </row>
    <row r="33" spans="1:23" ht="38.25">
      <c r="A33" s="5">
        <v>28</v>
      </c>
      <c r="B33" s="20"/>
      <c r="C33" s="27" t="s">
        <v>210</v>
      </c>
      <c r="D33" s="27" t="s">
        <v>41</v>
      </c>
      <c r="E33" s="20" t="s">
        <v>204</v>
      </c>
      <c r="F33" s="5">
        <v>4</v>
      </c>
      <c r="G33" s="13">
        <v>4</v>
      </c>
      <c r="H33" s="8" t="s">
        <v>209</v>
      </c>
      <c r="I33" s="33">
        <v>0</v>
      </c>
      <c r="J33" s="33">
        <v>1</v>
      </c>
      <c r="K33" s="33">
        <v>1</v>
      </c>
      <c r="L33" s="33">
        <v>0</v>
      </c>
      <c r="M33" s="33">
        <v>3</v>
      </c>
      <c r="N33" s="33">
        <v>3</v>
      </c>
      <c r="O33" s="33">
        <v>3</v>
      </c>
      <c r="P33" s="33">
        <v>3.5</v>
      </c>
      <c r="Q33" s="33">
        <v>0</v>
      </c>
      <c r="R33" s="33">
        <v>2</v>
      </c>
      <c r="S33" s="33">
        <v>0</v>
      </c>
      <c r="T33" s="33">
        <v>0</v>
      </c>
      <c r="U33" s="33">
        <f>SUM(I33:T33)</f>
        <v>16.5</v>
      </c>
      <c r="V33" s="33">
        <v>45</v>
      </c>
      <c r="W33" s="5"/>
    </row>
    <row r="34" spans="1:23" ht="25.5">
      <c r="A34" s="5">
        <v>29</v>
      </c>
      <c r="B34" s="5"/>
      <c r="C34" s="8" t="s">
        <v>40</v>
      </c>
      <c r="D34" s="8" t="s">
        <v>41</v>
      </c>
      <c r="E34" s="20" t="s">
        <v>42</v>
      </c>
      <c r="F34" s="5">
        <v>4</v>
      </c>
      <c r="G34" s="13">
        <v>4</v>
      </c>
      <c r="H34" s="9" t="s">
        <v>43</v>
      </c>
      <c r="I34" s="33">
        <v>0</v>
      </c>
      <c r="J34" s="33">
        <v>1</v>
      </c>
      <c r="K34" s="33">
        <v>2</v>
      </c>
      <c r="L34" s="33">
        <v>0</v>
      </c>
      <c r="M34" s="33">
        <v>3</v>
      </c>
      <c r="N34" s="33">
        <v>0</v>
      </c>
      <c r="O34" s="33">
        <v>2</v>
      </c>
      <c r="P34" s="33">
        <v>3.5</v>
      </c>
      <c r="Q34" s="33">
        <v>0</v>
      </c>
      <c r="R34" s="33">
        <v>2</v>
      </c>
      <c r="S34" s="33">
        <v>1</v>
      </c>
      <c r="T34" s="33">
        <v>0</v>
      </c>
      <c r="U34" s="33">
        <v>14.5</v>
      </c>
      <c r="V34" s="33">
        <v>45</v>
      </c>
      <c r="W34" s="5"/>
    </row>
    <row r="35" spans="1:23" ht="38.25">
      <c r="A35" s="5">
        <v>30</v>
      </c>
      <c r="B35" s="20"/>
      <c r="C35" s="8" t="s">
        <v>211</v>
      </c>
      <c r="D35" s="8" t="s">
        <v>41</v>
      </c>
      <c r="E35" s="20" t="s">
        <v>204</v>
      </c>
      <c r="F35" s="5">
        <v>4</v>
      </c>
      <c r="G35" s="13">
        <v>4</v>
      </c>
      <c r="H35" s="8" t="s">
        <v>209</v>
      </c>
      <c r="I35" s="33">
        <v>0</v>
      </c>
      <c r="J35" s="33">
        <v>1.5</v>
      </c>
      <c r="K35" s="33">
        <v>0</v>
      </c>
      <c r="L35" s="33">
        <v>0</v>
      </c>
      <c r="M35" s="33">
        <v>2.5</v>
      </c>
      <c r="N35" s="33">
        <v>0</v>
      </c>
      <c r="O35" s="33">
        <v>3</v>
      </c>
      <c r="P35" s="33">
        <v>3.5</v>
      </c>
      <c r="Q35" s="33">
        <v>0</v>
      </c>
      <c r="R35" s="33">
        <v>1</v>
      </c>
      <c r="S35" s="33">
        <v>0</v>
      </c>
      <c r="T35" s="33">
        <v>3</v>
      </c>
      <c r="U35" s="33">
        <f>SUM(I35:T35)</f>
        <v>14.5</v>
      </c>
      <c r="V35" s="33">
        <v>45</v>
      </c>
      <c r="W35" s="5"/>
    </row>
    <row r="36" spans="1:23" ht="25.5">
      <c r="A36" s="5">
        <v>31</v>
      </c>
      <c r="B36" s="20"/>
      <c r="C36" s="20" t="s">
        <v>308</v>
      </c>
      <c r="D36" s="8" t="s">
        <v>41</v>
      </c>
      <c r="E36" s="20" t="s">
        <v>213</v>
      </c>
      <c r="F36" s="5">
        <v>4</v>
      </c>
      <c r="G36" s="13">
        <v>4</v>
      </c>
      <c r="H36" s="9" t="s">
        <v>309</v>
      </c>
      <c r="I36" s="33">
        <v>0</v>
      </c>
      <c r="J36" s="33">
        <v>1</v>
      </c>
      <c r="K36" s="33">
        <v>2</v>
      </c>
      <c r="L36" s="33">
        <v>0</v>
      </c>
      <c r="M36" s="33">
        <v>1.5</v>
      </c>
      <c r="N36" s="33">
        <v>1</v>
      </c>
      <c r="O36" s="33">
        <v>2</v>
      </c>
      <c r="P36" s="33">
        <v>4</v>
      </c>
      <c r="Q36" s="33">
        <v>1</v>
      </c>
      <c r="R36" s="33">
        <v>1</v>
      </c>
      <c r="S36" s="33">
        <v>0</v>
      </c>
      <c r="T36" s="33">
        <v>0</v>
      </c>
      <c r="U36" s="33">
        <v>13.5</v>
      </c>
      <c r="V36" s="33">
        <v>45</v>
      </c>
      <c r="W36" s="5"/>
    </row>
    <row r="37" spans="1:23" ht="25.5">
      <c r="A37" s="5">
        <v>32</v>
      </c>
      <c r="B37" s="20"/>
      <c r="C37" s="20" t="s">
        <v>319</v>
      </c>
      <c r="D37" s="8" t="str">
        <f>$D$13</f>
        <v>Мариинско-Посадский</v>
      </c>
      <c r="E37" s="20" t="s">
        <v>213</v>
      </c>
      <c r="F37" s="5">
        <v>4</v>
      </c>
      <c r="G37" s="15">
        <v>4</v>
      </c>
      <c r="H37" s="9" t="s">
        <v>309</v>
      </c>
      <c r="I37" s="33">
        <v>0.5</v>
      </c>
      <c r="J37" s="33">
        <v>1</v>
      </c>
      <c r="K37" s="33">
        <v>0</v>
      </c>
      <c r="L37" s="33">
        <v>0</v>
      </c>
      <c r="M37" s="33">
        <v>4</v>
      </c>
      <c r="N37" s="33">
        <v>0</v>
      </c>
      <c r="O37" s="33">
        <v>1.5</v>
      </c>
      <c r="P37" s="33">
        <v>2.5</v>
      </c>
      <c r="Q37" s="33">
        <v>1</v>
      </c>
      <c r="R37" s="33">
        <v>1</v>
      </c>
      <c r="S37" s="33">
        <v>1</v>
      </c>
      <c r="T37" s="33">
        <v>0</v>
      </c>
      <c r="U37" s="33">
        <v>12.5</v>
      </c>
      <c r="V37" s="14">
        <v>45</v>
      </c>
      <c r="W37" s="5"/>
    </row>
    <row r="38" spans="1:23" ht="25.5">
      <c r="A38" s="5">
        <v>33</v>
      </c>
      <c r="B38" s="5"/>
      <c r="C38" s="8" t="s">
        <v>45</v>
      </c>
      <c r="D38" s="8" t="s">
        <v>41</v>
      </c>
      <c r="E38" s="20" t="s">
        <v>42</v>
      </c>
      <c r="F38" s="5">
        <v>4</v>
      </c>
      <c r="G38" s="13">
        <v>4</v>
      </c>
      <c r="H38" s="9" t="s">
        <v>43</v>
      </c>
      <c r="I38" s="33">
        <v>0</v>
      </c>
      <c r="J38" s="33">
        <v>0.5</v>
      </c>
      <c r="K38" s="33">
        <v>0</v>
      </c>
      <c r="L38" s="33">
        <v>0</v>
      </c>
      <c r="M38" s="33">
        <v>1.5</v>
      </c>
      <c r="N38" s="33">
        <v>0</v>
      </c>
      <c r="O38" s="33">
        <v>2</v>
      </c>
      <c r="P38" s="33">
        <v>3</v>
      </c>
      <c r="Q38" s="33">
        <v>0</v>
      </c>
      <c r="R38" s="33">
        <v>0</v>
      </c>
      <c r="S38" s="33">
        <v>2</v>
      </c>
      <c r="T38" s="33">
        <v>0</v>
      </c>
      <c r="U38" s="33">
        <v>9</v>
      </c>
      <c r="V38" s="14">
        <v>45</v>
      </c>
      <c r="W38" s="5"/>
    </row>
    <row r="39" spans="1:23" ht="25.5">
      <c r="A39" s="5">
        <v>34</v>
      </c>
      <c r="B39" s="5"/>
      <c r="C39" s="8" t="s">
        <v>46</v>
      </c>
      <c r="D39" s="8" t="s">
        <v>41</v>
      </c>
      <c r="E39" s="20" t="s">
        <v>42</v>
      </c>
      <c r="F39" s="5">
        <v>4</v>
      </c>
      <c r="G39" s="13">
        <v>4</v>
      </c>
      <c r="H39" s="9" t="s">
        <v>43</v>
      </c>
      <c r="I39" s="33">
        <v>1</v>
      </c>
      <c r="J39" s="33">
        <v>0</v>
      </c>
      <c r="K39" s="33">
        <v>2</v>
      </c>
      <c r="L39" s="33">
        <v>0</v>
      </c>
      <c r="M39" s="33">
        <v>0</v>
      </c>
      <c r="N39" s="33">
        <v>0</v>
      </c>
      <c r="O39" s="33">
        <v>2</v>
      </c>
      <c r="P39" s="33">
        <v>2</v>
      </c>
      <c r="Q39" s="33">
        <v>0</v>
      </c>
      <c r="R39" s="33">
        <v>1</v>
      </c>
      <c r="S39" s="33">
        <v>0</v>
      </c>
      <c r="T39" s="33">
        <v>0</v>
      </c>
      <c r="U39" s="33">
        <v>8</v>
      </c>
      <c r="V39" s="14">
        <v>45</v>
      </c>
      <c r="W39" s="5"/>
    </row>
    <row r="40" spans="1:23" ht="25.5">
      <c r="A40" s="5">
        <v>35</v>
      </c>
      <c r="B40" s="20"/>
      <c r="C40" s="20" t="s">
        <v>313</v>
      </c>
      <c r="D40" s="27" t="str">
        <f>$D$13</f>
        <v>Мариинско-Посадский</v>
      </c>
      <c r="E40" s="20" t="s">
        <v>213</v>
      </c>
      <c r="F40" s="5">
        <v>4</v>
      </c>
      <c r="G40" s="13">
        <v>4</v>
      </c>
      <c r="H40" s="9" t="s">
        <v>309</v>
      </c>
      <c r="I40" s="33">
        <v>0</v>
      </c>
      <c r="J40" s="33">
        <v>0.5</v>
      </c>
      <c r="K40" s="33">
        <v>2</v>
      </c>
      <c r="L40" s="33">
        <v>0</v>
      </c>
      <c r="M40" s="33">
        <v>0.5</v>
      </c>
      <c r="N40" s="33">
        <v>1</v>
      </c>
      <c r="O40" s="33">
        <v>0</v>
      </c>
      <c r="P40" s="33">
        <v>1</v>
      </c>
      <c r="Q40" s="33">
        <v>0</v>
      </c>
      <c r="R40" s="33">
        <v>2</v>
      </c>
      <c r="S40" s="33">
        <v>1</v>
      </c>
      <c r="T40" s="33">
        <v>0</v>
      </c>
      <c r="U40" s="33">
        <v>8</v>
      </c>
      <c r="V40" s="14">
        <v>45</v>
      </c>
      <c r="W40" s="5"/>
    </row>
    <row r="41" spans="1:23" ht="25.5">
      <c r="A41" s="5">
        <v>36</v>
      </c>
      <c r="B41" s="5"/>
      <c r="C41" s="27" t="s">
        <v>44</v>
      </c>
      <c r="D41" s="8" t="s">
        <v>41</v>
      </c>
      <c r="E41" s="20" t="s">
        <v>42</v>
      </c>
      <c r="F41" s="5">
        <v>4</v>
      </c>
      <c r="G41" s="13">
        <v>4</v>
      </c>
      <c r="H41" s="9" t="s">
        <v>43</v>
      </c>
      <c r="I41" s="33">
        <v>0.5</v>
      </c>
      <c r="J41" s="33">
        <v>0</v>
      </c>
      <c r="K41" s="33">
        <v>1</v>
      </c>
      <c r="L41" s="33">
        <v>0</v>
      </c>
      <c r="M41" s="33">
        <v>0</v>
      </c>
      <c r="N41" s="33">
        <v>0</v>
      </c>
      <c r="O41" s="33">
        <v>2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3.5</v>
      </c>
      <c r="V41" s="14">
        <v>45</v>
      </c>
      <c r="W41" s="5"/>
    </row>
  </sheetData>
  <sheetProtection/>
  <mergeCells count="15">
    <mergeCell ref="G4:G5"/>
    <mergeCell ref="H4:H5"/>
    <mergeCell ref="V4:V5"/>
    <mergeCell ref="W4:W5"/>
    <mergeCell ref="U4:U5"/>
    <mergeCell ref="B1:R1"/>
    <mergeCell ref="I4:T4"/>
    <mergeCell ref="B2:W2"/>
    <mergeCell ref="B3:W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marpos_obrazov12</cp:lastModifiedBy>
  <cp:lastPrinted>2023-10-23T10:31:30Z</cp:lastPrinted>
  <dcterms:created xsi:type="dcterms:W3CDTF">1996-10-08T23:32:33Z</dcterms:created>
  <dcterms:modified xsi:type="dcterms:W3CDTF">2023-12-01T14:00:48Z</dcterms:modified>
  <cp:category/>
  <cp:version/>
  <cp:contentType/>
  <cp:contentStatus/>
</cp:coreProperties>
</file>