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00" tabRatio="590" activeTab="0"/>
  </bookViews>
  <sheets>
    <sheet name="7-8 юноши" sheetId="1" r:id="rId1"/>
    <sheet name="7-8 девочки" sheetId="2" r:id="rId2"/>
    <sheet name="9-11 юноши" sheetId="3" r:id="rId3"/>
    <sheet name="9-11 девочк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<sst xmlns="http://schemas.openxmlformats.org/spreadsheetml/2006/main" count="798" uniqueCount="211">
  <si>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</si>
  <si>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</si>
  <si>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</si>
  <si>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</si>
  <si>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</si>
  <si>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</si>
  <si>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</si>
  <si>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</si>
  <si>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 xml:space="preserve">максимальный балл по предмету </t>
  </si>
  <si>
    <t>Муниципалитет</t>
  </si>
  <si>
    <t>Класс, в котором обучается</t>
  </si>
  <si>
    <t>Класс, за который выступает</t>
  </si>
  <si>
    <t>Теоретический тур</t>
  </si>
  <si>
    <t>1 практическое задание</t>
  </si>
  <si>
    <t>Шипунов Никита</t>
  </si>
  <si>
    <t>Мариинско-Посадский</t>
  </si>
  <si>
    <t>МБОУ "Гимназия №1"</t>
  </si>
  <si>
    <t>Лучина Ольга Юрьевна</t>
  </si>
  <si>
    <t>Соколов Павел Александрович</t>
  </si>
  <si>
    <t>Вахтеркин Тимур Александрович</t>
  </si>
  <si>
    <t>Трусенев Илья  Николаевич</t>
  </si>
  <si>
    <t>Пуртов Давид Сергеевич</t>
  </si>
  <si>
    <t>Сырцов Иван Николаевич</t>
  </si>
  <si>
    <t>Ратманов Максим Сергеевич</t>
  </si>
  <si>
    <t>Оливанов Кирилл Константинович</t>
  </si>
  <si>
    <t>Смирнов Кирилл Александрович</t>
  </si>
  <si>
    <t>Спиридонова Екатерина</t>
  </si>
  <si>
    <t>МБОУ " Гимназия №1"</t>
  </si>
  <si>
    <t>Иванова Дарина</t>
  </si>
  <si>
    <t>Нигматулина Милана</t>
  </si>
  <si>
    <t>КузьминаАнастасия Андреевна</t>
  </si>
  <si>
    <t>Иванова  Марина Сергеевна</t>
  </si>
  <si>
    <t>Шариффулина Карина Алексеевна</t>
  </si>
  <si>
    <t>Тимофеева Арина Александровна</t>
  </si>
  <si>
    <t>Петрося Милена Арамовна</t>
  </si>
  <si>
    <t>Краснов Максим</t>
  </si>
  <si>
    <t>МБОУ "Гимназия №1" г. Мариинский Посад</t>
  </si>
  <si>
    <t>Васягин Матвей Павлович</t>
  </si>
  <si>
    <t>Канев Игорь Олегович</t>
  </si>
  <si>
    <t>Алексеев Максим  Алексеевич</t>
  </si>
  <si>
    <t>Федоров Дмитрий Владимирович</t>
  </si>
  <si>
    <t xml:space="preserve">Трепов Семен Андреевич </t>
  </si>
  <si>
    <t>Германов Илья Владимирович</t>
  </si>
  <si>
    <t>Тарасова Юлия Владиславовна</t>
  </si>
  <si>
    <t>МБОУ "Гиназия №1" г. Мариинский Посад</t>
  </si>
  <si>
    <t>Шишокина Анастасия Владимировно</t>
  </si>
  <si>
    <t>Имерукова Ангелина Димитреевна</t>
  </si>
  <si>
    <t>Тихонова Ольга</t>
  </si>
  <si>
    <t>Зубкова Богдана Рудольфовна</t>
  </si>
  <si>
    <t>Володина Анастасия Сергеевна</t>
  </si>
  <si>
    <t>Серзина Анна Владимировна</t>
  </si>
  <si>
    <t>Сотникова Анна Николаевна</t>
  </si>
  <si>
    <t>Смирнова Валерия Александровна</t>
  </si>
  <si>
    <t>Крылосова Елена Александровна</t>
  </si>
  <si>
    <t>Ксенофонтова София Салимовна</t>
  </si>
  <si>
    <t>Яранова Марселина Андреевна</t>
  </si>
  <si>
    <t>Базарова Валентина Александровна</t>
  </si>
  <si>
    <t>Басов Олег Константинович</t>
  </si>
  <si>
    <t>Потемкин Кирилл Юрьевич</t>
  </si>
  <si>
    <t>Мариинско- Посадский</t>
  </si>
  <si>
    <t>МБОУ "Кугеевская ООШ"</t>
  </si>
  <si>
    <t>Мешкова Алевтина Васильевна</t>
  </si>
  <si>
    <t>Фомин Артем Радиевич</t>
  </si>
  <si>
    <t>Андрианов Александр Федорович</t>
  </si>
  <si>
    <t>Бондарева Любовь Андреевна</t>
  </si>
  <si>
    <t>Потемкина Рада Николаевна</t>
  </si>
  <si>
    <t>Просова Светлана Николаевна</t>
  </si>
  <si>
    <t>Шишкина София Сергеевна</t>
  </si>
  <si>
    <t>Егоров Антон Алексеевич</t>
  </si>
  <si>
    <t>Семенов Семен Александрович</t>
  </si>
  <si>
    <t>Воронков Кирилл Евгеньевич</t>
  </si>
  <si>
    <t>МБОУ "Большешигаевская ООШ"</t>
  </si>
  <si>
    <t>Ларионов А.П.</t>
  </si>
  <si>
    <t>Никодимова Юлия Алексеевна</t>
  </si>
  <si>
    <t>Михайлова Юлиана  Николаевна</t>
  </si>
  <si>
    <t>Чалкова Полина Юрьевна</t>
  </si>
  <si>
    <t xml:space="preserve">Охильков Кирилл Генадьевич </t>
  </si>
  <si>
    <t xml:space="preserve">МБОУ "Эльбарусовская СОШ" </t>
  </si>
  <si>
    <t xml:space="preserve">Чернов Николай Анатольевич </t>
  </si>
  <si>
    <t>Захаров Юрий Радикович</t>
  </si>
  <si>
    <t xml:space="preserve">Пыркин Андрей Александрович </t>
  </si>
  <si>
    <t xml:space="preserve">Стрелков Богдан Валерьевич </t>
  </si>
  <si>
    <t xml:space="preserve">Николаев Николай Сергеевич </t>
  </si>
  <si>
    <t>Алексеева Аэлита Юрьевна</t>
  </si>
  <si>
    <t>Иванова Вероника Геннадьевна</t>
  </si>
  <si>
    <t xml:space="preserve">Кожухова Анастасия Алексеевна </t>
  </si>
  <si>
    <t xml:space="preserve">Егоров Максим Сергеевич </t>
  </si>
  <si>
    <t xml:space="preserve">Кузнецов Александр Валерьевич </t>
  </si>
  <si>
    <t>Никитина Арина Игоревна</t>
  </si>
  <si>
    <t xml:space="preserve">Перцева Анастасия Федоровна </t>
  </si>
  <si>
    <t xml:space="preserve">Григорьева Мария Васильевна </t>
  </si>
  <si>
    <t xml:space="preserve">Андреева Виктория Владиславовна </t>
  </si>
  <si>
    <t xml:space="preserve">Захарова Мария Радиковна </t>
  </si>
  <si>
    <t>Егоров Иван Сергеевич</t>
  </si>
  <si>
    <t>МБОУ "Октябрьская СОШ"</t>
  </si>
  <si>
    <t>Егорова Валентина Палладьевна</t>
  </si>
  <si>
    <t>Никитин Артём Сергеевич</t>
  </si>
  <si>
    <t>Петрова Милена Сергеевна</t>
  </si>
  <si>
    <t>Кабачкова Анастасия Владимировна</t>
  </si>
  <si>
    <t>Антонова Ульяна Александровна</t>
  </si>
  <si>
    <t>Калинин Егор Владимирович</t>
  </si>
  <si>
    <t>10</t>
  </si>
  <si>
    <t>Матюшов Алексей Артёмович</t>
  </si>
  <si>
    <t>9</t>
  </si>
  <si>
    <t>Далызин Андрей Алексеевич</t>
  </si>
  <si>
    <t>Максимов Эльдар Рустамович</t>
  </si>
  <si>
    <t>Краснов А.В.</t>
  </si>
  <si>
    <t>Иванов Антон Александрович</t>
  </si>
  <si>
    <t>Лукин Максим Сергеевич</t>
  </si>
  <si>
    <t>Иванова Софя Сергеевна</t>
  </si>
  <si>
    <t>МБОУ " Перво-Чурашевская СОШ"</t>
  </si>
  <si>
    <t>Тарасова Мерчень Алексеевна</t>
  </si>
  <si>
    <t>Никифорова Мария Викторовна</t>
  </si>
  <si>
    <t>Васильев Андрей Анатольевич</t>
  </si>
  <si>
    <t>МБОУ "Перво-Чурашевская СОШ"</t>
  </si>
  <si>
    <t xml:space="preserve">Краснов А.В. </t>
  </si>
  <si>
    <t>Егоров Павел Евгеньевич</t>
  </si>
  <si>
    <t>Николаева Ксения Владимировна</t>
  </si>
  <si>
    <t>КрасновА.В</t>
  </si>
  <si>
    <t>Иавнова Виктория Александровна</t>
  </si>
  <si>
    <t>Дубинин Владимир Ильич</t>
  </si>
  <si>
    <t>МБОУ "Сутчевская СОШ"</t>
  </si>
  <si>
    <t>Сундырцев Михаил Юрьевич</t>
  </si>
  <si>
    <t>Плотников Тимофей Павлович</t>
  </si>
  <si>
    <t>МБОУ Сутчевская СОШ</t>
  </si>
  <si>
    <t>Бондарев Савелий Александрович</t>
  </si>
  <si>
    <t>Миронов Евгений Валерьянович</t>
  </si>
  <si>
    <t>Сергеев Станислав Вячеславович</t>
  </si>
  <si>
    <t>Тарасов Аркадий Владимирович</t>
  </si>
  <si>
    <t>Шаталов Юрий Владимирович</t>
  </si>
  <si>
    <t>Васильева Екатерина Сергеевна</t>
  </si>
  <si>
    <t>Спиридонова Ирина Эдуардовна</t>
  </si>
  <si>
    <t>Владимирова Карина Сергеевна</t>
  </si>
  <si>
    <t>Филиппова Виктория Юрьевна</t>
  </si>
  <si>
    <t>Афанасьева Ульяна Михайловна</t>
  </si>
  <si>
    <t>Агатеева Валентина Александровна</t>
  </si>
  <si>
    <t>Сивова Анастасия Евгеньевна</t>
  </si>
  <si>
    <t>Степанова  Анастасия Евгеньевна</t>
  </si>
  <si>
    <t>Степанова Снежана Денисовна</t>
  </si>
  <si>
    <t>Тимофеева Сафина Евгеньевна</t>
  </si>
  <si>
    <t>Николаева Татьяна Владимировна</t>
  </si>
  <si>
    <t>Николаев Никита Константинович</t>
  </si>
  <si>
    <t>Петров Роман Феликсович</t>
  </si>
  <si>
    <t>Поздеев Данил Сергеевич</t>
  </si>
  <si>
    <t>Васильев Рустам Боймухамадович</t>
  </si>
  <si>
    <t>Дубинин Вадим Ильич</t>
  </si>
  <si>
    <t>Назаров Спартак Владимирович</t>
  </si>
  <si>
    <t>Павлов Даниил Владимирович</t>
  </si>
  <si>
    <t>Теленков Владимир Вячеславович</t>
  </si>
  <si>
    <t>Васильева Татьяна Витальевна</t>
  </si>
  <si>
    <t>Кудряшова Юлия Вячеславовна</t>
  </si>
  <si>
    <t>Лунева Ангелина Ивановна</t>
  </si>
  <si>
    <t>Москвина Елизавета Анатольевна</t>
  </si>
  <si>
    <t>Сергеева Олеся Михайловна</t>
  </si>
  <si>
    <t>Данилова Татьяна Игоревна</t>
  </si>
  <si>
    <t>Мельник Виктория Сергеевна</t>
  </si>
  <si>
    <t>Петрова Арина Сергеевна</t>
  </si>
  <si>
    <t>Фатах Махамуд Абдулвахед</t>
  </si>
  <si>
    <t>МБОУ "Шоршелская СОШ имени А.Г. Николаева"</t>
  </si>
  <si>
    <t>Белов Николай Аркадьевич</t>
  </si>
  <si>
    <t>Ильин Вадим Олегович</t>
  </si>
  <si>
    <t>Альгеева Ульяна Андреевна</t>
  </si>
  <si>
    <t>Петрова Карина Владимировна</t>
  </si>
  <si>
    <t>Николаев Савелий Станиславович</t>
  </si>
  <si>
    <t>Фатах Мохамад Абдулвахед</t>
  </si>
  <si>
    <t>Семенов Николай Сергеевич</t>
  </si>
  <si>
    <t>Одинцова Эвелина Денисовна</t>
  </si>
  <si>
    <t>Константинова Юлия Олеговна</t>
  </si>
  <si>
    <t>Михайлова Диана Владимировна</t>
  </si>
  <si>
    <t>Рейтинг школьного этапа всероссийской олимпиады школьников  по физической культуре в  2023-2024 учебном году</t>
  </si>
  <si>
    <t>Статус МЭ</t>
  </si>
  <si>
    <t>МБОУ Перво-Чурашевская СОШ"</t>
  </si>
  <si>
    <t>Краснов А.В</t>
  </si>
  <si>
    <t>Борисов Илья</t>
  </si>
  <si>
    <t xml:space="preserve">МБОУ "СОШ" им.К.Д.Ушинского г.Мариинский посад </t>
  </si>
  <si>
    <t>Ураков Сергей Михайлович</t>
  </si>
  <si>
    <t>Муравьев Никита</t>
  </si>
  <si>
    <t>Краличкин Роман</t>
  </si>
  <si>
    <t>Федоров Богдан</t>
  </si>
  <si>
    <t>Камбулов Павел</t>
  </si>
  <si>
    <t>Волостригов Савелий</t>
  </si>
  <si>
    <t>Хачатрян Артем</t>
  </si>
  <si>
    <t>Ефремов Даниил</t>
  </si>
  <si>
    <t xml:space="preserve">Гринько Дмитрий </t>
  </si>
  <si>
    <t>Востров Иван</t>
  </si>
  <si>
    <t xml:space="preserve">Михайлова Александра </t>
  </si>
  <si>
    <t>Михайлова Ульяна</t>
  </si>
  <si>
    <t>Никифорова Софья</t>
  </si>
  <si>
    <t>Серебрякова Екатерина</t>
  </si>
  <si>
    <t>Кириллова Софья</t>
  </si>
  <si>
    <t xml:space="preserve">Тюрикова Ксения </t>
  </si>
  <si>
    <t>Мартьянова Арина</t>
  </si>
  <si>
    <t>Герасимова Мария</t>
  </si>
  <si>
    <t>Иванов Александр Петрович</t>
  </si>
  <si>
    <t>МБОУ "СОШ" им. К.Д.Ушинского г. Мариинский Посад</t>
  </si>
  <si>
    <t>50.0</t>
  </si>
  <si>
    <t>Белоусов Михаил Николаевич</t>
  </si>
  <si>
    <t>49.0</t>
  </si>
  <si>
    <t>Михайлов Александр Сергеевич</t>
  </si>
  <si>
    <t>Чекрыгин Владимир Викторович</t>
  </si>
  <si>
    <t>47.0</t>
  </si>
  <si>
    <t>Ильин Максимильян Сергеевич</t>
  </si>
  <si>
    <t>48.0</t>
  </si>
  <si>
    <t>Николаев Александр Александрович</t>
  </si>
  <si>
    <t>Петров Роман Олегович</t>
  </si>
  <si>
    <t>46.0</t>
  </si>
  <si>
    <t>Ярикова Наталья Алексеевна</t>
  </si>
  <si>
    <t>Антонов Ю А</t>
  </si>
  <si>
    <t>Шипунова Анастасия Михайловна</t>
  </si>
  <si>
    <t>Бакшаева Марина</t>
  </si>
  <si>
    <t>участник МЭ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</si>
</sst>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\-* #,##0;_(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174" fontId="2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left" vertical="center"/>
    </xf>
    <xf numFmtId="17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74" fontId="21" fillId="0" borderId="10" xfId="0" applyNumberFormat="1" applyFont="1" applyFill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left" vertical="center"/>
    </xf>
    <xf numFmtId="174" fontId="21" fillId="0" borderId="10" xfId="0" applyNumberFormat="1" applyFont="1" applyFill="1" applyBorder="1" applyAlignment="1" applyProtection="1">
      <alignment horizontal="left" vertical="center"/>
      <protection/>
    </xf>
    <xf numFmtId="174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174" fontId="21" fillId="0" borderId="10" xfId="0" applyNumberFormat="1" applyFont="1" applyFill="1" applyBorder="1" applyAlignment="1" applyProtection="1">
      <alignment horizontal="center" vertical="center"/>
      <protection/>
    </xf>
    <xf numFmtId="174" fontId="22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Border="1" applyAlignment="1">
      <alignment horizontal="center" vertical="center" wrapText="1"/>
    </xf>
    <xf numFmtId="174" fontId="21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7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55" applyFont="1" applyBorder="1" applyAlignment="1">
      <alignment horizontal="left" vertical="center" wrapText="1"/>
      <protection/>
    </xf>
    <xf numFmtId="0" fontId="21" fillId="0" borderId="10" xfId="55" applyNumberFormat="1" applyFont="1" applyFill="1" applyBorder="1" applyAlignment="1">
      <alignment horizontal="left" vertical="center" wrapText="1"/>
      <protection/>
    </xf>
    <xf numFmtId="1" fontId="21" fillId="0" borderId="10" xfId="55" applyNumberFormat="1" applyFont="1" applyFill="1" applyBorder="1" applyAlignment="1">
      <alignment horizontal="center" vertical="center" wrapText="1"/>
      <protection/>
    </xf>
    <xf numFmtId="174" fontId="22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left" vertical="center" wrapText="1"/>
      <protection/>
    </xf>
    <xf numFmtId="1" fontId="21" fillId="0" borderId="10" xfId="52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pos_obrazov12\AppData\Local\Microsoft\Windows\INetCache\Content.Outlook\HW3SJ3WF\&#1087;&#1088;&#1086;&#1090;&#1086;&#1082;&#1086;&#1083;%202023-24%20&#1060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11 кл"/>
      <sheetName val="7-8 кл"/>
      <sheetName val="Лист1"/>
      <sheetName val="Лист2"/>
    </sheetNames>
    <sheetDataSet>
      <sheetData sheetId="1">
        <row r="12">
          <cell r="F12" t="str">
            <v>Антонов Ю 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P29" sqref="P29"/>
    </sheetView>
  </sheetViews>
  <sheetFormatPr defaultColWidth="7.7109375" defaultRowHeight="12.75"/>
  <cols>
    <col min="1" max="1" width="4.28125" style="7" customWidth="1"/>
    <col min="2" max="2" width="5.8515625" style="4" bestFit="1" customWidth="1"/>
    <col min="3" max="3" width="29.00390625" style="5" customWidth="1"/>
    <col min="4" max="4" width="20.57421875" style="5" customWidth="1"/>
    <col min="5" max="5" width="26.28125" style="5" customWidth="1"/>
    <col min="6" max="6" width="7.8515625" style="5" customWidth="1"/>
    <col min="7" max="7" width="7.00390625" style="4" customWidth="1"/>
    <col min="8" max="8" width="18.140625" style="5" customWidth="1"/>
    <col min="9" max="9" width="7.8515625" style="4" customWidth="1"/>
    <col min="10" max="10" width="6.7109375" style="4" customWidth="1"/>
    <col min="11" max="11" width="8.140625" style="4" customWidth="1"/>
    <col min="12" max="12" width="8.421875" style="4" customWidth="1"/>
    <col min="13" max="13" width="9.8515625" style="7" customWidth="1"/>
    <col min="14" max="14" width="11.8515625" style="4" customWidth="1"/>
    <col min="15" max="16384" width="7.7109375" style="4" customWidth="1"/>
  </cols>
  <sheetData>
    <row r="1" spans="1:13" s="2" customFormat="1" ht="12.75" customHeight="1">
      <c r="A1" s="1"/>
      <c r="B1" s="53" t="s">
        <v>169</v>
      </c>
      <c r="C1" s="53"/>
      <c r="D1" s="53"/>
      <c r="E1" s="53"/>
      <c r="F1" s="53"/>
      <c r="G1" s="53"/>
      <c r="H1" s="53"/>
      <c r="I1" s="53"/>
      <c r="J1" s="53"/>
      <c r="K1" s="53"/>
      <c r="M1" s="6"/>
    </row>
    <row r="2" spans="1:13" ht="12.75">
      <c r="A2" s="8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80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ht="33.75" customHeight="1">
      <c r="A4" s="48" t="s">
        <v>1</v>
      </c>
      <c r="B4" s="48" t="s">
        <v>0</v>
      </c>
      <c r="C4" s="48" t="s">
        <v>2</v>
      </c>
      <c r="D4" s="51" t="s">
        <v>9</v>
      </c>
      <c r="E4" s="48" t="s">
        <v>4</v>
      </c>
      <c r="F4" s="51" t="s">
        <v>10</v>
      </c>
      <c r="G4" s="48" t="s">
        <v>11</v>
      </c>
      <c r="H4" s="48" t="s">
        <v>3</v>
      </c>
      <c r="I4" s="54" t="s">
        <v>5</v>
      </c>
      <c r="J4" s="55"/>
      <c r="K4" s="48" t="s">
        <v>6</v>
      </c>
      <c r="L4" s="48" t="s">
        <v>8</v>
      </c>
      <c r="M4" s="49" t="s">
        <v>7</v>
      </c>
      <c r="N4" s="58" t="s">
        <v>170</v>
      </c>
    </row>
    <row r="5" spans="1:14" ht="63.75">
      <c r="A5" s="48"/>
      <c r="B5" s="48"/>
      <c r="C5" s="50"/>
      <c r="D5" s="57"/>
      <c r="E5" s="48"/>
      <c r="F5" s="52"/>
      <c r="G5" s="48"/>
      <c r="H5" s="48"/>
      <c r="I5" s="10" t="s">
        <v>12</v>
      </c>
      <c r="J5" s="10" t="s">
        <v>13</v>
      </c>
      <c r="K5" s="48"/>
      <c r="L5" s="48"/>
      <c r="M5" s="49"/>
      <c r="N5" s="59"/>
    </row>
    <row r="6" spans="1:14" ht="25.5">
      <c r="A6" s="9">
        <v>1</v>
      </c>
      <c r="B6" s="30"/>
      <c r="C6" s="18" t="s">
        <v>157</v>
      </c>
      <c r="D6" s="18" t="s">
        <v>15</v>
      </c>
      <c r="E6" s="18" t="s">
        <v>158</v>
      </c>
      <c r="F6" s="15">
        <v>7</v>
      </c>
      <c r="G6" s="15">
        <v>7</v>
      </c>
      <c r="H6" s="19" t="s">
        <v>159</v>
      </c>
      <c r="I6" s="28">
        <v>29</v>
      </c>
      <c r="J6" s="28">
        <v>20</v>
      </c>
      <c r="K6" s="28">
        <f>SUM(I6:J6)</f>
        <v>49</v>
      </c>
      <c r="L6" s="35">
        <v>53</v>
      </c>
      <c r="M6" s="9"/>
      <c r="N6" s="69" t="s">
        <v>210</v>
      </c>
    </row>
    <row r="7" spans="1:14" ht="25.5">
      <c r="A7" s="9">
        <v>2</v>
      </c>
      <c r="B7" s="30"/>
      <c r="C7" s="18" t="s">
        <v>160</v>
      </c>
      <c r="D7" s="18" t="s">
        <v>15</v>
      </c>
      <c r="E7" s="18" t="s">
        <v>158</v>
      </c>
      <c r="F7" s="15">
        <v>7</v>
      </c>
      <c r="G7" s="15">
        <v>7</v>
      </c>
      <c r="H7" s="19" t="s">
        <v>159</v>
      </c>
      <c r="I7" s="28">
        <v>29.25</v>
      </c>
      <c r="J7" s="28">
        <v>18</v>
      </c>
      <c r="K7" s="28">
        <f>SUM(I7:J7)</f>
        <v>47.25</v>
      </c>
      <c r="L7" s="35">
        <v>53</v>
      </c>
      <c r="M7" s="9"/>
      <c r="N7" s="69" t="s">
        <v>210</v>
      </c>
    </row>
    <row r="8" spans="1:14" ht="25.5">
      <c r="A8" s="9">
        <v>3</v>
      </c>
      <c r="B8" s="30"/>
      <c r="C8" s="18" t="s">
        <v>105</v>
      </c>
      <c r="D8" s="18" t="s">
        <v>15</v>
      </c>
      <c r="E8" s="18" t="s">
        <v>171</v>
      </c>
      <c r="F8" s="15">
        <v>8</v>
      </c>
      <c r="G8" s="15">
        <v>8</v>
      </c>
      <c r="H8" s="19" t="s">
        <v>106</v>
      </c>
      <c r="I8" s="28">
        <v>24</v>
      </c>
      <c r="J8" s="28">
        <v>19</v>
      </c>
      <c r="K8" s="28">
        <v>43</v>
      </c>
      <c r="L8" s="35">
        <v>53</v>
      </c>
      <c r="M8" s="15"/>
      <c r="N8" s="69" t="s">
        <v>210</v>
      </c>
    </row>
    <row r="9" spans="1:14" ht="25.5">
      <c r="A9" s="9">
        <v>4</v>
      </c>
      <c r="B9" s="30"/>
      <c r="C9" s="18" t="s">
        <v>96</v>
      </c>
      <c r="D9" s="18" t="s">
        <v>15</v>
      </c>
      <c r="E9" s="18" t="s">
        <v>94</v>
      </c>
      <c r="F9" s="15">
        <v>8</v>
      </c>
      <c r="G9" s="15">
        <v>8</v>
      </c>
      <c r="H9" s="19" t="s">
        <v>95</v>
      </c>
      <c r="I9" s="28">
        <v>38.5</v>
      </c>
      <c r="J9" s="28">
        <v>5</v>
      </c>
      <c r="K9" s="28">
        <v>42.5</v>
      </c>
      <c r="L9" s="35">
        <v>53</v>
      </c>
      <c r="M9" s="9"/>
      <c r="N9" s="69" t="s">
        <v>210</v>
      </c>
    </row>
    <row r="10" spans="1:14" ht="25.5">
      <c r="A10" s="9">
        <v>5</v>
      </c>
      <c r="B10" s="30"/>
      <c r="C10" s="18" t="s">
        <v>76</v>
      </c>
      <c r="D10" s="18" t="s">
        <v>15</v>
      </c>
      <c r="E10" s="18" t="s">
        <v>77</v>
      </c>
      <c r="F10" s="15">
        <v>8</v>
      </c>
      <c r="G10" s="15">
        <v>8</v>
      </c>
      <c r="H10" s="19" t="s">
        <v>78</v>
      </c>
      <c r="I10" s="28">
        <v>34</v>
      </c>
      <c r="J10" s="28">
        <v>8</v>
      </c>
      <c r="K10" s="28">
        <v>42</v>
      </c>
      <c r="L10" s="35">
        <v>53</v>
      </c>
      <c r="M10" s="9"/>
      <c r="N10" s="69" t="s">
        <v>210</v>
      </c>
    </row>
    <row r="11" spans="1:14" ht="25.5">
      <c r="A11" s="9">
        <v>6</v>
      </c>
      <c r="B11" s="30"/>
      <c r="C11" s="18" t="s">
        <v>80</v>
      </c>
      <c r="D11" s="18" t="s">
        <v>15</v>
      </c>
      <c r="E11" s="18" t="s">
        <v>77</v>
      </c>
      <c r="F11" s="15">
        <v>8</v>
      </c>
      <c r="G11" s="15">
        <v>8</v>
      </c>
      <c r="H11" s="19" t="s">
        <v>78</v>
      </c>
      <c r="I11" s="28">
        <v>34</v>
      </c>
      <c r="J11" s="28">
        <v>7</v>
      </c>
      <c r="K11" s="28">
        <v>41</v>
      </c>
      <c r="L11" s="35">
        <v>53</v>
      </c>
      <c r="M11" s="9"/>
      <c r="N11" s="69" t="s">
        <v>210</v>
      </c>
    </row>
    <row r="12" spans="1:14" ht="25.5">
      <c r="A12" s="9">
        <v>7</v>
      </c>
      <c r="B12" s="30"/>
      <c r="C12" s="18" t="s">
        <v>107</v>
      </c>
      <c r="D12" s="18" t="s">
        <v>15</v>
      </c>
      <c r="E12" s="18" t="s">
        <v>171</v>
      </c>
      <c r="F12" s="15">
        <v>7</v>
      </c>
      <c r="G12" s="15">
        <v>7</v>
      </c>
      <c r="H12" s="19" t="s">
        <v>106</v>
      </c>
      <c r="I12" s="28">
        <v>22</v>
      </c>
      <c r="J12" s="28">
        <v>18</v>
      </c>
      <c r="K12" s="28">
        <v>40</v>
      </c>
      <c r="L12" s="35">
        <v>53</v>
      </c>
      <c r="M12" s="15"/>
      <c r="N12" s="69" t="s">
        <v>210</v>
      </c>
    </row>
    <row r="13" spans="1:14" ht="25.5">
      <c r="A13" s="9">
        <v>8</v>
      </c>
      <c r="B13" s="30"/>
      <c r="C13" s="18" t="s">
        <v>108</v>
      </c>
      <c r="D13" s="18" t="s">
        <v>15</v>
      </c>
      <c r="E13" s="18" t="s">
        <v>171</v>
      </c>
      <c r="F13" s="15">
        <v>6</v>
      </c>
      <c r="G13" s="15">
        <v>7</v>
      </c>
      <c r="H13" s="19" t="s">
        <v>106</v>
      </c>
      <c r="I13" s="28">
        <v>21</v>
      </c>
      <c r="J13" s="28">
        <v>19</v>
      </c>
      <c r="K13" s="28">
        <v>40</v>
      </c>
      <c r="L13" s="35">
        <v>53</v>
      </c>
      <c r="M13" s="9"/>
      <c r="N13" s="69" t="s">
        <v>210</v>
      </c>
    </row>
    <row r="14" spans="1:14" ht="38.25">
      <c r="A14" s="9">
        <v>9</v>
      </c>
      <c r="B14" s="69"/>
      <c r="C14" s="17" t="s">
        <v>173</v>
      </c>
      <c r="D14" s="17" t="s">
        <v>15</v>
      </c>
      <c r="E14" s="18" t="s">
        <v>174</v>
      </c>
      <c r="F14" s="71">
        <v>8</v>
      </c>
      <c r="G14" s="71">
        <v>8</v>
      </c>
      <c r="H14" s="19" t="s">
        <v>175</v>
      </c>
      <c r="I14" s="20">
        <v>32</v>
      </c>
      <c r="J14" s="20">
        <v>7</v>
      </c>
      <c r="K14" s="20">
        <f>SUM(I14:J14)</f>
        <v>39</v>
      </c>
      <c r="L14" s="35">
        <v>53</v>
      </c>
      <c r="M14" s="9"/>
      <c r="N14" s="69" t="s">
        <v>210</v>
      </c>
    </row>
    <row r="15" spans="1:14" ht="25.5">
      <c r="A15" s="9">
        <v>10</v>
      </c>
      <c r="B15" s="30"/>
      <c r="C15" s="18" t="s">
        <v>79</v>
      </c>
      <c r="D15" s="18" t="s">
        <v>15</v>
      </c>
      <c r="E15" s="18" t="s">
        <v>77</v>
      </c>
      <c r="F15" s="15">
        <v>8</v>
      </c>
      <c r="G15" s="15">
        <v>8</v>
      </c>
      <c r="H15" s="19" t="s">
        <v>78</v>
      </c>
      <c r="I15" s="28">
        <v>31</v>
      </c>
      <c r="J15" s="28">
        <v>7</v>
      </c>
      <c r="K15" s="28">
        <v>38</v>
      </c>
      <c r="L15" s="35">
        <v>53</v>
      </c>
      <c r="M15" s="9"/>
      <c r="N15" s="69" t="s">
        <v>210</v>
      </c>
    </row>
    <row r="16" spans="1:14" ht="25.5">
      <c r="A16" s="9">
        <v>11</v>
      </c>
      <c r="B16" s="30"/>
      <c r="C16" s="31" t="s">
        <v>81</v>
      </c>
      <c r="D16" s="18" t="s">
        <v>15</v>
      </c>
      <c r="E16" s="18" t="s">
        <v>77</v>
      </c>
      <c r="F16" s="34">
        <v>7</v>
      </c>
      <c r="G16" s="15">
        <v>7</v>
      </c>
      <c r="H16" s="19" t="s">
        <v>78</v>
      </c>
      <c r="I16" s="28">
        <v>29</v>
      </c>
      <c r="J16" s="28">
        <v>7</v>
      </c>
      <c r="K16" s="28">
        <v>38</v>
      </c>
      <c r="L16" s="35">
        <v>53</v>
      </c>
      <c r="M16" s="9"/>
      <c r="N16" s="69" t="s">
        <v>210</v>
      </c>
    </row>
    <row r="17" spans="1:14" ht="25.5">
      <c r="A17" s="9">
        <v>12</v>
      </c>
      <c r="B17" s="30"/>
      <c r="C17" s="18" t="s">
        <v>93</v>
      </c>
      <c r="D17" s="18" t="s">
        <v>15</v>
      </c>
      <c r="E17" s="18" t="s">
        <v>94</v>
      </c>
      <c r="F17" s="15">
        <v>8</v>
      </c>
      <c r="G17" s="15">
        <v>8</v>
      </c>
      <c r="H17" s="19" t="s">
        <v>95</v>
      </c>
      <c r="I17" s="28">
        <v>32</v>
      </c>
      <c r="J17" s="28">
        <v>5</v>
      </c>
      <c r="K17" s="28">
        <v>37</v>
      </c>
      <c r="L17" s="35">
        <v>53</v>
      </c>
      <c r="M17" s="9"/>
      <c r="N17" s="69" t="s">
        <v>210</v>
      </c>
    </row>
    <row r="18" spans="1:14" ht="25.5">
      <c r="A18" s="9">
        <v>13</v>
      </c>
      <c r="B18" s="30"/>
      <c r="C18" s="31" t="s">
        <v>123</v>
      </c>
      <c r="D18" s="18" t="s">
        <v>15</v>
      </c>
      <c r="E18" s="18" t="s">
        <v>124</v>
      </c>
      <c r="F18" s="34">
        <v>7</v>
      </c>
      <c r="G18" s="15">
        <v>7</v>
      </c>
      <c r="H18" s="19" t="s">
        <v>122</v>
      </c>
      <c r="I18" s="28">
        <v>20</v>
      </c>
      <c r="J18" s="28">
        <v>17</v>
      </c>
      <c r="K18" s="28">
        <v>37</v>
      </c>
      <c r="L18" s="35">
        <v>53</v>
      </c>
      <c r="M18" s="9"/>
      <c r="N18" s="69" t="s">
        <v>210</v>
      </c>
    </row>
    <row r="19" spans="1:14" ht="25.5">
      <c r="A19" s="9">
        <v>14</v>
      </c>
      <c r="B19" s="30"/>
      <c r="C19" s="32" t="s">
        <v>82</v>
      </c>
      <c r="D19" s="18" t="s">
        <v>15</v>
      </c>
      <c r="E19" s="18" t="s">
        <v>77</v>
      </c>
      <c r="F19" s="34">
        <v>7</v>
      </c>
      <c r="G19" s="15">
        <v>7</v>
      </c>
      <c r="H19" s="19" t="s">
        <v>78</v>
      </c>
      <c r="I19" s="28">
        <v>28</v>
      </c>
      <c r="J19" s="28">
        <v>7</v>
      </c>
      <c r="K19" s="28">
        <v>35</v>
      </c>
      <c r="L19" s="35">
        <v>53</v>
      </c>
      <c r="M19" s="9"/>
      <c r="N19" s="69" t="s">
        <v>210</v>
      </c>
    </row>
    <row r="20" spans="1:14" ht="38.25">
      <c r="A20" s="9">
        <v>15</v>
      </c>
      <c r="B20" s="69"/>
      <c r="C20" s="32" t="s">
        <v>176</v>
      </c>
      <c r="D20" s="17" t="s">
        <v>15</v>
      </c>
      <c r="E20" s="18" t="s">
        <v>174</v>
      </c>
      <c r="F20" s="71">
        <v>8</v>
      </c>
      <c r="G20" s="71">
        <v>8</v>
      </c>
      <c r="H20" s="19" t="s">
        <v>175</v>
      </c>
      <c r="I20" s="20">
        <v>27</v>
      </c>
      <c r="J20" s="20">
        <v>7</v>
      </c>
      <c r="K20" s="20">
        <f>SUM(I20:J20)</f>
        <v>34</v>
      </c>
      <c r="L20" s="35">
        <v>53</v>
      </c>
      <c r="M20" s="9"/>
      <c r="N20" s="69" t="s">
        <v>210</v>
      </c>
    </row>
    <row r="21" spans="1:14" ht="38.25">
      <c r="A21" s="9">
        <v>16</v>
      </c>
      <c r="B21" s="69"/>
      <c r="C21" s="32" t="s">
        <v>177</v>
      </c>
      <c r="D21" s="17" t="s">
        <v>15</v>
      </c>
      <c r="E21" s="18" t="s">
        <v>174</v>
      </c>
      <c r="F21" s="71">
        <v>8</v>
      </c>
      <c r="G21" s="71">
        <v>8</v>
      </c>
      <c r="H21" s="19" t="s">
        <v>175</v>
      </c>
      <c r="I21" s="20">
        <v>28</v>
      </c>
      <c r="J21" s="20">
        <v>6</v>
      </c>
      <c r="K21" s="20">
        <f>SUM(I21:J21)</f>
        <v>34</v>
      </c>
      <c r="L21" s="35">
        <v>53</v>
      </c>
      <c r="M21" s="9"/>
      <c r="N21" s="69" t="s">
        <v>210</v>
      </c>
    </row>
    <row r="22" spans="1:14" ht="25.5">
      <c r="A22" s="9">
        <v>17</v>
      </c>
      <c r="B22" s="30"/>
      <c r="C22" s="23" t="s">
        <v>70</v>
      </c>
      <c r="D22" s="23" t="s">
        <v>15</v>
      </c>
      <c r="E22" s="23" t="s">
        <v>71</v>
      </c>
      <c r="F22" s="33">
        <v>8</v>
      </c>
      <c r="G22" s="33">
        <v>8</v>
      </c>
      <c r="H22" s="24" t="s">
        <v>72</v>
      </c>
      <c r="I22" s="29">
        <v>25.5</v>
      </c>
      <c r="J22" s="29">
        <v>8</v>
      </c>
      <c r="K22" s="29">
        <v>33.5</v>
      </c>
      <c r="L22" s="35">
        <v>53</v>
      </c>
      <c r="M22" s="9"/>
      <c r="N22" s="69" t="s">
        <v>210</v>
      </c>
    </row>
    <row r="23" spans="1:14" ht="38.25">
      <c r="A23" s="9">
        <v>18</v>
      </c>
      <c r="B23" s="69"/>
      <c r="C23" s="38" t="s">
        <v>178</v>
      </c>
      <c r="D23" s="17" t="s">
        <v>15</v>
      </c>
      <c r="E23" s="18" t="s">
        <v>174</v>
      </c>
      <c r="F23" s="72">
        <v>7</v>
      </c>
      <c r="G23" s="72">
        <v>7</v>
      </c>
      <c r="H23" s="19" t="s">
        <v>175</v>
      </c>
      <c r="I23" s="20">
        <v>29.5</v>
      </c>
      <c r="J23" s="20">
        <v>4</v>
      </c>
      <c r="K23" s="20">
        <f>SUM(I23:J23)</f>
        <v>33.5</v>
      </c>
      <c r="L23" s="35">
        <v>53</v>
      </c>
      <c r="M23" s="9"/>
      <c r="N23" s="69" t="s">
        <v>210</v>
      </c>
    </row>
    <row r="24" spans="1:14" ht="25.5">
      <c r="A24" s="9">
        <v>19</v>
      </c>
      <c r="B24" s="9"/>
      <c r="C24" s="32" t="s">
        <v>20</v>
      </c>
      <c r="D24" s="18" t="s">
        <v>15</v>
      </c>
      <c r="E24" s="18" t="s">
        <v>16</v>
      </c>
      <c r="F24" s="15">
        <v>8</v>
      </c>
      <c r="G24" s="15">
        <v>8</v>
      </c>
      <c r="H24" s="19" t="s">
        <v>17</v>
      </c>
      <c r="I24" s="28">
        <v>17</v>
      </c>
      <c r="J24" s="28">
        <v>16</v>
      </c>
      <c r="K24" s="28">
        <v>33</v>
      </c>
      <c r="L24" s="35">
        <v>53</v>
      </c>
      <c r="M24" s="9"/>
      <c r="N24" s="69" t="s">
        <v>210</v>
      </c>
    </row>
    <row r="25" spans="1:14" ht="25.5">
      <c r="A25" s="9">
        <v>20</v>
      </c>
      <c r="B25" s="30"/>
      <c r="C25" s="32" t="s">
        <v>127</v>
      </c>
      <c r="D25" s="18" t="s">
        <v>15</v>
      </c>
      <c r="E25" s="18" t="s">
        <v>124</v>
      </c>
      <c r="F25" s="34">
        <v>8</v>
      </c>
      <c r="G25" s="15">
        <v>8</v>
      </c>
      <c r="H25" s="19" t="s">
        <v>122</v>
      </c>
      <c r="I25" s="28">
        <v>18</v>
      </c>
      <c r="J25" s="28">
        <v>15</v>
      </c>
      <c r="K25" s="28">
        <v>33</v>
      </c>
      <c r="L25" s="35">
        <v>53</v>
      </c>
      <c r="M25" s="9"/>
      <c r="N25" s="69" t="s">
        <v>210</v>
      </c>
    </row>
    <row r="26" spans="1:14" ht="38.25">
      <c r="A26" s="9">
        <v>21</v>
      </c>
      <c r="B26" s="69"/>
      <c r="C26" s="38" t="s">
        <v>180</v>
      </c>
      <c r="D26" s="17" t="s">
        <v>15</v>
      </c>
      <c r="E26" s="18" t="s">
        <v>174</v>
      </c>
      <c r="F26" s="72">
        <v>7</v>
      </c>
      <c r="G26" s="72">
        <v>7</v>
      </c>
      <c r="H26" s="19" t="s">
        <v>175</v>
      </c>
      <c r="I26" s="20">
        <v>29</v>
      </c>
      <c r="J26" s="20">
        <v>4</v>
      </c>
      <c r="K26" s="20">
        <f>SUM(I26:J26)</f>
        <v>33</v>
      </c>
      <c r="L26" s="35">
        <v>53</v>
      </c>
      <c r="M26" s="9"/>
      <c r="N26" s="69" t="s">
        <v>210</v>
      </c>
    </row>
    <row r="27" spans="1:14" ht="38.25">
      <c r="A27" s="9">
        <v>22</v>
      </c>
      <c r="B27" s="69"/>
      <c r="C27" s="38" t="s">
        <v>179</v>
      </c>
      <c r="D27" s="17" t="s">
        <v>15</v>
      </c>
      <c r="E27" s="18" t="s">
        <v>174</v>
      </c>
      <c r="F27" s="72">
        <v>7</v>
      </c>
      <c r="G27" s="72">
        <v>7</v>
      </c>
      <c r="H27" s="19" t="s">
        <v>175</v>
      </c>
      <c r="I27" s="20">
        <v>29.5</v>
      </c>
      <c r="J27" s="20">
        <v>3</v>
      </c>
      <c r="K27" s="20">
        <f>SUM(I27:J27)</f>
        <v>32.5</v>
      </c>
      <c r="L27" s="35">
        <v>53</v>
      </c>
      <c r="M27" s="9"/>
      <c r="N27" s="69" t="s">
        <v>210</v>
      </c>
    </row>
    <row r="28" spans="1:14" ht="25.5">
      <c r="A28" s="9">
        <v>23</v>
      </c>
      <c r="B28" s="28"/>
      <c r="C28" s="18" t="s">
        <v>14</v>
      </c>
      <c r="D28" s="18" t="s">
        <v>15</v>
      </c>
      <c r="E28" s="18" t="s">
        <v>16</v>
      </c>
      <c r="F28" s="15">
        <v>8</v>
      </c>
      <c r="G28" s="15">
        <v>8</v>
      </c>
      <c r="H28" s="19" t="s">
        <v>17</v>
      </c>
      <c r="I28" s="28">
        <v>16</v>
      </c>
      <c r="J28" s="28">
        <v>16</v>
      </c>
      <c r="K28" s="28">
        <v>32</v>
      </c>
      <c r="L28" s="35">
        <v>53</v>
      </c>
      <c r="M28" s="9"/>
      <c r="N28" s="69" t="s">
        <v>210</v>
      </c>
    </row>
    <row r="29" spans="1:14" ht="38.25">
      <c r="A29" s="9">
        <v>24</v>
      </c>
      <c r="B29" s="69"/>
      <c r="C29" s="38" t="s">
        <v>181</v>
      </c>
      <c r="D29" s="17" t="s">
        <v>15</v>
      </c>
      <c r="E29" s="18" t="s">
        <v>174</v>
      </c>
      <c r="F29" s="72">
        <v>7</v>
      </c>
      <c r="G29" s="72">
        <v>7</v>
      </c>
      <c r="H29" s="19" t="s">
        <v>175</v>
      </c>
      <c r="I29" s="20">
        <v>29</v>
      </c>
      <c r="J29" s="20">
        <v>3</v>
      </c>
      <c r="K29" s="20">
        <f>SUM(I29:J29)</f>
        <v>32</v>
      </c>
      <c r="L29" s="35">
        <v>53</v>
      </c>
      <c r="M29" s="9"/>
      <c r="N29" s="69" t="s">
        <v>210</v>
      </c>
    </row>
    <row r="30" spans="1:14" ht="38.25">
      <c r="A30" s="9">
        <v>25</v>
      </c>
      <c r="B30" s="69"/>
      <c r="C30" s="38" t="s">
        <v>182</v>
      </c>
      <c r="D30" s="17" t="s">
        <v>15</v>
      </c>
      <c r="E30" s="18" t="s">
        <v>174</v>
      </c>
      <c r="F30" s="72">
        <v>7</v>
      </c>
      <c r="G30" s="72">
        <v>7</v>
      </c>
      <c r="H30" s="19" t="s">
        <v>175</v>
      </c>
      <c r="I30" s="20">
        <v>27</v>
      </c>
      <c r="J30" s="20">
        <v>3</v>
      </c>
      <c r="K30" s="20">
        <f>SUM(I30:J30)</f>
        <v>30</v>
      </c>
      <c r="L30" s="35">
        <v>53</v>
      </c>
      <c r="M30" s="9"/>
      <c r="N30" s="69" t="s">
        <v>210</v>
      </c>
    </row>
    <row r="31" spans="1:14" ht="25.5">
      <c r="A31" s="9">
        <v>26</v>
      </c>
      <c r="B31" s="28"/>
      <c r="C31" s="18" t="s">
        <v>18</v>
      </c>
      <c r="D31" s="18" t="s">
        <v>15</v>
      </c>
      <c r="E31" s="18" t="s">
        <v>16</v>
      </c>
      <c r="F31" s="15">
        <v>8</v>
      </c>
      <c r="G31" s="15">
        <v>8</v>
      </c>
      <c r="H31" s="19" t="s">
        <v>17</v>
      </c>
      <c r="I31" s="28">
        <v>14</v>
      </c>
      <c r="J31" s="28">
        <v>15</v>
      </c>
      <c r="K31" s="28">
        <v>29</v>
      </c>
      <c r="L31" s="35">
        <v>53</v>
      </c>
      <c r="M31" s="9"/>
      <c r="N31" s="69" t="s">
        <v>210</v>
      </c>
    </row>
    <row r="32" spans="1:14" ht="25.5">
      <c r="A32" s="9">
        <v>27</v>
      </c>
      <c r="B32" s="28"/>
      <c r="C32" s="18" t="s">
        <v>19</v>
      </c>
      <c r="D32" s="18" t="s">
        <v>15</v>
      </c>
      <c r="E32" s="18" t="s">
        <v>16</v>
      </c>
      <c r="F32" s="15">
        <v>8</v>
      </c>
      <c r="G32" s="15">
        <v>8</v>
      </c>
      <c r="H32" s="19" t="s">
        <v>17</v>
      </c>
      <c r="I32" s="28">
        <v>14</v>
      </c>
      <c r="J32" s="28">
        <v>15</v>
      </c>
      <c r="K32" s="28">
        <v>29</v>
      </c>
      <c r="L32" s="35">
        <v>53</v>
      </c>
      <c r="M32" s="9"/>
      <c r="N32" s="69" t="s">
        <v>210</v>
      </c>
    </row>
    <row r="33" spans="1:14" ht="25.5">
      <c r="A33" s="9">
        <v>28</v>
      </c>
      <c r="B33" s="9"/>
      <c r="C33" s="31" t="s">
        <v>21</v>
      </c>
      <c r="D33" s="18" t="s">
        <v>15</v>
      </c>
      <c r="E33" s="18" t="s">
        <v>16</v>
      </c>
      <c r="F33" s="15">
        <v>8</v>
      </c>
      <c r="G33" s="15">
        <v>8</v>
      </c>
      <c r="H33" s="19" t="s">
        <v>17</v>
      </c>
      <c r="I33" s="28">
        <v>14</v>
      </c>
      <c r="J33" s="28">
        <v>13</v>
      </c>
      <c r="K33" s="28">
        <v>27</v>
      </c>
      <c r="L33" s="35">
        <v>53</v>
      </c>
      <c r="M33" s="9"/>
      <c r="N33" s="69" t="s">
        <v>210</v>
      </c>
    </row>
    <row r="34" spans="1:14" ht="25.5">
      <c r="A34" s="9">
        <v>29</v>
      </c>
      <c r="B34" s="30"/>
      <c r="C34" s="32" t="s">
        <v>125</v>
      </c>
      <c r="D34" s="18" t="s">
        <v>15</v>
      </c>
      <c r="E34" s="18" t="s">
        <v>124</v>
      </c>
      <c r="F34" s="34">
        <v>7</v>
      </c>
      <c r="G34" s="15">
        <v>7</v>
      </c>
      <c r="H34" s="19" t="s">
        <v>122</v>
      </c>
      <c r="I34" s="28">
        <v>10</v>
      </c>
      <c r="J34" s="28">
        <v>16</v>
      </c>
      <c r="K34" s="28">
        <v>26</v>
      </c>
      <c r="L34" s="35">
        <v>53</v>
      </c>
      <c r="M34" s="9"/>
      <c r="N34" s="8"/>
    </row>
    <row r="35" spans="1:14" ht="25.5">
      <c r="A35" s="9">
        <v>30</v>
      </c>
      <c r="B35" s="30"/>
      <c r="C35" s="18" t="s">
        <v>120</v>
      </c>
      <c r="D35" s="18" t="s">
        <v>15</v>
      </c>
      <c r="E35" s="18" t="s">
        <v>121</v>
      </c>
      <c r="F35" s="15">
        <v>8</v>
      </c>
      <c r="G35" s="15">
        <v>8</v>
      </c>
      <c r="H35" s="19" t="s">
        <v>122</v>
      </c>
      <c r="I35" s="28">
        <v>10</v>
      </c>
      <c r="J35" s="28">
        <v>15</v>
      </c>
      <c r="K35" s="28">
        <v>25</v>
      </c>
      <c r="L35" s="35">
        <v>53</v>
      </c>
      <c r="M35" s="9"/>
      <c r="N35" s="8"/>
    </row>
    <row r="36" spans="1:14" ht="25.5">
      <c r="A36" s="9">
        <v>31</v>
      </c>
      <c r="B36" s="9"/>
      <c r="C36" s="31" t="s">
        <v>57</v>
      </c>
      <c r="D36" s="18" t="s">
        <v>15</v>
      </c>
      <c r="E36" s="18" t="s">
        <v>16</v>
      </c>
      <c r="F36" s="15">
        <v>8</v>
      </c>
      <c r="G36" s="15">
        <v>8</v>
      </c>
      <c r="H36" s="19" t="s">
        <v>17</v>
      </c>
      <c r="I36" s="28">
        <v>11</v>
      </c>
      <c r="J36" s="28">
        <v>13</v>
      </c>
      <c r="K36" s="28">
        <v>24</v>
      </c>
      <c r="L36" s="35">
        <v>53</v>
      </c>
      <c r="M36" s="9"/>
      <c r="N36" s="8"/>
    </row>
    <row r="37" spans="1:14" ht="25.5">
      <c r="A37" s="9">
        <v>32</v>
      </c>
      <c r="B37" s="30"/>
      <c r="C37" s="31" t="s">
        <v>126</v>
      </c>
      <c r="D37" s="18" t="s">
        <v>15</v>
      </c>
      <c r="E37" s="18" t="s">
        <v>124</v>
      </c>
      <c r="F37" s="34">
        <v>7</v>
      </c>
      <c r="G37" s="15">
        <v>7</v>
      </c>
      <c r="H37" s="19" t="s">
        <v>122</v>
      </c>
      <c r="I37" s="28">
        <v>9</v>
      </c>
      <c r="J37" s="28">
        <v>15</v>
      </c>
      <c r="K37" s="28">
        <v>24</v>
      </c>
      <c r="L37" s="35">
        <v>53</v>
      </c>
      <c r="M37" s="9"/>
      <c r="N37" s="8"/>
    </row>
    <row r="38" spans="1:14" ht="25.5">
      <c r="A38" s="9">
        <v>33</v>
      </c>
      <c r="B38" s="30"/>
      <c r="C38" s="32" t="s">
        <v>128</v>
      </c>
      <c r="D38" s="18" t="s">
        <v>15</v>
      </c>
      <c r="E38" s="18" t="s">
        <v>124</v>
      </c>
      <c r="F38" s="34">
        <v>8</v>
      </c>
      <c r="G38" s="15">
        <v>8</v>
      </c>
      <c r="H38" s="19" t="s">
        <v>122</v>
      </c>
      <c r="I38" s="28">
        <v>9</v>
      </c>
      <c r="J38" s="28">
        <v>15</v>
      </c>
      <c r="K38" s="28">
        <v>24</v>
      </c>
      <c r="L38" s="35">
        <v>53</v>
      </c>
      <c r="M38" s="9"/>
      <c r="N38" s="8"/>
    </row>
    <row r="39" spans="1:14" ht="25.5">
      <c r="A39" s="9">
        <v>34</v>
      </c>
      <c r="B39" s="30"/>
      <c r="C39" s="32" t="s">
        <v>129</v>
      </c>
      <c r="D39" s="18" t="s">
        <v>15</v>
      </c>
      <c r="E39" s="18" t="s">
        <v>124</v>
      </c>
      <c r="F39" s="34">
        <v>8</v>
      </c>
      <c r="G39" s="15">
        <v>8</v>
      </c>
      <c r="H39" s="19" t="s">
        <v>122</v>
      </c>
      <c r="I39" s="28">
        <v>9</v>
      </c>
      <c r="J39" s="28">
        <v>15</v>
      </c>
      <c r="K39" s="28">
        <v>24</v>
      </c>
      <c r="L39" s="35">
        <v>53</v>
      </c>
      <c r="M39" s="70"/>
      <c r="N39" s="69"/>
    </row>
    <row r="40" spans="1:14" ht="38.25">
      <c r="A40" s="9">
        <v>35</v>
      </c>
      <c r="B40" s="69"/>
      <c r="C40" s="38" t="s">
        <v>183</v>
      </c>
      <c r="D40" s="17" t="s">
        <v>15</v>
      </c>
      <c r="E40" s="18" t="s">
        <v>174</v>
      </c>
      <c r="F40" s="72">
        <v>7</v>
      </c>
      <c r="G40" s="72">
        <v>7</v>
      </c>
      <c r="H40" s="19" t="s">
        <v>175</v>
      </c>
      <c r="I40" s="20">
        <v>22</v>
      </c>
      <c r="J40" s="20">
        <v>2</v>
      </c>
      <c r="K40" s="20">
        <f>SUM(I40:J40)</f>
        <v>24</v>
      </c>
      <c r="L40" s="35">
        <v>53</v>
      </c>
      <c r="M40" s="70"/>
      <c r="N40" s="69"/>
    </row>
    <row r="41" spans="1:14" ht="38.25">
      <c r="A41" s="9">
        <v>36</v>
      </c>
      <c r="B41" s="69"/>
      <c r="C41" s="38" t="s">
        <v>184</v>
      </c>
      <c r="D41" s="17" t="s">
        <v>15</v>
      </c>
      <c r="E41" s="18" t="s">
        <v>174</v>
      </c>
      <c r="F41" s="72">
        <v>7</v>
      </c>
      <c r="G41" s="72">
        <v>7</v>
      </c>
      <c r="H41" s="19" t="s">
        <v>175</v>
      </c>
      <c r="I41" s="20">
        <v>21</v>
      </c>
      <c r="J41" s="20">
        <v>3</v>
      </c>
      <c r="K41" s="20">
        <f>SUM(I41:J41)</f>
        <v>24</v>
      </c>
      <c r="L41" s="35">
        <v>53</v>
      </c>
      <c r="M41" s="70"/>
      <c r="N41" s="69"/>
    </row>
    <row r="42" spans="1:14" ht="25.5">
      <c r="A42" s="9">
        <v>37</v>
      </c>
      <c r="B42" s="30"/>
      <c r="C42" s="18" t="s">
        <v>63</v>
      </c>
      <c r="D42" s="18" t="s">
        <v>59</v>
      </c>
      <c r="E42" s="18" t="s">
        <v>60</v>
      </c>
      <c r="F42" s="15">
        <v>8</v>
      </c>
      <c r="G42" s="15">
        <v>8</v>
      </c>
      <c r="H42" s="19" t="s">
        <v>61</v>
      </c>
      <c r="I42" s="28">
        <v>9</v>
      </c>
      <c r="J42" s="28">
        <v>11</v>
      </c>
      <c r="K42" s="28">
        <v>20</v>
      </c>
      <c r="L42" s="35">
        <v>53</v>
      </c>
      <c r="M42" s="70"/>
      <c r="N42" s="69"/>
    </row>
    <row r="43" spans="1:14" ht="25.5">
      <c r="A43" s="9">
        <v>38</v>
      </c>
      <c r="B43" s="30"/>
      <c r="C43" s="18" t="s">
        <v>58</v>
      </c>
      <c r="D43" s="18" t="s">
        <v>59</v>
      </c>
      <c r="E43" s="18" t="s">
        <v>60</v>
      </c>
      <c r="F43" s="15">
        <v>8</v>
      </c>
      <c r="G43" s="15">
        <v>8</v>
      </c>
      <c r="H43" s="19" t="s">
        <v>61</v>
      </c>
      <c r="I43" s="28">
        <v>7</v>
      </c>
      <c r="J43" s="28">
        <v>12</v>
      </c>
      <c r="K43" s="28">
        <v>19</v>
      </c>
      <c r="L43" s="35">
        <v>53</v>
      </c>
      <c r="M43" s="70"/>
      <c r="N43" s="69"/>
    </row>
    <row r="44" spans="1:14" ht="25.5">
      <c r="A44" s="9">
        <v>39</v>
      </c>
      <c r="B44" s="30"/>
      <c r="C44" s="18" t="s">
        <v>62</v>
      </c>
      <c r="D44" s="18" t="s">
        <v>59</v>
      </c>
      <c r="E44" s="18" t="s">
        <v>60</v>
      </c>
      <c r="F44" s="15">
        <v>8</v>
      </c>
      <c r="G44" s="15">
        <v>8</v>
      </c>
      <c r="H44" s="19" t="s">
        <v>61</v>
      </c>
      <c r="I44" s="28">
        <v>8</v>
      </c>
      <c r="J44" s="28">
        <v>10</v>
      </c>
      <c r="K44" s="28">
        <v>18</v>
      </c>
      <c r="L44" s="35">
        <v>53</v>
      </c>
      <c r="M44" s="70"/>
      <c r="N44" s="69"/>
    </row>
    <row r="45" spans="1:14" ht="25.5">
      <c r="A45" s="9">
        <v>40</v>
      </c>
      <c r="B45" s="9"/>
      <c r="C45" s="32" t="s">
        <v>24</v>
      </c>
      <c r="D45" s="18" t="s">
        <v>15</v>
      </c>
      <c r="E45" s="18" t="s">
        <v>16</v>
      </c>
      <c r="F45" s="15">
        <v>8</v>
      </c>
      <c r="G45" s="15">
        <v>8</v>
      </c>
      <c r="H45" s="19" t="s">
        <v>17</v>
      </c>
      <c r="I45" s="28">
        <v>9</v>
      </c>
      <c r="J45" s="28">
        <v>8</v>
      </c>
      <c r="K45" s="28">
        <v>17</v>
      </c>
      <c r="L45" s="35">
        <v>53</v>
      </c>
      <c r="M45" s="70"/>
      <c r="N45" s="69"/>
    </row>
    <row r="46" spans="1:14" ht="25.5">
      <c r="A46" s="9">
        <v>41</v>
      </c>
      <c r="B46" s="9"/>
      <c r="C46" s="31" t="s">
        <v>25</v>
      </c>
      <c r="D46" s="18" t="s">
        <v>15</v>
      </c>
      <c r="E46" s="18" t="s">
        <v>16</v>
      </c>
      <c r="F46" s="15">
        <v>8</v>
      </c>
      <c r="G46" s="15">
        <v>8</v>
      </c>
      <c r="H46" s="19" t="s">
        <v>17</v>
      </c>
      <c r="I46" s="35">
        <v>7</v>
      </c>
      <c r="J46" s="35">
        <v>6</v>
      </c>
      <c r="K46" s="35">
        <v>16</v>
      </c>
      <c r="L46" s="35">
        <v>53</v>
      </c>
      <c r="M46" s="70"/>
      <c r="N46" s="69"/>
    </row>
    <row r="47" spans="1:14" ht="25.5">
      <c r="A47" s="9">
        <v>42</v>
      </c>
      <c r="B47" s="9"/>
      <c r="C47" s="32" t="s">
        <v>22</v>
      </c>
      <c r="D47" s="18" t="s">
        <v>15</v>
      </c>
      <c r="E47" s="18" t="s">
        <v>16</v>
      </c>
      <c r="F47" s="15">
        <v>8</v>
      </c>
      <c r="G47" s="15">
        <v>8</v>
      </c>
      <c r="H47" s="19" t="s">
        <v>17</v>
      </c>
      <c r="I47" s="28">
        <v>7</v>
      </c>
      <c r="J47" s="28">
        <v>7</v>
      </c>
      <c r="K47" s="28">
        <v>14</v>
      </c>
      <c r="L47" s="35">
        <v>53</v>
      </c>
      <c r="M47" s="70"/>
      <c r="N47" s="69"/>
    </row>
    <row r="48" spans="1:14" ht="25.5">
      <c r="A48" s="9">
        <v>43</v>
      </c>
      <c r="B48" s="9"/>
      <c r="C48" s="32" t="s">
        <v>23</v>
      </c>
      <c r="D48" s="18" t="s">
        <v>15</v>
      </c>
      <c r="E48" s="18" t="s">
        <v>16</v>
      </c>
      <c r="F48" s="15">
        <v>8</v>
      </c>
      <c r="G48" s="15">
        <v>8</v>
      </c>
      <c r="H48" s="19" t="s">
        <v>17</v>
      </c>
      <c r="I48" s="28">
        <v>6</v>
      </c>
      <c r="J48" s="28">
        <v>6</v>
      </c>
      <c r="K48" s="28">
        <v>12</v>
      </c>
      <c r="L48" s="35">
        <v>53</v>
      </c>
      <c r="M48" s="70"/>
      <c r="N48" s="69"/>
    </row>
  </sheetData>
  <sheetProtection/>
  <mergeCells count="16">
    <mergeCell ref="B1:K1"/>
    <mergeCell ref="I4:J4"/>
    <mergeCell ref="B2:M2"/>
    <mergeCell ref="B3:M3"/>
    <mergeCell ref="D4:D5"/>
    <mergeCell ref="N4:N5"/>
    <mergeCell ref="K4:K5"/>
    <mergeCell ref="L4:L5"/>
    <mergeCell ref="M4:M5"/>
    <mergeCell ref="A4:A5"/>
    <mergeCell ref="B4:B5"/>
    <mergeCell ref="C4:C5"/>
    <mergeCell ref="E4:E5"/>
    <mergeCell ref="G4:G5"/>
    <mergeCell ref="H4:H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28">
      <selection activeCell="N40" sqref="N40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30.140625" style="5" bestFit="1" customWidth="1"/>
    <col min="4" max="4" width="23.421875" style="5" customWidth="1"/>
    <col min="5" max="5" width="26.28125" style="5" customWidth="1"/>
    <col min="6" max="6" width="7.8515625" style="5" customWidth="1"/>
    <col min="7" max="7" width="7.00390625" style="4" customWidth="1"/>
    <col min="8" max="8" width="18.140625" style="5" customWidth="1"/>
    <col min="9" max="9" width="7.8515625" style="4" customWidth="1"/>
    <col min="10" max="10" width="6.7109375" style="4" customWidth="1"/>
    <col min="11" max="11" width="8.140625" style="4" customWidth="1"/>
    <col min="12" max="12" width="8.421875" style="4" customWidth="1"/>
    <col min="13" max="13" width="11.7109375" style="7" customWidth="1"/>
    <col min="14" max="14" width="11.7109375" style="4" customWidth="1"/>
    <col min="15" max="16384" width="7.7109375" style="4" customWidth="1"/>
  </cols>
  <sheetData>
    <row r="1" spans="1:13" s="2" customFormat="1" ht="12.75" customHeight="1">
      <c r="A1" s="1"/>
      <c r="B1" s="53" t="s">
        <v>169</v>
      </c>
      <c r="C1" s="53"/>
      <c r="D1" s="53"/>
      <c r="E1" s="53"/>
      <c r="F1" s="53"/>
      <c r="G1" s="53"/>
      <c r="H1" s="53"/>
      <c r="I1" s="53"/>
      <c r="J1" s="53"/>
      <c r="K1" s="53"/>
      <c r="M1" s="6"/>
    </row>
    <row r="2" spans="1:13" ht="12.75">
      <c r="A2" s="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s="40" customFormat="1" ht="33.75" customHeight="1">
      <c r="A4" s="62" t="s">
        <v>1</v>
      </c>
      <c r="B4" s="62" t="s">
        <v>0</v>
      </c>
      <c r="C4" s="62" t="s">
        <v>2</v>
      </c>
      <c r="D4" s="67" t="s">
        <v>9</v>
      </c>
      <c r="E4" s="62" t="s">
        <v>4</v>
      </c>
      <c r="F4" s="67" t="s">
        <v>10</v>
      </c>
      <c r="G4" s="62" t="s">
        <v>11</v>
      </c>
      <c r="H4" s="62" t="s">
        <v>3</v>
      </c>
      <c r="I4" s="60" t="s">
        <v>5</v>
      </c>
      <c r="J4" s="61"/>
      <c r="K4" s="62" t="s">
        <v>6</v>
      </c>
      <c r="L4" s="62" t="s">
        <v>8</v>
      </c>
      <c r="M4" s="65" t="s">
        <v>7</v>
      </c>
      <c r="N4" s="81" t="s">
        <v>170</v>
      </c>
    </row>
    <row r="5" spans="1:14" s="40" customFormat="1" ht="63.75">
      <c r="A5" s="62"/>
      <c r="B5" s="62"/>
      <c r="C5" s="66"/>
      <c r="D5" s="64"/>
      <c r="E5" s="62"/>
      <c r="F5" s="68"/>
      <c r="G5" s="62"/>
      <c r="H5" s="62"/>
      <c r="I5" s="39" t="s">
        <v>12</v>
      </c>
      <c r="J5" s="39" t="s">
        <v>13</v>
      </c>
      <c r="K5" s="62"/>
      <c r="L5" s="62"/>
      <c r="M5" s="65"/>
      <c r="N5" s="82"/>
    </row>
    <row r="6" spans="1:14" s="40" customFormat="1" ht="25.5">
      <c r="A6" s="72">
        <v>1</v>
      </c>
      <c r="B6" s="38"/>
      <c r="C6" s="17" t="s">
        <v>130</v>
      </c>
      <c r="D6" s="17" t="s">
        <v>15</v>
      </c>
      <c r="E6" s="18" t="s">
        <v>124</v>
      </c>
      <c r="F6" s="27">
        <v>8</v>
      </c>
      <c r="G6" s="15">
        <v>8</v>
      </c>
      <c r="H6" s="19" t="s">
        <v>122</v>
      </c>
      <c r="I6" s="20">
        <v>38</v>
      </c>
      <c r="J6" s="20">
        <v>15</v>
      </c>
      <c r="K6" s="20">
        <v>53</v>
      </c>
      <c r="L6" s="43">
        <v>53</v>
      </c>
      <c r="M6" s="38"/>
      <c r="N6" s="38" t="s">
        <v>210</v>
      </c>
    </row>
    <row r="7" spans="1:14" s="40" customFormat="1" ht="25.5">
      <c r="A7" s="72">
        <v>2</v>
      </c>
      <c r="B7" s="38"/>
      <c r="C7" s="17" t="s">
        <v>161</v>
      </c>
      <c r="D7" s="17" t="s">
        <v>15</v>
      </c>
      <c r="E7" s="18" t="s">
        <v>158</v>
      </c>
      <c r="F7" s="27">
        <v>7</v>
      </c>
      <c r="G7" s="15">
        <v>7</v>
      </c>
      <c r="H7" s="19" t="s">
        <v>159</v>
      </c>
      <c r="I7" s="20">
        <v>30.25</v>
      </c>
      <c r="J7" s="20">
        <v>20</v>
      </c>
      <c r="K7" s="20">
        <f>SUM(I7:J7)</f>
        <v>50.25</v>
      </c>
      <c r="L7" s="43">
        <v>53</v>
      </c>
      <c r="M7" s="38"/>
      <c r="N7" s="38" t="s">
        <v>210</v>
      </c>
    </row>
    <row r="8" spans="1:14" s="40" customFormat="1" ht="25.5">
      <c r="A8" s="72">
        <v>3</v>
      </c>
      <c r="B8" s="38"/>
      <c r="C8" s="38" t="s">
        <v>131</v>
      </c>
      <c r="D8" s="17" t="s">
        <v>15</v>
      </c>
      <c r="E8" s="18" t="s">
        <v>124</v>
      </c>
      <c r="F8" s="41">
        <v>8</v>
      </c>
      <c r="G8" s="15">
        <v>8</v>
      </c>
      <c r="H8" s="19" t="s">
        <v>122</v>
      </c>
      <c r="I8" s="20">
        <v>35</v>
      </c>
      <c r="J8" s="20">
        <v>14</v>
      </c>
      <c r="K8" s="20">
        <v>49</v>
      </c>
      <c r="L8" s="43">
        <v>53</v>
      </c>
      <c r="M8" s="19"/>
      <c r="N8" s="38" t="s">
        <v>210</v>
      </c>
    </row>
    <row r="9" spans="1:14" s="40" customFormat="1" ht="25.5">
      <c r="A9" s="72">
        <v>4</v>
      </c>
      <c r="B9" s="38"/>
      <c r="C9" s="17" t="s">
        <v>162</v>
      </c>
      <c r="D9" s="17" t="s">
        <v>15</v>
      </c>
      <c r="E9" s="18" t="s">
        <v>158</v>
      </c>
      <c r="F9" s="27">
        <v>7</v>
      </c>
      <c r="G9" s="15">
        <v>7</v>
      </c>
      <c r="H9" s="19" t="s">
        <v>159</v>
      </c>
      <c r="I9" s="20">
        <v>26.25</v>
      </c>
      <c r="J9" s="20">
        <v>18</v>
      </c>
      <c r="K9" s="20">
        <f>SUM(I9:J9)</f>
        <v>44.25</v>
      </c>
      <c r="L9" s="43">
        <v>53</v>
      </c>
      <c r="M9" s="38"/>
      <c r="N9" s="38" t="s">
        <v>210</v>
      </c>
    </row>
    <row r="10" spans="1:14" s="40" customFormat="1" ht="25.5">
      <c r="A10" s="72">
        <v>5</v>
      </c>
      <c r="B10" s="38"/>
      <c r="C10" s="22" t="s">
        <v>73</v>
      </c>
      <c r="D10" s="22" t="s">
        <v>15</v>
      </c>
      <c r="E10" s="23" t="s">
        <v>71</v>
      </c>
      <c r="F10" s="42">
        <v>6</v>
      </c>
      <c r="G10" s="33">
        <v>7</v>
      </c>
      <c r="H10" s="24" t="s">
        <v>72</v>
      </c>
      <c r="I10" s="25">
        <v>29</v>
      </c>
      <c r="J10" s="25">
        <v>14</v>
      </c>
      <c r="K10" s="25">
        <v>43</v>
      </c>
      <c r="L10" s="43">
        <v>53</v>
      </c>
      <c r="M10" s="31"/>
      <c r="N10" s="38" t="s">
        <v>210</v>
      </c>
    </row>
    <row r="11" spans="1:14" s="40" customFormat="1" ht="25.5">
      <c r="A11" s="72">
        <v>6</v>
      </c>
      <c r="B11" s="38"/>
      <c r="C11" s="17" t="s">
        <v>109</v>
      </c>
      <c r="D11" s="17" t="s">
        <v>15</v>
      </c>
      <c r="E11" s="18" t="s">
        <v>110</v>
      </c>
      <c r="F11" s="27">
        <v>8</v>
      </c>
      <c r="G11" s="15">
        <v>8</v>
      </c>
      <c r="H11" s="19" t="s">
        <v>106</v>
      </c>
      <c r="I11" s="20">
        <v>24</v>
      </c>
      <c r="J11" s="20">
        <v>19</v>
      </c>
      <c r="K11" s="20">
        <v>43</v>
      </c>
      <c r="L11" s="43">
        <v>53</v>
      </c>
      <c r="M11" s="38"/>
      <c r="N11" s="38" t="s">
        <v>210</v>
      </c>
    </row>
    <row r="12" spans="1:14" s="40" customFormat="1" ht="25.5">
      <c r="A12" s="72">
        <v>7</v>
      </c>
      <c r="B12" s="38"/>
      <c r="C12" s="17" t="s">
        <v>83</v>
      </c>
      <c r="D12" s="17" t="s">
        <v>15</v>
      </c>
      <c r="E12" s="18" t="s">
        <v>77</v>
      </c>
      <c r="F12" s="27">
        <v>7</v>
      </c>
      <c r="G12" s="15">
        <v>7</v>
      </c>
      <c r="H12" s="19" t="s">
        <v>78</v>
      </c>
      <c r="I12" s="20">
        <v>34</v>
      </c>
      <c r="J12" s="20">
        <v>7</v>
      </c>
      <c r="K12" s="20">
        <v>41</v>
      </c>
      <c r="L12" s="43">
        <v>53</v>
      </c>
      <c r="M12" s="19"/>
      <c r="N12" s="38" t="s">
        <v>210</v>
      </c>
    </row>
    <row r="13" spans="1:14" s="40" customFormat="1" ht="25.5">
      <c r="A13" s="72">
        <v>8</v>
      </c>
      <c r="B13" s="38"/>
      <c r="C13" s="17" t="s">
        <v>85</v>
      </c>
      <c r="D13" s="17" t="s">
        <v>15</v>
      </c>
      <c r="E13" s="18" t="s">
        <v>77</v>
      </c>
      <c r="F13" s="27">
        <v>8</v>
      </c>
      <c r="G13" s="15">
        <v>8</v>
      </c>
      <c r="H13" s="19" t="s">
        <v>78</v>
      </c>
      <c r="I13" s="20">
        <v>33</v>
      </c>
      <c r="J13" s="20">
        <v>8</v>
      </c>
      <c r="K13" s="20">
        <v>41</v>
      </c>
      <c r="L13" s="43">
        <v>53</v>
      </c>
      <c r="M13" s="38"/>
      <c r="N13" s="38" t="s">
        <v>210</v>
      </c>
    </row>
    <row r="14" spans="1:14" s="40" customFormat="1" ht="25.5">
      <c r="A14" s="72">
        <v>9</v>
      </c>
      <c r="B14" s="38"/>
      <c r="C14" s="17" t="s">
        <v>84</v>
      </c>
      <c r="D14" s="17" t="s">
        <v>15</v>
      </c>
      <c r="E14" s="18" t="s">
        <v>77</v>
      </c>
      <c r="F14" s="27">
        <v>8</v>
      </c>
      <c r="G14" s="15">
        <v>8</v>
      </c>
      <c r="H14" s="19" t="s">
        <v>78</v>
      </c>
      <c r="I14" s="20">
        <v>32</v>
      </c>
      <c r="J14" s="20">
        <v>8</v>
      </c>
      <c r="K14" s="20">
        <v>40</v>
      </c>
      <c r="L14" s="43">
        <v>53</v>
      </c>
      <c r="M14" s="38"/>
      <c r="N14" s="38" t="s">
        <v>210</v>
      </c>
    </row>
    <row r="15" spans="1:14" s="40" customFormat="1" ht="25.5">
      <c r="A15" s="72">
        <v>10</v>
      </c>
      <c r="B15" s="38"/>
      <c r="C15" s="17" t="s">
        <v>112</v>
      </c>
      <c r="D15" s="17" t="s">
        <v>15</v>
      </c>
      <c r="E15" s="18" t="s">
        <v>110</v>
      </c>
      <c r="F15" s="27">
        <v>6</v>
      </c>
      <c r="G15" s="15">
        <v>7</v>
      </c>
      <c r="H15" s="19" t="s">
        <v>106</v>
      </c>
      <c r="I15" s="20">
        <v>21</v>
      </c>
      <c r="J15" s="20">
        <v>18</v>
      </c>
      <c r="K15" s="20">
        <v>39</v>
      </c>
      <c r="L15" s="43">
        <v>53</v>
      </c>
      <c r="M15" s="38"/>
      <c r="N15" s="38" t="s">
        <v>210</v>
      </c>
    </row>
    <row r="16" spans="1:14" s="40" customFormat="1" ht="25.5">
      <c r="A16" s="72">
        <v>11</v>
      </c>
      <c r="B16" s="38"/>
      <c r="C16" s="31" t="s">
        <v>137</v>
      </c>
      <c r="D16" s="17" t="s">
        <v>15</v>
      </c>
      <c r="E16" s="18" t="s">
        <v>124</v>
      </c>
      <c r="F16" s="41">
        <v>7</v>
      </c>
      <c r="G16" s="15">
        <v>7</v>
      </c>
      <c r="H16" s="19" t="s">
        <v>122</v>
      </c>
      <c r="I16" s="20">
        <v>22</v>
      </c>
      <c r="J16" s="20">
        <v>17</v>
      </c>
      <c r="K16" s="20">
        <v>39</v>
      </c>
      <c r="L16" s="43">
        <v>53</v>
      </c>
      <c r="M16" s="38"/>
      <c r="N16" s="38" t="s">
        <v>210</v>
      </c>
    </row>
    <row r="17" spans="1:14" s="40" customFormat="1" ht="38.25">
      <c r="A17" s="72">
        <v>12</v>
      </c>
      <c r="B17" s="73"/>
      <c r="C17" s="38" t="s">
        <v>185</v>
      </c>
      <c r="D17" s="17" t="s">
        <v>15</v>
      </c>
      <c r="E17" s="18" t="s">
        <v>174</v>
      </c>
      <c r="F17" s="71">
        <v>8</v>
      </c>
      <c r="G17" s="71">
        <v>8</v>
      </c>
      <c r="H17" s="19" t="s">
        <v>175</v>
      </c>
      <c r="I17" s="20">
        <v>31.5</v>
      </c>
      <c r="J17" s="20">
        <v>7</v>
      </c>
      <c r="K17" s="20">
        <f>SUM(I17:J17)</f>
        <v>38.5</v>
      </c>
      <c r="L17" s="43">
        <v>53</v>
      </c>
      <c r="M17" s="38"/>
      <c r="N17" s="38" t="s">
        <v>210</v>
      </c>
    </row>
    <row r="18" spans="1:14" s="40" customFormat="1" ht="38.25">
      <c r="A18" s="72">
        <v>13</v>
      </c>
      <c r="B18" s="73"/>
      <c r="C18" s="32" t="s">
        <v>186</v>
      </c>
      <c r="D18" s="17" t="s">
        <v>15</v>
      </c>
      <c r="E18" s="18" t="s">
        <v>174</v>
      </c>
      <c r="F18" s="71">
        <v>7</v>
      </c>
      <c r="G18" s="71">
        <v>7</v>
      </c>
      <c r="H18" s="19" t="s">
        <v>175</v>
      </c>
      <c r="I18" s="20">
        <v>31</v>
      </c>
      <c r="J18" s="20">
        <v>7</v>
      </c>
      <c r="K18" s="20">
        <f>SUM(I18:J18)</f>
        <v>38</v>
      </c>
      <c r="L18" s="43">
        <v>53</v>
      </c>
      <c r="M18" s="38"/>
      <c r="N18" s="38" t="s">
        <v>210</v>
      </c>
    </row>
    <row r="19" spans="1:14" s="40" customFormat="1" ht="38.25">
      <c r="A19" s="72">
        <v>14</v>
      </c>
      <c r="B19" s="73"/>
      <c r="C19" s="38" t="s">
        <v>187</v>
      </c>
      <c r="D19" s="17" t="s">
        <v>15</v>
      </c>
      <c r="E19" s="18" t="s">
        <v>174</v>
      </c>
      <c r="F19" s="71">
        <v>7</v>
      </c>
      <c r="G19" s="71">
        <v>7</v>
      </c>
      <c r="H19" s="19" t="s">
        <v>175</v>
      </c>
      <c r="I19" s="20">
        <v>33</v>
      </c>
      <c r="J19" s="20">
        <v>5</v>
      </c>
      <c r="K19" s="20">
        <f>SUM(I19:J19)</f>
        <v>38</v>
      </c>
      <c r="L19" s="43">
        <v>53</v>
      </c>
      <c r="M19" s="38"/>
      <c r="N19" s="38" t="s">
        <v>210</v>
      </c>
    </row>
    <row r="20" spans="1:14" s="40" customFormat="1" ht="25.5">
      <c r="A20" s="72">
        <v>15</v>
      </c>
      <c r="B20" s="38"/>
      <c r="C20" s="22" t="s">
        <v>75</v>
      </c>
      <c r="D20" s="22" t="s">
        <v>15</v>
      </c>
      <c r="E20" s="23" t="s">
        <v>71</v>
      </c>
      <c r="F20" s="42">
        <v>8</v>
      </c>
      <c r="G20" s="33">
        <v>8</v>
      </c>
      <c r="H20" s="24" t="s">
        <v>72</v>
      </c>
      <c r="I20" s="25">
        <v>28.75</v>
      </c>
      <c r="J20" s="25">
        <v>9</v>
      </c>
      <c r="K20" s="25">
        <v>37.75</v>
      </c>
      <c r="L20" s="43">
        <v>53</v>
      </c>
      <c r="M20" s="38"/>
      <c r="N20" s="38" t="s">
        <v>210</v>
      </c>
    </row>
    <row r="21" spans="1:14" s="40" customFormat="1" ht="25.5">
      <c r="A21" s="72">
        <v>16</v>
      </c>
      <c r="B21" s="17"/>
      <c r="C21" s="17" t="s">
        <v>26</v>
      </c>
      <c r="D21" s="17" t="s">
        <v>15</v>
      </c>
      <c r="E21" s="17" t="s">
        <v>27</v>
      </c>
      <c r="F21" s="27">
        <v>7</v>
      </c>
      <c r="G21" s="15">
        <v>7</v>
      </c>
      <c r="H21" s="19" t="s">
        <v>17</v>
      </c>
      <c r="I21" s="20">
        <v>18</v>
      </c>
      <c r="J21" s="20">
        <v>18</v>
      </c>
      <c r="K21" s="20">
        <v>36</v>
      </c>
      <c r="L21" s="43">
        <v>53</v>
      </c>
      <c r="M21" s="38"/>
      <c r="N21" s="38" t="s">
        <v>210</v>
      </c>
    </row>
    <row r="22" spans="1:14" s="40" customFormat="1" ht="25.5">
      <c r="A22" s="72">
        <v>17</v>
      </c>
      <c r="B22" s="38"/>
      <c r="C22" s="17" t="s">
        <v>111</v>
      </c>
      <c r="D22" s="17" t="s">
        <v>15</v>
      </c>
      <c r="E22" s="18" t="s">
        <v>110</v>
      </c>
      <c r="F22" s="27">
        <v>8</v>
      </c>
      <c r="G22" s="15">
        <v>8</v>
      </c>
      <c r="H22" s="19" t="s">
        <v>106</v>
      </c>
      <c r="I22" s="20">
        <v>18</v>
      </c>
      <c r="J22" s="20">
        <v>18</v>
      </c>
      <c r="K22" s="20">
        <v>36</v>
      </c>
      <c r="L22" s="43">
        <v>53</v>
      </c>
      <c r="M22" s="38"/>
      <c r="N22" s="38" t="s">
        <v>210</v>
      </c>
    </row>
    <row r="23" spans="1:14" s="40" customFormat="1" ht="25.5">
      <c r="A23" s="72">
        <v>18</v>
      </c>
      <c r="B23" s="38"/>
      <c r="C23" s="31" t="s">
        <v>136</v>
      </c>
      <c r="D23" s="17" t="s">
        <v>15</v>
      </c>
      <c r="E23" s="18" t="s">
        <v>124</v>
      </c>
      <c r="F23" s="41">
        <v>7</v>
      </c>
      <c r="G23" s="15">
        <v>7</v>
      </c>
      <c r="H23" s="19" t="s">
        <v>122</v>
      </c>
      <c r="I23" s="20">
        <v>20</v>
      </c>
      <c r="J23" s="20">
        <v>16</v>
      </c>
      <c r="K23" s="20">
        <v>36</v>
      </c>
      <c r="L23" s="43">
        <v>53</v>
      </c>
      <c r="M23" s="38"/>
      <c r="N23" s="38" t="s">
        <v>210</v>
      </c>
    </row>
    <row r="24" spans="1:14" s="40" customFormat="1" ht="38.25">
      <c r="A24" s="72">
        <v>19</v>
      </c>
      <c r="B24" s="73"/>
      <c r="C24" s="32" t="s">
        <v>188</v>
      </c>
      <c r="D24" s="17" t="s">
        <v>15</v>
      </c>
      <c r="E24" s="18" t="s">
        <v>174</v>
      </c>
      <c r="F24" s="71">
        <v>7</v>
      </c>
      <c r="G24" s="71">
        <v>7</v>
      </c>
      <c r="H24" s="19" t="s">
        <v>175</v>
      </c>
      <c r="I24" s="20">
        <v>30</v>
      </c>
      <c r="J24" s="20">
        <v>6</v>
      </c>
      <c r="K24" s="20">
        <f>SUM(I24:J24)</f>
        <v>36</v>
      </c>
      <c r="L24" s="43">
        <v>53</v>
      </c>
      <c r="M24" s="38"/>
      <c r="N24" s="38" t="s">
        <v>210</v>
      </c>
    </row>
    <row r="25" spans="1:14" s="40" customFormat="1" ht="25.5">
      <c r="A25" s="72">
        <v>20</v>
      </c>
      <c r="B25" s="38"/>
      <c r="C25" s="22" t="s">
        <v>74</v>
      </c>
      <c r="D25" s="22" t="s">
        <v>15</v>
      </c>
      <c r="E25" s="23" t="s">
        <v>71</v>
      </c>
      <c r="F25" s="42">
        <v>8</v>
      </c>
      <c r="G25" s="33">
        <v>8</v>
      </c>
      <c r="H25" s="24" t="s">
        <v>72</v>
      </c>
      <c r="I25" s="25">
        <v>27.5</v>
      </c>
      <c r="J25" s="25">
        <v>8</v>
      </c>
      <c r="K25" s="25">
        <v>35.5</v>
      </c>
      <c r="L25" s="43">
        <v>53</v>
      </c>
      <c r="M25" s="38"/>
      <c r="N25" s="38" t="s">
        <v>210</v>
      </c>
    </row>
    <row r="26" spans="1:14" s="40" customFormat="1" ht="25.5">
      <c r="A26" s="72">
        <v>21</v>
      </c>
      <c r="B26" s="38"/>
      <c r="C26" s="17" t="s">
        <v>97</v>
      </c>
      <c r="D26" s="17" t="s">
        <v>15</v>
      </c>
      <c r="E26" s="18" t="s">
        <v>94</v>
      </c>
      <c r="F26" s="27">
        <v>8</v>
      </c>
      <c r="G26" s="15">
        <v>8</v>
      </c>
      <c r="H26" s="19" t="s">
        <v>95</v>
      </c>
      <c r="I26" s="20">
        <v>30.25</v>
      </c>
      <c r="J26" s="20">
        <v>5</v>
      </c>
      <c r="K26" s="20">
        <f>SUM(I26:J26)</f>
        <v>35.25</v>
      </c>
      <c r="L26" s="43">
        <v>53</v>
      </c>
      <c r="M26" s="38"/>
      <c r="N26" s="38" t="s">
        <v>210</v>
      </c>
    </row>
    <row r="27" spans="1:14" s="40" customFormat="1" ht="25.5">
      <c r="A27" s="72">
        <v>22</v>
      </c>
      <c r="B27" s="17"/>
      <c r="C27" s="17" t="s">
        <v>28</v>
      </c>
      <c r="D27" s="17" t="s">
        <v>15</v>
      </c>
      <c r="E27" s="17" t="s">
        <v>27</v>
      </c>
      <c r="F27" s="27">
        <v>7</v>
      </c>
      <c r="G27" s="15">
        <v>7</v>
      </c>
      <c r="H27" s="19" t="s">
        <v>17</v>
      </c>
      <c r="I27" s="20">
        <v>16</v>
      </c>
      <c r="J27" s="20">
        <v>17</v>
      </c>
      <c r="K27" s="20">
        <v>35</v>
      </c>
      <c r="L27" s="43">
        <v>53</v>
      </c>
      <c r="M27" s="38"/>
      <c r="N27" s="38" t="s">
        <v>210</v>
      </c>
    </row>
    <row r="28" spans="1:14" s="40" customFormat="1" ht="38.25">
      <c r="A28" s="72">
        <v>23</v>
      </c>
      <c r="B28" s="73"/>
      <c r="C28" s="32" t="s">
        <v>189</v>
      </c>
      <c r="D28" s="17" t="s">
        <v>15</v>
      </c>
      <c r="E28" s="18" t="s">
        <v>174</v>
      </c>
      <c r="F28" s="71">
        <v>8</v>
      </c>
      <c r="G28" s="71">
        <v>8</v>
      </c>
      <c r="H28" s="19" t="s">
        <v>175</v>
      </c>
      <c r="I28" s="20">
        <v>27.5</v>
      </c>
      <c r="J28" s="20">
        <v>7</v>
      </c>
      <c r="K28" s="20">
        <f>SUM(I28:J28)</f>
        <v>34.5</v>
      </c>
      <c r="L28" s="43">
        <v>53</v>
      </c>
      <c r="M28" s="38"/>
      <c r="N28" s="38" t="s">
        <v>210</v>
      </c>
    </row>
    <row r="29" spans="1:14" s="40" customFormat="1" ht="25.5">
      <c r="A29" s="72">
        <v>24</v>
      </c>
      <c r="B29" s="38"/>
      <c r="C29" s="17" t="s">
        <v>98</v>
      </c>
      <c r="D29" s="17" t="s">
        <v>15</v>
      </c>
      <c r="E29" s="18" t="s">
        <v>94</v>
      </c>
      <c r="F29" s="27">
        <v>8</v>
      </c>
      <c r="G29" s="15">
        <v>8</v>
      </c>
      <c r="H29" s="19" t="s">
        <v>95</v>
      </c>
      <c r="I29" s="20">
        <v>28.5</v>
      </c>
      <c r="J29" s="20">
        <v>5</v>
      </c>
      <c r="K29" s="20">
        <f>SUM(I29:J29)</f>
        <v>33.5</v>
      </c>
      <c r="L29" s="43">
        <v>53</v>
      </c>
      <c r="M29" s="38"/>
      <c r="N29" s="38" t="s">
        <v>210</v>
      </c>
    </row>
    <row r="30" spans="1:14" s="40" customFormat="1" ht="25.5">
      <c r="A30" s="72">
        <v>25</v>
      </c>
      <c r="B30" s="38"/>
      <c r="C30" s="17" t="s">
        <v>99</v>
      </c>
      <c r="D30" s="17" t="s">
        <v>15</v>
      </c>
      <c r="E30" s="18" t="s">
        <v>94</v>
      </c>
      <c r="F30" s="27">
        <v>8</v>
      </c>
      <c r="G30" s="15">
        <v>8</v>
      </c>
      <c r="H30" s="19" t="s">
        <v>95</v>
      </c>
      <c r="I30" s="20">
        <v>28.25</v>
      </c>
      <c r="J30" s="20">
        <v>5</v>
      </c>
      <c r="K30" s="20">
        <f>SUM(I30:J30)</f>
        <v>33.25</v>
      </c>
      <c r="L30" s="43">
        <v>53</v>
      </c>
      <c r="M30" s="38"/>
      <c r="N30" s="38" t="s">
        <v>210</v>
      </c>
    </row>
    <row r="31" spans="1:14" s="40" customFormat="1" ht="25.5">
      <c r="A31" s="72">
        <v>26</v>
      </c>
      <c r="B31" s="17"/>
      <c r="C31" s="17" t="s">
        <v>29</v>
      </c>
      <c r="D31" s="17" t="s">
        <v>15</v>
      </c>
      <c r="E31" s="17" t="s">
        <v>27</v>
      </c>
      <c r="F31" s="27">
        <v>8</v>
      </c>
      <c r="G31" s="15">
        <v>8</v>
      </c>
      <c r="H31" s="19" t="s">
        <v>17</v>
      </c>
      <c r="I31" s="20">
        <v>15</v>
      </c>
      <c r="J31" s="20">
        <v>17</v>
      </c>
      <c r="K31" s="20">
        <v>32</v>
      </c>
      <c r="L31" s="43">
        <v>53</v>
      </c>
      <c r="M31" s="38"/>
      <c r="N31" s="38" t="s">
        <v>210</v>
      </c>
    </row>
    <row r="32" spans="1:14" s="40" customFormat="1" ht="25.5">
      <c r="A32" s="72">
        <v>27</v>
      </c>
      <c r="B32" s="38"/>
      <c r="C32" s="32" t="s">
        <v>132</v>
      </c>
      <c r="D32" s="17" t="s">
        <v>15</v>
      </c>
      <c r="E32" s="18" t="s">
        <v>124</v>
      </c>
      <c r="F32" s="41">
        <v>8</v>
      </c>
      <c r="G32" s="15">
        <v>8</v>
      </c>
      <c r="H32" s="19" t="s">
        <v>122</v>
      </c>
      <c r="I32" s="20">
        <v>20</v>
      </c>
      <c r="J32" s="20">
        <v>10</v>
      </c>
      <c r="K32" s="20">
        <v>30</v>
      </c>
      <c r="L32" s="43">
        <v>53</v>
      </c>
      <c r="M32" s="38"/>
      <c r="N32" s="38" t="s">
        <v>210</v>
      </c>
    </row>
    <row r="33" spans="1:14" s="40" customFormat="1" ht="25.5">
      <c r="A33" s="72">
        <v>28</v>
      </c>
      <c r="B33" s="38"/>
      <c r="C33" s="31" t="s">
        <v>138</v>
      </c>
      <c r="D33" s="17" t="s">
        <v>15</v>
      </c>
      <c r="E33" s="18" t="s">
        <v>124</v>
      </c>
      <c r="F33" s="41">
        <v>7</v>
      </c>
      <c r="G33" s="15">
        <v>7</v>
      </c>
      <c r="H33" s="19" t="s">
        <v>122</v>
      </c>
      <c r="I33" s="20">
        <v>22</v>
      </c>
      <c r="J33" s="20">
        <v>8</v>
      </c>
      <c r="K33" s="20">
        <v>27</v>
      </c>
      <c r="L33" s="43">
        <v>53</v>
      </c>
      <c r="M33" s="38"/>
      <c r="N33" s="38" t="s">
        <v>210</v>
      </c>
    </row>
    <row r="34" spans="1:14" s="40" customFormat="1" ht="25.5">
      <c r="A34" s="72">
        <v>29</v>
      </c>
      <c r="B34" s="38"/>
      <c r="C34" s="31" t="s">
        <v>139</v>
      </c>
      <c r="D34" s="17" t="s">
        <v>15</v>
      </c>
      <c r="E34" s="18" t="s">
        <v>124</v>
      </c>
      <c r="F34" s="41">
        <v>7</v>
      </c>
      <c r="G34" s="41">
        <v>7</v>
      </c>
      <c r="H34" s="19" t="s">
        <v>122</v>
      </c>
      <c r="I34" s="43">
        <v>19</v>
      </c>
      <c r="J34" s="43">
        <v>8</v>
      </c>
      <c r="K34" s="43">
        <v>27</v>
      </c>
      <c r="L34" s="43">
        <v>53</v>
      </c>
      <c r="M34" s="38"/>
      <c r="N34" s="38" t="s">
        <v>210</v>
      </c>
    </row>
    <row r="35" spans="1:14" s="40" customFormat="1" ht="25.5">
      <c r="A35" s="72">
        <v>30</v>
      </c>
      <c r="B35" s="38"/>
      <c r="C35" s="17" t="s">
        <v>64</v>
      </c>
      <c r="D35" s="17" t="s">
        <v>15</v>
      </c>
      <c r="E35" s="18" t="s">
        <v>60</v>
      </c>
      <c r="F35" s="27">
        <v>8</v>
      </c>
      <c r="G35" s="15">
        <v>8</v>
      </c>
      <c r="H35" s="19" t="s">
        <v>61</v>
      </c>
      <c r="I35" s="20">
        <v>15</v>
      </c>
      <c r="J35" s="20">
        <v>11</v>
      </c>
      <c r="K35" s="20">
        <v>26</v>
      </c>
      <c r="L35" s="43">
        <v>53</v>
      </c>
      <c r="M35" s="38"/>
      <c r="N35" s="38"/>
    </row>
    <row r="36" spans="1:14" s="40" customFormat="1" ht="25.5">
      <c r="A36" s="72">
        <v>31</v>
      </c>
      <c r="B36" s="38"/>
      <c r="C36" s="17" t="s">
        <v>66</v>
      </c>
      <c r="D36" s="17" t="s">
        <v>15</v>
      </c>
      <c r="E36" s="18" t="s">
        <v>60</v>
      </c>
      <c r="F36" s="27">
        <v>8</v>
      </c>
      <c r="G36" s="15">
        <v>8</v>
      </c>
      <c r="H36" s="19" t="s">
        <v>61</v>
      </c>
      <c r="I36" s="20">
        <v>14</v>
      </c>
      <c r="J36" s="20">
        <v>11</v>
      </c>
      <c r="K36" s="20">
        <v>25</v>
      </c>
      <c r="L36" s="43">
        <v>53</v>
      </c>
      <c r="M36" s="38"/>
      <c r="N36" s="38"/>
    </row>
    <row r="37" spans="1:14" s="40" customFormat="1" ht="25.5">
      <c r="A37" s="72">
        <v>32</v>
      </c>
      <c r="B37" s="38"/>
      <c r="C37" s="32" t="s">
        <v>133</v>
      </c>
      <c r="D37" s="17" t="s">
        <v>15</v>
      </c>
      <c r="E37" s="18" t="s">
        <v>124</v>
      </c>
      <c r="F37" s="41">
        <v>8</v>
      </c>
      <c r="G37" s="15">
        <v>8</v>
      </c>
      <c r="H37" s="19" t="s">
        <v>122</v>
      </c>
      <c r="I37" s="20">
        <v>20</v>
      </c>
      <c r="J37" s="20">
        <v>5</v>
      </c>
      <c r="K37" s="20">
        <v>25</v>
      </c>
      <c r="L37" s="43">
        <v>53</v>
      </c>
      <c r="M37" s="38"/>
      <c r="N37" s="38"/>
    </row>
    <row r="38" spans="1:14" s="40" customFormat="1" ht="25.5">
      <c r="A38" s="72">
        <v>33</v>
      </c>
      <c r="B38" s="38"/>
      <c r="C38" s="32" t="s">
        <v>134</v>
      </c>
      <c r="D38" s="17" t="s">
        <v>15</v>
      </c>
      <c r="E38" s="18" t="s">
        <v>124</v>
      </c>
      <c r="F38" s="41">
        <v>8</v>
      </c>
      <c r="G38" s="15">
        <v>8</v>
      </c>
      <c r="H38" s="19" t="s">
        <v>122</v>
      </c>
      <c r="I38" s="20">
        <v>20</v>
      </c>
      <c r="J38" s="20">
        <v>5</v>
      </c>
      <c r="K38" s="20">
        <v>25</v>
      </c>
      <c r="L38" s="43">
        <v>53</v>
      </c>
      <c r="M38" s="38"/>
      <c r="N38" s="38"/>
    </row>
    <row r="39" spans="1:14" s="40" customFormat="1" ht="25.5">
      <c r="A39" s="72">
        <v>34</v>
      </c>
      <c r="B39" s="38"/>
      <c r="C39" s="38" t="s">
        <v>135</v>
      </c>
      <c r="D39" s="17" t="s">
        <v>15</v>
      </c>
      <c r="E39" s="18" t="s">
        <v>124</v>
      </c>
      <c r="F39" s="41">
        <v>7</v>
      </c>
      <c r="G39" s="15">
        <v>7</v>
      </c>
      <c r="H39" s="19" t="s">
        <v>122</v>
      </c>
      <c r="I39" s="20">
        <v>20</v>
      </c>
      <c r="J39" s="20">
        <v>5</v>
      </c>
      <c r="K39" s="20">
        <v>25</v>
      </c>
      <c r="L39" s="43">
        <v>53</v>
      </c>
      <c r="M39" s="38"/>
      <c r="N39" s="38"/>
    </row>
    <row r="40" spans="1:14" s="40" customFormat="1" ht="38.25">
      <c r="A40" s="72">
        <v>35</v>
      </c>
      <c r="B40" s="73"/>
      <c r="C40" s="38" t="s">
        <v>190</v>
      </c>
      <c r="D40" s="17" t="s">
        <v>15</v>
      </c>
      <c r="E40" s="18" t="s">
        <v>174</v>
      </c>
      <c r="F40" s="72">
        <v>7</v>
      </c>
      <c r="G40" s="72">
        <v>7</v>
      </c>
      <c r="H40" s="19" t="s">
        <v>175</v>
      </c>
      <c r="I40" s="20">
        <v>21.5</v>
      </c>
      <c r="J40" s="20">
        <v>3</v>
      </c>
      <c r="K40" s="20">
        <f>SUM(I40:J40)</f>
        <v>24.5</v>
      </c>
      <c r="L40" s="43">
        <v>53</v>
      </c>
      <c r="M40" s="38"/>
      <c r="N40" s="38"/>
    </row>
    <row r="41" spans="1:14" s="40" customFormat="1" ht="25.5">
      <c r="A41" s="72">
        <v>36</v>
      </c>
      <c r="B41" s="38"/>
      <c r="C41" s="38" t="s">
        <v>140</v>
      </c>
      <c r="D41" s="17" t="s">
        <v>15</v>
      </c>
      <c r="E41" s="18" t="s">
        <v>124</v>
      </c>
      <c r="F41" s="41">
        <v>7</v>
      </c>
      <c r="G41" s="41">
        <v>7</v>
      </c>
      <c r="H41" s="19" t="s">
        <v>122</v>
      </c>
      <c r="I41" s="43">
        <v>19</v>
      </c>
      <c r="J41" s="43">
        <v>5</v>
      </c>
      <c r="K41" s="43">
        <v>24</v>
      </c>
      <c r="L41" s="43">
        <v>53</v>
      </c>
      <c r="M41" s="38"/>
      <c r="N41" s="38"/>
    </row>
    <row r="42" spans="1:14" s="40" customFormat="1" ht="25.5">
      <c r="A42" s="72">
        <v>37</v>
      </c>
      <c r="B42" s="17"/>
      <c r="C42" s="38" t="s">
        <v>30</v>
      </c>
      <c r="D42" s="17" t="s">
        <v>15</v>
      </c>
      <c r="E42" s="17" t="s">
        <v>27</v>
      </c>
      <c r="F42" s="41">
        <v>8</v>
      </c>
      <c r="G42" s="15">
        <v>8</v>
      </c>
      <c r="H42" s="19" t="s">
        <v>17</v>
      </c>
      <c r="I42" s="20">
        <v>9</v>
      </c>
      <c r="J42" s="20">
        <v>14</v>
      </c>
      <c r="K42" s="20">
        <v>23</v>
      </c>
      <c r="L42" s="43">
        <v>53</v>
      </c>
      <c r="M42" s="38"/>
      <c r="N42" s="38"/>
    </row>
    <row r="43" spans="1:14" ht="38.25">
      <c r="A43" s="72">
        <v>38</v>
      </c>
      <c r="B43" s="73"/>
      <c r="C43" s="38" t="s">
        <v>191</v>
      </c>
      <c r="D43" s="17" t="s">
        <v>15</v>
      </c>
      <c r="E43" s="18" t="s">
        <v>174</v>
      </c>
      <c r="F43" s="72">
        <v>8</v>
      </c>
      <c r="G43" s="72">
        <v>8</v>
      </c>
      <c r="H43" s="19" t="s">
        <v>175</v>
      </c>
      <c r="I43" s="20">
        <v>20</v>
      </c>
      <c r="J43" s="20">
        <v>3</v>
      </c>
      <c r="K43" s="20">
        <f>SUM(I43:J43)</f>
        <v>23</v>
      </c>
      <c r="L43" s="43">
        <v>53</v>
      </c>
      <c r="M43" s="72"/>
      <c r="N43" s="73"/>
    </row>
    <row r="44" spans="1:14" ht="38.25">
      <c r="A44" s="72">
        <v>39</v>
      </c>
      <c r="B44" s="73"/>
      <c r="C44" s="38" t="s">
        <v>192</v>
      </c>
      <c r="D44" s="17" t="s">
        <v>15</v>
      </c>
      <c r="E44" s="18" t="s">
        <v>174</v>
      </c>
      <c r="F44" s="72">
        <v>8</v>
      </c>
      <c r="G44" s="72">
        <v>8</v>
      </c>
      <c r="H44" s="19" t="s">
        <v>175</v>
      </c>
      <c r="I44" s="20">
        <v>20.5</v>
      </c>
      <c r="J44" s="20">
        <v>2</v>
      </c>
      <c r="K44" s="20">
        <f>SUM(I44:J44)</f>
        <v>22.5</v>
      </c>
      <c r="L44" s="43">
        <v>53</v>
      </c>
      <c r="M44" s="72"/>
      <c r="N44" s="73"/>
    </row>
    <row r="45" spans="1:14" ht="25.5">
      <c r="A45" s="72">
        <v>40</v>
      </c>
      <c r="B45" s="17"/>
      <c r="C45" s="32" t="s">
        <v>34</v>
      </c>
      <c r="D45" s="17" t="s">
        <v>15</v>
      </c>
      <c r="E45" s="17" t="s">
        <v>27</v>
      </c>
      <c r="F45" s="41">
        <v>8</v>
      </c>
      <c r="G45" s="15">
        <v>8</v>
      </c>
      <c r="H45" s="19" t="s">
        <v>17</v>
      </c>
      <c r="I45" s="20">
        <v>10</v>
      </c>
      <c r="J45" s="20">
        <v>11</v>
      </c>
      <c r="K45" s="20">
        <v>21</v>
      </c>
      <c r="L45" s="43">
        <v>53</v>
      </c>
      <c r="M45" s="72"/>
      <c r="N45" s="73"/>
    </row>
    <row r="46" spans="1:14" ht="25.5">
      <c r="A46" s="72">
        <v>41</v>
      </c>
      <c r="B46" s="17"/>
      <c r="C46" s="32" t="s">
        <v>33</v>
      </c>
      <c r="D46" s="17" t="s">
        <v>15</v>
      </c>
      <c r="E46" s="17" t="s">
        <v>27</v>
      </c>
      <c r="F46" s="41">
        <v>8</v>
      </c>
      <c r="G46" s="15">
        <v>8</v>
      </c>
      <c r="H46" s="19" t="s">
        <v>17</v>
      </c>
      <c r="I46" s="20">
        <v>8</v>
      </c>
      <c r="J46" s="20">
        <v>11</v>
      </c>
      <c r="K46" s="20">
        <v>19</v>
      </c>
      <c r="L46" s="43">
        <v>53</v>
      </c>
      <c r="M46" s="72"/>
      <c r="N46" s="73"/>
    </row>
    <row r="47" spans="1:14" ht="25.5">
      <c r="A47" s="72">
        <v>42</v>
      </c>
      <c r="B47" s="17"/>
      <c r="C47" s="32" t="s">
        <v>31</v>
      </c>
      <c r="D47" s="17" t="s">
        <v>15</v>
      </c>
      <c r="E47" s="17" t="s">
        <v>27</v>
      </c>
      <c r="F47" s="41">
        <v>8</v>
      </c>
      <c r="G47" s="15">
        <v>8</v>
      </c>
      <c r="H47" s="19" t="s">
        <v>17</v>
      </c>
      <c r="I47" s="20">
        <v>8</v>
      </c>
      <c r="J47" s="20">
        <v>10</v>
      </c>
      <c r="K47" s="20">
        <v>18</v>
      </c>
      <c r="L47" s="43">
        <v>53</v>
      </c>
      <c r="M47" s="72"/>
      <c r="N47" s="73"/>
    </row>
    <row r="48" spans="1:14" ht="25.5">
      <c r="A48" s="72">
        <v>43</v>
      </c>
      <c r="B48" s="38"/>
      <c r="C48" s="17" t="s">
        <v>65</v>
      </c>
      <c r="D48" s="17" t="s">
        <v>15</v>
      </c>
      <c r="E48" s="18" t="s">
        <v>60</v>
      </c>
      <c r="F48" s="27">
        <v>8</v>
      </c>
      <c r="G48" s="15">
        <v>8</v>
      </c>
      <c r="H48" s="19" t="s">
        <v>61</v>
      </c>
      <c r="I48" s="20">
        <v>5</v>
      </c>
      <c r="J48" s="20">
        <v>12</v>
      </c>
      <c r="K48" s="20">
        <v>17</v>
      </c>
      <c r="L48" s="43">
        <v>53</v>
      </c>
      <c r="M48" s="72"/>
      <c r="N48" s="73"/>
    </row>
    <row r="49" spans="1:14" ht="25.5">
      <c r="A49" s="72">
        <v>44</v>
      </c>
      <c r="B49" s="17"/>
      <c r="C49" s="38" t="s">
        <v>32</v>
      </c>
      <c r="D49" s="17" t="s">
        <v>15</v>
      </c>
      <c r="E49" s="17" t="s">
        <v>27</v>
      </c>
      <c r="F49" s="41">
        <v>8</v>
      </c>
      <c r="G49" s="15">
        <v>8</v>
      </c>
      <c r="H49" s="19" t="s">
        <v>17</v>
      </c>
      <c r="I49" s="20">
        <v>7</v>
      </c>
      <c r="J49" s="20">
        <v>9</v>
      </c>
      <c r="K49" s="20">
        <v>16</v>
      </c>
      <c r="L49" s="43">
        <v>53</v>
      </c>
      <c r="M49" s="72"/>
      <c r="N49" s="73"/>
    </row>
    <row r="50" spans="1:14" ht="25.5">
      <c r="A50" s="72">
        <v>45</v>
      </c>
      <c r="B50" s="38"/>
      <c r="C50" s="38" t="s">
        <v>67</v>
      </c>
      <c r="D50" s="17" t="s">
        <v>15</v>
      </c>
      <c r="E50" s="18" t="s">
        <v>60</v>
      </c>
      <c r="F50" s="41">
        <v>8</v>
      </c>
      <c r="G50" s="15">
        <v>8</v>
      </c>
      <c r="H50" s="19" t="s">
        <v>61</v>
      </c>
      <c r="I50" s="20">
        <v>8</v>
      </c>
      <c r="J50" s="20">
        <v>7</v>
      </c>
      <c r="K50" s="20">
        <v>15</v>
      </c>
      <c r="L50" s="43">
        <v>53</v>
      </c>
      <c r="M50" s="72"/>
      <c r="N50" s="73"/>
    </row>
  </sheetData>
  <sheetProtection/>
  <mergeCells count="16">
    <mergeCell ref="A4:A5"/>
    <mergeCell ref="B4:B5"/>
    <mergeCell ref="C4:C5"/>
    <mergeCell ref="D4:D5"/>
    <mergeCell ref="E4:E5"/>
    <mergeCell ref="F4:F5"/>
    <mergeCell ref="B2:M2"/>
    <mergeCell ref="B3:M3"/>
    <mergeCell ref="I4:J4"/>
    <mergeCell ref="K4:K5"/>
    <mergeCell ref="B1:K1"/>
    <mergeCell ref="N4:N5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6">
      <selection activeCell="D40" sqref="D40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30.140625" style="5" bestFit="1" customWidth="1"/>
    <col min="4" max="4" width="20.7109375" style="5" customWidth="1"/>
    <col min="5" max="5" width="26.28125" style="5" customWidth="1"/>
    <col min="6" max="6" width="7.8515625" style="5" customWidth="1"/>
    <col min="7" max="7" width="7.00390625" style="4" customWidth="1"/>
    <col min="8" max="8" width="18.140625" style="5" customWidth="1"/>
    <col min="9" max="9" width="7.8515625" style="4" customWidth="1"/>
    <col min="10" max="10" width="7.57421875" style="4" customWidth="1"/>
    <col min="11" max="11" width="8.140625" style="4" customWidth="1"/>
    <col min="12" max="12" width="8.421875" style="4" customWidth="1"/>
    <col min="13" max="13" width="11.7109375" style="7" customWidth="1"/>
    <col min="14" max="14" width="11.57421875" style="4" customWidth="1"/>
    <col min="15" max="16384" width="7.7109375" style="4" customWidth="1"/>
  </cols>
  <sheetData>
    <row r="1" spans="1:13" s="2" customFormat="1" ht="12.75" customHeight="1">
      <c r="A1" s="1"/>
      <c r="B1" s="53" t="s">
        <v>169</v>
      </c>
      <c r="C1" s="53"/>
      <c r="D1" s="53"/>
      <c r="E1" s="53"/>
      <c r="F1" s="53"/>
      <c r="G1" s="53"/>
      <c r="H1" s="53"/>
      <c r="I1" s="53"/>
      <c r="J1" s="53"/>
      <c r="K1" s="53"/>
      <c r="M1" s="6"/>
    </row>
    <row r="2" spans="1:13" ht="12.75">
      <c r="A2" s="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s="40" customFormat="1" ht="33.75" customHeight="1">
      <c r="A4" s="62" t="s">
        <v>1</v>
      </c>
      <c r="B4" s="62" t="s">
        <v>0</v>
      </c>
      <c r="C4" s="62" t="s">
        <v>2</v>
      </c>
      <c r="D4" s="67" t="s">
        <v>9</v>
      </c>
      <c r="E4" s="62" t="s">
        <v>4</v>
      </c>
      <c r="F4" s="67" t="s">
        <v>10</v>
      </c>
      <c r="G4" s="62" t="s">
        <v>11</v>
      </c>
      <c r="H4" s="62" t="s">
        <v>3</v>
      </c>
      <c r="I4" s="60" t="s">
        <v>5</v>
      </c>
      <c r="J4" s="61"/>
      <c r="K4" s="62" t="s">
        <v>6</v>
      </c>
      <c r="L4" s="62" t="s">
        <v>8</v>
      </c>
      <c r="M4" s="65" t="s">
        <v>7</v>
      </c>
      <c r="N4" s="63" t="s">
        <v>170</v>
      </c>
    </row>
    <row r="5" spans="1:14" s="40" customFormat="1" ht="51">
      <c r="A5" s="62"/>
      <c r="B5" s="62"/>
      <c r="C5" s="66"/>
      <c r="D5" s="64"/>
      <c r="E5" s="62"/>
      <c r="F5" s="68"/>
      <c r="G5" s="62"/>
      <c r="H5" s="62"/>
      <c r="I5" s="39" t="s">
        <v>12</v>
      </c>
      <c r="J5" s="39" t="s">
        <v>13</v>
      </c>
      <c r="K5" s="62"/>
      <c r="L5" s="62"/>
      <c r="M5" s="65"/>
      <c r="N5" s="64"/>
    </row>
    <row r="6" spans="1:14" s="40" customFormat="1" ht="38.25">
      <c r="A6" s="72">
        <v>1</v>
      </c>
      <c r="B6" s="73"/>
      <c r="C6" s="74" t="s">
        <v>193</v>
      </c>
      <c r="D6" s="18" t="s">
        <v>15</v>
      </c>
      <c r="E6" s="74" t="s">
        <v>194</v>
      </c>
      <c r="F6" s="76">
        <v>9</v>
      </c>
      <c r="G6" s="76">
        <v>9</v>
      </c>
      <c r="H6" s="75" t="str">
        <f>'[1]7-8 кл'!$F$12</f>
        <v>Антонов Ю А</v>
      </c>
      <c r="I6" s="77" t="s">
        <v>195</v>
      </c>
      <c r="J6" s="77">
        <v>20</v>
      </c>
      <c r="K6" s="77">
        <v>70</v>
      </c>
      <c r="L6" s="47">
        <v>78</v>
      </c>
      <c r="M6" s="44"/>
      <c r="N6" s="38" t="s">
        <v>210</v>
      </c>
    </row>
    <row r="7" spans="1:14" s="40" customFormat="1" ht="38.25">
      <c r="A7" s="72">
        <v>2</v>
      </c>
      <c r="B7" s="73"/>
      <c r="C7" s="74" t="s">
        <v>196</v>
      </c>
      <c r="D7" s="18" t="s">
        <v>15</v>
      </c>
      <c r="E7" s="74" t="s">
        <v>194</v>
      </c>
      <c r="F7" s="76">
        <v>9</v>
      </c>
      <c r="G7" s="76">
        <v>9</v>
      </c>
      <c r="H7" s="75" t="str">
        <f>'[1]7-8 кл'!$F$12</f>
        <v>Антонов Ю А</v>
      </c>
      <c r="I7" s="77" t="s">
        <v>197</v>
      </c>
      <c r="J7" s="77">
        <v>20</v>
      </c>
      <c r="K7" s="77">
        <v>69</v>
      </c>
      <c r="L7" s="47">
        <v>78</v>
      </c>
      <c r="M7" s="38"/>
      <c r="N7" s="38" t="s">
        <v>210</v>
      </c>
    </row>
    <row r="8" spans="1:14" s="40" customFormat="1" ht="38.25">
      <c r="A8" s="72">
        <v>3</v>
      </c>
      <c r="B8" s="73"/>
      <c r="C8" s="74" t="s">
        <v>198</v>
      </c>
      <c r="D8" s="18" t="s">
        <v>15</v>
      </c>
      <c r="E8" s="74" t="s">
        <v>194</v>
      </c>
      <c r="F8" s="76">
        <v>9</v>
      </c>
      <c r="G8" s="76">
        <v>9</v>
      </c>
      <c r="H8" s="75" t="str">
        <f>'[1]7-8 кл'!$F$12</f>
        <v>Антонов Ю А</v>
      </c>
      <c r="I8" s="77" t="s">
        <v>197</v>
      </c>
      <c r="J8" s="77">
        <v>17</v>
      </c>
      <c r="K8" s="77">
        <v>66</v>
      </c>
      <c r="L8" s="47">
        <v>78</v>
      </c>
      <c r="M8" s="19"/>
      <c r="N8" s="38" t="s">
        <v>210</v>
      </c>
    </row>
    <row r="9" spans="1:14" s="40" customFormat="1" ht="38.25">
      <c r="A9" s="72">
        <v>4</v>
      </c>
      <c r="B9" s="73"/>
      <c r="C9" s="74" t="s">
        <v>199</v>
      </c>
      <c r="D9" s="18" t="s">
        <v>15</v>
      </c>
      <c r="E9" s="74" t="s">
        <v>194</v>
      </c>
      <c r="F9" s="76">
        <v>9</v>
      </c>
      <c r="G9" s="76">
        <v>9</v>
      </c>
      <c r="H9" s="75" t="str">
        <f>'[1]7-8 кл'!$F$12</f>
        <v>Антонов Ю А</v>
      </c>
      <c r="I9" s="77" t="s">
        <v>200</v>
      </c>
      <c r="J9" s="77">
        <v>19</v>
      </c>
      <c r="K9" s="77">
        <v>66</v>
      </c>
      <c r="L9" s="47">
        <v>78</v>
      </c>
      <c r="M9" s="38"/>
      <c r="N9" s="38" t="s">
        <v>210</v>
      </c>
    </row>
    <row r="10" spans="1:14" s="40" customFormat="1" ht="38.25">
      <c r="A10" s="72">
        <v>5</v>
      </c>
      <c r="B10" s="73"/>
      <c r="C10" s="74" t="s">
        <v>201</v>
      </c>
      <c r="D10" s="18" t="s">
        <v>15</v>
      </c>
      <c r="E10" s="74" t="s">
        <v>194</v>
      </c>
      <c r="F10" s="76">
        <v>9</v>
      </c>
      <c r="G10" s="76">
        <v>9</v>
      </c>
      <c r="H10" s="75" t="str">
        <f>'[1]7-8 кл'!$F$12</f>
        <v>Антонов Ю А</v>
      </c>
      <c r="I10" s="77" t="s">
        <v>202</v>
      </c>
      <c r="J10" s="77">
        <v>17</v>
      </c>
      <c r="K10" s="77">
        <v>65</v>
      </c>
      <c r="L10" s="47">
        <v>78</v>
      </c>
      <c r="M10" s="31"/>
      <c r="N10" s="38" t="s">
        <v>210</v>
      </c>
    </row>
    <row r="11" spans="1:14" s="40" customFormat="1" ht="38.25">
      <c r="A11" s="72">
        <v>6</v>
      </c>
      <c r="B11" s="73"/>
      <c r="C11" s="74" t="s">
        <v>203</v>
      </c>
      <c r="D11" s="18" t="s">
        <v>15</v>
      </c>
      <c r="E11" s="74" t="s">
        <v>194</v>
      </c>
      <c r="F11" s="76">
        <v>9</v>
      </c>
      <c r="G11" s="76">
        <v>9</v>
      </c>
      <c r="H11" s="75" t="str">
        <f>'[1]7-8 кл'!$F$12</f>
        <v>Антонов Ю А</v>
      </c>
      <c r="I11" s="77" t="s">
        <v>202</v>
      </c>
      <c r="J11" s="77">
        <v>17</v>
      </c>
      <c r="K11" s="77">
        <v>65</v>
      </c>
      <c r="L11" s="47">
        <v>78</v>
      </c>
      <c r="M11" s="38"/>
      <c r="N11" s="38" t="s">
        <v>210</v>
      </c>
    </row>
    <row r="12" spans="1:14" s="40" customFormat="1" ht="25.5">
      <c r="A12" s="72">
        <v>7</v>
      </c>
      <c r="B12" s="38"/>
      <c r="C12" s="17" t="s">
        <v>100</v>
      </c>
      <c r="D12" s="17" t="s">
        <v>15</v>
      </c>
      <c r="E12" s="18" t="s">
        <v>94</v>
      </c>
      <c r="F12" s="27" t="s">
        <v>101</v>
      </c>
      <c r="G12" s="15" t="s">
        <v>101</v>
      </c>
      <c r="H12" s="19" t="s">
        <v>95</v>
      </c>
      <c r="I12" s="20">
        <v>60</v>
      </c>
      <c r="J12" s="20">
        <v>5</v>
      </c>
      <c r="K12" s="20">
        <v>65</v>
      </c>
      <c r="L12" s="47">
        <v>78</v>
      </c>
      <c r="M12" s="19"/>
      <c r="N12" s="38" t="s">
        <v>210</v>
      </c>
    </row>
    <row r="13" spans="1:14" s="40" customFormat="1" ht="38.25">
      <c r="A13" s="72">
        <v>8</v>
      </c>
      <c r="B13" s="73"/>
      <c r="C13" s="74" t="s">
        <v>204</v>
      </c>
      <c r="D13" s="18" t="s">
        <v>15</v>
      </c>
      <c r="E13" s="74" t="s">
        <v>194</v>
      </c>
      <c r="F13" s="76">
        <v>9</v>
      </c>
      <c r="G13" s="76">
        <v>9</v>
      </c>
      <c r="H13" s="75" t="str">
        <f>'[1]7-8 кл'!$F$12</f>
        <v>Антонов Ю А</v>
      </c>
      <c r="I13" s="77" t="s">
        <v>205</v>
      </c>
      <c r="J13" s="77">
        <v>16</v>
      </c>
      <c r="K13" s="77">
        <v>62</v>
      </c>
      <c r="L13" s="47">
        <v>78</v>
      </c>
      <c r="M13" s="38"/>
      <c r="N13" s="38" t="s">
        <v>210</v>
      </c>
    </row>
    <row r="14" spans="1:14" s="40" customFormat="1" ht="25.5">
      <c r="A14" s="72">
        <v>9</v>
      </c>
      <c r="B14" s="38"/>
      <c r="C14" s="17" t="s">
        <v>102</v>
      </c>
      <c r="D14" s="17" t="s">
        <v>15</v>
      </c>
      <c r="E14" s="18" t="s">
        <v>94</v>
      </c>
      <c r="F14" s="27" t="s">
        <v>103</v>
      </c>
      <c r="G14" s="15" t="s">
        <v>103</v>
      </c>
      <c r="H14" s="19" t="s">
        <v>95</v>
      </c>
      <c r="I14" s="20">
        <v>56</v>
      </c>
      <c r="J14" s="20">
        <v>5</v>
      </c>
      <c r="K14" s="20">
        <v>61</v>
      </c>
      <c r="L14" s="47">
        <v>78</v>
      </c>
      <c r="M14" s="38"/>
      <c r="N14" s="38" t="s">
        <v>210</v>
      </c>
    </row>
    <row r="15" spans="1:14" s="40" customFormat="1" ht="25.5">
      <c r="A15" s="72">
        <v>10</v>
      </c>
      <c r="B15" s="38"/>
      <c r="C15" s="17" t="s">
        <v>104</v>
      </c>
      <c r="D15" s="17" t="s">
        <v>15</v>
      </c>
      <c r="E15" s="18" t="s">
        <v>94</v>
      </c>
      <c r="F15" s="27" t="s">
        <v>103</v>
      </c>
      <c r="G15" s="15" t="s">
        <v>103</v>
      </c>
      <c r="H15" s="19" t="s">
        <v>95</v>
      </c>
      <c r="I15" s="20">
        <v>55</v>
      </c>
      <c r="J15" s="20">
        <v>5</v>
      </c>
      <c r="K15" s="20">
        <v>60</v>
      </c>
      <c r="L15" s="47">
        <v>78</v>
      </c>
      <c r="M15" s="38"/>
      <c r="N15" s="38" t="s">
        <v>210</v>
      </c>
    </row>
    <row r="16" spans="1:14" s="40" customFormat="1" ht="25.5">
      <c r="A16" s="72">
        <v>11</v>
      </c>
      <c r="B16" s="38"/>
      <c r="C16" s="31" t="s">
        <v>145</v>
      </c>
      <c r="D16" s="21" t="s">
        <v>15</v>
      </c>
      <c r="E16" s="26" t="s">
        <v>124</v>
      </c>
      <c r="F16" s="41">
        <v>11</v>
      </c>
      <c r="G16" s="15">
        <v>11</v>
      </c>
      <c r="H16" s="19" t="s">
        <v>122</v>
      </c>
      <c r="I16" s="14">
        <v>41</v>
      </c>
      <c r="J16" s="14">
        <v>17</v>
      </c>
      <c r="K16" s="14">
        <v>58</v>
      </c>
      <c r="L16" s="47">
        <v>78</v>
      </c>
      <c r="M16" s="38"/>
      <c r="N16" s="38" t="s">
        <v>210</v>
      </c>
    </row>
    <row r="17" spans="1:14" s="40" customFormat="1" ht="25.5">
      <c r="A17" s="72">
        <v>12</v>
      </c>
      <c r="B17" s="38"/>
      <c r="C17" s="45" t="s">
        <v>147</v>
      </c>
      <c r="D17" s="21" t="s">
        <v>15</v>
      </c>
      <c r="E17" s="26" t="s">
        <v>124</v>
      </c>
      <c r="F17" s="41">
        <v>9</v>
      </c>
      <c r="G17" s="15">
        <v>9</v>
      </c>
      <c r="H17" s="19" t="s">
        <v>122</v>
      </c>
      <c r="I17" s="14">
        <v>42</v>
      </c>
      <c r="J17" s="14">
        <v>15</v>
      </c>
      <c r="K17" s="14">
        <v>57</v>
      </c>
      <c r="L17" s="47">
        <v>78</v>
      </c>
      <c r="M17" s="38"/>
      <c r="N17" s="38" t="s">
        <v>210</v>
      </c>
    </row>
    <row r="18" spans="1:14" s="40" customFormat="1" ht="25.5">
      <c r="A18" s="72">
        <v>13</v>
      </c>
      <c r="B18" s="38"/>
      <c r="C18" s="17" t="s">
        <v>163</v>
      </c>
      <c r="D18" s="17" t="s">
        <v>15</v>
      </c>
      <c r="E18" s="18" t="s">
        <v>158</v>
      </c>
      <c r="F18" s="27">
        <v>9</v>
      </c>
      <c r="G18" s="15">
        <v>9</v>
      </c>
      <c r="H18" s="19" t="s">
        <v>159</v>
      </c>
      <c r="I18" s="20">
        <v>46</v>
      </c>
      <c r="J18" s="20">
        <v>11</v>
      </c>
      <c r="K18" s="20">
        <f>SUM(I18:J18)</f>
        <v>57</v>
      </c>
      <c r="L18" s="47">
        <v>78</v>
      </c>
      <c r="M18" s="38"/>
      <c r="N18" s="38" t="s">
        <v>210</v>
      </c>
    </row>
    <row r="19" spans="1:14" s="40" customFormat="1" ht="25.5">
      <c r="A19" s="72">
        <v>14</v>
      </c>
      <c r="B19" s="38"/>
      <c r="C19" s="17" t="s">
        <v>113</v>
      </c>
      <c r="D19" s="17" t="s">
        <v>15</v>
      </c>
      <c r="E19" s="18" t="s">
        <v>114</v>
      </c>
      <c r="F19" s="27">
        <v>10</v>
      </c>
      <c r="G19" s="15">
        <v>10</v>
      </c>
      <c r="H19" s="19" t="s">
        <v>115</v>
      </c>
      <c r="I19" s="20">
        <v>36</v>
      </c>
      <c r="J19" s="20">
        <v>18</v>
      </c>
      <c r="K19" s="20">
        <v>54</v>
      </c>
      <c r="L19" s="47">
        <v>78</v>
      </c>
      <c r="M19" s="38"/>
      <c r="N19" s="38" t="s">
        <v>210</v>
      </c>
    </row>
    <row r="20" spans="1:14" s="40" customFormat="1" ht="25.5">
      <c r="A20" s="72">
        <v>15</v>
      </c>
      <c r="B20" s="38"/>
      <c r="C20" s="31" t="s">
        <v>144</v>
      </c>
      <c r="D20" s="21" t="s">
        <v>15</v>
      </c>
      <c r="E20" s="26" t="s">
        <v>124</v>
      </c>
      <c r="F20" s="41">
        <v>11</v>
      </c>
      <c r="G20" s="15">
        <v>11</v>
      </c>
      <c r="H20" s="19" t="s">
        <v>122</v>
      </c>
      <c r="I20" s="14">
        <v>33</v>
      </c>
      <c r="J20" s="14">
        <v>18</v>
      </c>
      <c r="K20" s="14">
        <v>51</v>
      </c>
      <c r="L20" s="47">
        <v>78</v>
      </c>
      <c r="M20" s="38"/>
      <c r="N20" s="38" t="s">
        <v>210</v>
      </c>
    </row>
    <row r="21" spans="1:14" s="40" customFormat="1" ht="25.5">
      <c r="A21" s="72">
        <v>16</v>
      </c>
      <c r="B21" s="38"/>
      <c r="C21" s="17" t="s">
        <v>164</v>
      </c>
      <c r="D21" s="17" t="s">
        <v>15</v>
      </c>
      <c r="E21" s="18" t="s">
        <v>158</v>
      </c>
      <c r="F21" s="27">
        <v>10</v>
      </c>
      <c r="G21" s="15">
        <v>10</v>
      </c>
      <c r="H21" s="19" t="s">
        <v>159</v>
      </c>
      <c r="I21" s="20">
        <v>30</v>
      </c>
      <c r="J21" s="20">
        <v>18</v>
      </c>
      <c r="K21" s="20">
        <f>SUM(I21:J21)</f>
        <v>48</v>
      </c>
      <c r="L21" s="47">
        <v>78</v>
      </c>
      <c r="M21" s="38"/>
      <c r="N21" s="38" t="s">
        <v>210</v>
      </c>
    </row>
    <row r="22" spans="1:14" s="40" customFormat="1" ht="25.5">
      <c r="A22" s="72">
        <v>17</v>
      </c>
      <c r="B22" s="38"/>
      <c r="C22" s="17" t="s">
        <v>116</v>
      </c>
      <c r="D22" s="17" t="s">
        <v>15</v>
      </c>
      <c r="E22" s="18" t="s">
        <v>114</v>
      </c>
      <c r="F22" s="27">
        <v>9</v>
      </c>
      <c r="G22" s="15">
        <v>9</v>
      </c>
      <c r="H22" s="19" t="s">
        <v>115</v>
      </c>
      <c r="I22" s="20">
        <v>28</v>
      </c>
      <c r="J22" s="20">
        <v>17</v>
      </c>
      <c r="K22" s="20">
        <v>45</v>
      </c>
      <c r="L22" s="47">
        <v>78</v>
      </c>
      <c r="M22" s="38"/>
      <c r="N22" s="38" t="s">
        <v>210</v>
      </c>
    </row>
    <row r="23" spans="1:14" s="40" customFormat="1" ht="25.5">
      <c r="A23" s="72">
        <v>18</v>
      </c>
      <c r="B23" s="12"/>
      <c r="C23" s="12" t="s">
        <v>35</v>
      </c>
      <c r="D23" s="17" t="s">
        <v>15</v>
      </c>
      <c r="E23" s="18" t="s">
        <v>36</v>
      </c>
      <c r="F23" s="37">
        <v>9</v>
      </c>
      <c r="G23" s="36">
        <v>9</v>
      </c>
      <c r="H23" s="13" t="s">
        <v>17</v>
      </c>
      <c r="I23" s="11">
        <v>26</v>
      </c>
      <c r="J23" s="11">
        <v>17</v>
      </c>
      <c r="K23" s="11">
        <v>43</v>
      </c>
      <c r="L23" s="47">
        <v>78</v>
      </c>
      <c r="M23" s="38"/>
      <c r="N23" s="38" t="s">
        <v>210</v>
      </c>
    </row>
    <row r="24" spans="1:14" s="40" customFormat="1" ht="25.5">
      <c r="A24" s="72">
        <v>19</v>
      </c>
      <c r="B24" s="38"/>
      <c r="C24" s="31" t="s">
        <v>146</v>
      </c>
      <c r="D24" s="21" t="s">
        <v>15</v>
      </c>
      <c r="E24" s="26" t="s">
        <v>124</v>
      </c>
      <c r="F24" s="41">
        <v>11</v>
      </c>
      <c r="G24" s="15">
        <v>11</v>
      </c>
      <c r="H24" s="19" t="s">
        <v>122</v>
      </c>
      <c r="I24" s="14">
        <v>31</v>
      </c>
      <c r="J24" s="14">
        <v>12</v>
      </c>
      <c r="K24" s="14">
        <v>43</v>
      </c>
      <c r="L24" s="47">
        <v>78</v>
      </c>
      <c r="M24" s="38"/>
      <c r="N24" s="38" t="s">
        <v>210</v>
      </c>
    </row>
    <row r="25" spans="1:14" s="40" customFormat="1" ht="25.5">
      <c r="A25" s="72">
        <v>20</v>
      </c>
      <c r="B25" s="38"/>
      <c r="C25" s="17" t="s">
        <v>86</v>
      </c>
      <c r="D25" s="17" t="s">
        <v>15</v>
      </c>
      <c r="E25" s="18" t="s">
        <v>77</v>
      </c>
      <c r="F25" s="27">
        <v>11</v>
      </c>
      <c r="G25" s="15">
        <v>11</v>
      </c>
      <c r="H25" s="19" t="s">
        <v>78</v>
      </c>
      <c r="I25" s="20">
        <v>32</v>
      </c>
      <c r="J25" s="20">
        <v>9</v>
      </c>
      <c r="K25" s="20">
        <v>41</v>
      </c>
      <c r="L25" s="47">
        <v>78</v>
      </c>
      <c r="M25" s="38"/>
      <c r="N25" s="38" t="s">
        <v>210</v>
      </c>
    </row>
    <row r="26" spans="1:14" s="40" customFormat="1" ht="25.5">
      <c r="A26" s="72">
        <v>21</v>
      </c>
      <c r="B26" s="38"/>
      <c r="C26" s="17" t="s">
        <v>165</v>
      </c>
      <c r="D26" s="17" t="s">
        <v>15</v>
      </c>
      <c r="E26" s="18" t="s">
        <v>158</v>
      </c>
      <c r="F26" s="27">
        <v>11</v>
      </c>
      <c r="G26" s="15">
        <v>11</v>
      </c>
      <c r="H26" s="19" t="s">
        <v>159</v>
      </c>
      <c r="I26" s="20">
        <v>23</v>
      </c>
      <c r="J26" s="20">
        <v>18</v>
      </c>
      <c r="K26" s="20">
        <f>SUM(I26:J26)</f>
        <v>41</v>
      </c>
      <c r="L26" s="47">
        <v>78</v>
      </c>
      <c r="M26" s="38"/>
      <c r="N26" s="38" t="s">
        <v>210</v>
      </c>
    </row>
    <row r="27" spans="1:14" s="40" customFormat="1" ht="25.5">
      <c r="A27" s="72">
        <v>22</v>
      </c>
      <c r="B27" s="12"/>
      <c r="C27" s="12" t="s">
        <v>37</v>
      </c>
      <c r="D27" s="17" t="s">
        <v>15</v>
      </c>
      <c r="E27" s="18" t="s">
        <v>36</v>
      </c>
      <c r="F27" s="37">
        <v>9</v>
      </c>
      <c r="G27" s="36">
        <v>9</v>
      </c>
      <c r="H27" s="13" t="s">
        <v>17</v>
      </c>
      <c r="I27" s="14">
        <v>24</v>
      </c>
      <c r="J27" s="14">
        <v>16</v>
      </c>
      <c r="K27" s="14">
        <v>40</v>
      </c>
      <c r="L27" s="47">
        <v>78</v>
      </c>
      <c r="M27" s="38"/>
      <c r="N27" s="38" t="s">
        <v>210</v>
      </c>
    </row>
    <row r="28" spans="1:14" s="40" customFormat="1" ht="25.5">
      <c r="A28" s="72">
        <v>23</v>
      </c>
      <c r="B28" s="38"/>
      <c r="C28" s="45" t="s">
        <v>142</v>
      </c>
      <c r="D28" s="21" t="s">
        <v>15</v>
      </c>
      <c r="E28" s="26" t="s">
        <v>124</v>
      </c>
      <c r="F28" s="16">
        <v>10</v>
      </c>
      <c r="G28" s="15">
        <v>10</v>
      </c>
      <c r="H28" s="19" t="s">
        <v>122</v>
      </c>
      <c r="I28" s="14">
        <v>25</v>
      </c>
      <c r="J28" s="14">
        <v>15</v>
      </c>
      <c r="K28" s="14">
        <v>40</v>
      </c>
      <c r="L28" s="47">
        <v>78</v>
      </c>
      <c r="M28" s="38"/>
      <c r="N28" s="38" t="s">
        <v>210</v>
      </c>
    </row>
    <row r="29" spans="1:14" s="40" customFormat="1" ht="25.5">
      <c r="A29" s="72">
        <v>24</v>
      </c>
      <c r="B29" s="38"/>
      <c r="C29" s="45" t="s">
        <v>148</v>
      </c>
      <c r="D29" s="21" t="s">
        <v>15</v>
      </c>
      <c r="E29" s="26" t="s">
        <v>124</v>
      </c>
      <c r="F29" s="41">
        <v>9</v>
      </c>
      <c r="G29" s="41">
        <v>9</v>
      </c>
      <c r="H29" s="19" t="s">
        <v>122</v>
      </c>
      <c r="I29" s="43">
        <v>25</v>
      </c>
      <c r="J29" s="43">
        <v>15</v>
      </c>
      <c r="K29" s="43">
        <v>40</v>
      </c>
      <c r="L29" s="47">
        <v>78</v>
      </c>
      <c r="M29" s="38"/>
      <c r="N29" s="38" t="s">
        <v>210</v>
      </c>
    </row>
    <row r="30" spans="1:14" s="40" customFormat="1" ht="25.5">
      <c r="A30" s="72">
        <v>25</v>
      </c>
      <c r="B30" s="38"/>
      <c r="C30" s="45" t="s">
        <v>143</v>
      </c>
      <c r="D30" s="21" t="s">
        <v>15</v>
      </c>
      <c r="E30" s="26" t="s">
        <v>124</v>
      </c>
      <c r="F30" s="16">
        <v>10</v>
      </c>
      <c r="G30" s="15">
        <v>10</v>
      </c>
      <c r="H30" s="19" t="s">
        <v>122</v>
      </c>
      <c r="I30" s="14">
        <v>25</v>
      </c>
      <c r="J30" s="14">
        <v>12</v>
      </c>
      <c r="K30" s="14">
        <v>37</v>
      </c>
      <c r="L30" s="47">
        <v>78</v>
      </c>
      <c r="M30" s="38"/>
      <c r="N30" s="38"/>
    </row>
    <row r="31" spans="1:14" s="40" customFormat="1" ht="25.5">
      <c r="A31" s="72">
        <v>26</v>
      </c>
      <c r="B31" s="38"/>
      <c r="C31" s="45" t="s">
        <v>141</v>
      </c>
      <c r="D31" s="21" t="s">
        <v>15</v>
      </c>
      <c r="E31" s="26" t="s">
        <v>124</v>
      </c>
      <c r="F31" s="16">
        <v>10</v>
      </c>
      <c r="G31" s="15">
        <v>10</v>
      </c>
      <c r="H31" s="19" t="s">
        <v>122</v>
      </c>
      <c r="I31" s="14">
        <v>18</v>
      </c>
      <c r="J31" s="14">
        <v>18</v>
      </c>
      <c r="K31" s="14">
        <v>36</v>
      </c>
      <c r="L31" s="47">
        <v>78</v>
      </c>
      <c r="M31" s="38"/>
      <c r="N31" s="38"/>
    </row>
    <row r="32" spans="1:14" s="40" customFormat="1" ht="25.5">
      <c r="A32" s="72">
        <v>27</v>
      </c>
      <c r="B32" s="38"/>
      <c r="C32" s="17" t="s">
        <v>87</v>
      </c>
      <c r="D32" s="17" t="s">
        <v>15</v>
      </c>
      <c r="E32" s="18" t="s">
        <v>77</v>
      </c>
      <c r="F32" s="27">
        <v>11</v>
      </c>
      <c r="G32" s="15">
        <v>11</v>
      </c>
      <c r="H32" s="19" t="s">
        <v>78</v>
      </c>
      <c r="I32" s="20">
        <v>27</v>
      </c>
      <c r="J32" s="20">
        <v>8</v>
      </c>
      <c r="K32" s="20">
        <v>35</v>
      </c>
      <c r="L32" s="47">
        <v>78</v>
      </c>
      <c r="M32" s="38"/>
      <c r="N32" s="38"/>
    </row>
    <row r="33" spans="1:14" ht="25.5">
      <c r="A33" s="72">
        <v>28</v>
      </c>
      <c r="B33" s="21"/>
      <c r="C33" s="21" t="s">
        <v>38</v>
      </c>
      <c r="D33" s="17" t="s">
        <v>15</v>
      </c>
      <c r="E33" s="18" t="s">
        <v>36</v>
      </c>
      <c r="F33" s="37">
        <v>11</v>
      </c>
      <c r="G33" s="36">
        <v>11</v>
      </c>
      <c r="H33" s="13" t="s">
        <v>17</v>
      </c>
      <c r="I33" s="14">
        <v>13</v>
      </c>
      <c r="J33" s="14">
        <v>10</v>
      </c>
      <c r="K33" s="14">
        <v>26</v>
      </c>
      <c r="L33" s="47">
        <v>78</v>
      </c>
      <c r="M33" s="72"/>
      <c r="N33" s="73"/>
    </row>
    <row r="34" spans="1:14" ht="25.5">
      <c r="A34" s="72">
        <v>29</v>
      </c>
      <c r="B34" s="38"/>
      <c r="C34" s="32" t="s">
        <v>40</v>
      </c>
      <c r="D34" s="17" t="s">
        <v>15</v>
      </c>
      <c r="E34" s="18" t="s">
        <v>36</v>
      </c>
      <c r="F34" s="46">
        <v>11</v>
      </c>
      <c r="G34" s="36">
        <v>11</v>
      </c>
      <c r="H34" s="13" t="s">
        <v>17</v>
      </c>
      <c r="I34" s="14">
        <v>13</v>
      </c>
      <c r="J34" s="14">
        <v>9</v>
      </c>
      <c r="K34" s="14">
        <v>22</v>
      </c>
      <c r="L34" s="47">
        <v>78</v>
      </c>
      <c r="M34" s="72"/>
      <c r="N34" s="73"/>
    </row>
    <row r="35" spans="1:14" ht="25.5">
      <c r="A35" s="72">
        <v>30</v>
      </c>
      <c r="B35" s="38"/>
      <c r="C35" s="38" t="s">
        <v>39</v>
      </c>
      <c r="D35" s="17" t="s">
        <v>15</v>
      </c>
      <c r="E35" s="18" t="s">
        <v>36</v>
      </c>
      <c r="F35" s="46">
        <v>11</v>
      </c>
      <c r="G35" s="36">
        <v>11</v>
      </c>
      <c r="H35" s="13" t="s">
        <v>17</v>
      </c>
      <c r="I35" s="14">
        <v>12</v>
      </c>
      <c r="J35" s="14">
        <v>9</v>
      </c>
      <c r="K35" s="14">
        <v>21</v>
      </c>
      <c r="L35" s="47">
        <v>78</v>
      </c>
      <c r="M35" s="72"/>
      <c r="N35" s="73"/>
    </row>
    <row r="36" spans="1:14" ht="25.5">
      <c r="A36" s="72">
        <v>31</v>
      </c>
      <c r="B36" s="38"/>
      <c r="C36" s="38" t="s">
        <v>41</v>
      </c>
      <c r="D36" s="17" t="s">
        <v>15</v>
      </c>
      <c r="E36" s="18" t="s">
        <v>36</v>
      </c>
      <c r="F36" s="46">
        <v>10</v>
      </c>
      <c r="G36" s="36">
        <v>10</v>
      </c>
      <c r="H36" s="13" t="s">
        <v>17</v>
      </c>
      <c r="I36" s="14">
        <v>10</v>
      </c>
      <c r="J36" s="14">
        <v>9</v>
      </c>
      <c r="K36" s="14">
        <v>19</v>
      </c>
      <c r="L36" s="47">
        <v>78</v>
      </c>
      <c r="M36" s="72"/>
      <c r="N36" s="73"/>
    </row>
    <row r="37" spans="1:14" ht="25.5">
      <c r="A37" s="72">
        <v>32</v>
      </c>
      <c r="B37" s="38"/>
      <c r="C37" s="32" t="s">
        <v>42</v>
      </c>
      <c r="D37" s="17" t="s">
        <v>15</v>
      </c>
      <c r="E37" s="18" t="s">
        <v>36</v>
      </c>
      <c r="F37" s="46">
        <v>11</v>
      </c>
      <c r="G37" s="36">
        <v>11</v>
      </c>
      <c r="H37" s="13" t="s">
        <v>17</v>
      </c>
      <c r="I37" s="14">
        <v>9</v>
      </c>
      <c r="J37" s="14">
        <v>8</v>
      </c>
      <c r="K37" s="14">
        <v>17</v>
      </c>
      <c r="L37" s="47">
        <v>78</v>
      </c>
      <c r="M37" s="72"/>
      <c r="N37" s="73"/>
    </row>
    <row r="38" spans="1:14" ht="25.5">
      <c r="A38" s="72">
        <v>33</v>
      </c>
      <c r="B38" s="38"/>
      <c r="C38" s="17" t="s">
        <v>68</v>
      </c>
      <c r="D38" s="17" t="s">
        <v>15</v>
      </c>
      <c r="E38" s="18" t="s">
        <v>60</v>
      </c>
      <c r="F38" s="27">
        <v>9</v>
      </c>
      <c r="G38" s="15">
        <v>9</v>
      </c>
      <c r="H38" s="19" t="s">
        <v>61</v>
      </c>
      <c r="I38" s="20">
        <v>7</v>
      </c>
      <c r="J38" s="20">
        <v>5</v>
      </c>
      <c r="K38" s="20">
        <v>12</v>
      </c>
      <c r="L38" s="47">
        <v>78</v>
      </c>
      <c r="M38" s="72"/>
      <c r="N38" s="73"/>
    </row>
    <row r="39" spans="1:14" ht="25.5">
      <c r="A39" s="72">
        <v>34</v>
      </c>
      <c r="B39" s="38"/>
      <c r="C39" s="17" t="s">
        <v>69</v>
      </c>
      <c r="D39" s="17" t="s">
        <v>15</v>
      </c>
      <c r="E39" s="18" t="s">
        <v>60</v>
      </c>
      <c r="F39" s="16">
        <v>9</v>
      </c>
      <c r="G39" s="15">
        <v>9</v>
      </c>
      <c r="H39" s="19" t="s">
        <v>61</v>
      </c>
      <c r="I39" s="14">
        <v>6</v>
      </c>
      <c r="J39" s="14">
        <v>5</v>
      </c>
      <c r="K39" s="14">
        <v>11</v>
      </c>
      <c r="L39" s="47">
        <v>78</v>
      </c>
      <c r="M39" s="72"/>
      <c r="N39" s="73"/>
    </row>
  </sheetData>
  <sheetProtection/>
  <mergeCells count="16">
    <mergeCell ref="A4:A5"/>
    <mergeCell ref="B4:B5"/>
    <mergeCell ref="C4:C5"/>
    <mergeCell ref="D4:D5"/>
    <mergeCell ref="E4:E5"/>
    <mergeCell ref="F4:F5"/>
    <mergeCell ref="B2:M2"/>
    <mergeCell ref="B3:M3"/>
    <mergeCell ref="I4:J4"/>
    <mergeCell ref="K4:K5"/>
    <mergeCell ref="B1:K1"/>
    <mergeCell ref="N4:N5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11" sqref="P11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30.140625" style="5" bestFit="1" customWidth="1"/>
    <col min="4" max="4" width="20.8515625" style="5" customWidth="1"/>
    <col min="5" max="5" width="26.28125" style="5" customWidth="1"/>
    <col min="6" max="6" width="7.8515625" style="5" customWidth="1"/>
    <col min="7" max="7" width="7.00390625" style="4" customWidth="1"/>
    <col min="8" max="8" width="18.140625" style="5" customWidth="1"/>
    <col min="9" max="9" width="7.8515625" style="4" customWidth="1"/>
    <col min="10" max="10" width="8.28125" style="4" customWidth="1"/>
    <col min="11" max="11" width="8.140625" style="4" customWidth="1"/>
    <col min="12" max="12" width="8.421875" style="4" customWidth="1"/>
    <col min="13" max="13" width="11.7109375" style="7" customWidth="1"/>
    <col min="14" max="14" width="11.421875" style="4" customWidth="1"/>
    <col min="15" max="16384" width="7.7109375" style="4" customWidth="1"/>
  </cols>
  <sheetData>
    <row r="1" spans="1:13" s="2" customFormat="1" ht="12.75" customHeight="1">
      <c r="A1" s="1"/>
      <c r="B1" s="53" t="s">
        <v>169</v>
      </c>
      <c r="C1" s="53"/>
      <c r="D1" s="53"/>
      <c r="E1" s="53"/>
      <c r="F1" s="53"/>
      <c r="G1" s="53"/>
      <c r="H1" s="53"/>
      <c r="I1" s="53"/>
      <c r="J1" s="53"/>
      <c r="K1" s="53"/>
      <c r="M1" s="6"/>
    </row>
    <row r="2" spans="1:13" ht="12.75">
      <c r="A2" s="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s="3" customFormat="1" ht="12.75">
      <c r="A4" s="62" t="s">
        <v>1</v>
      </c>
      <c r="B4" s="62" t="s">
        <v>0</v>
      </c>
      <c r="C4" s="62" t="s">
        <v>2</v>
      </c>
      <c r="D4" s="67" t="s">
        <v>9</v>
      </c>
      <c r="E4" s="62" t="s">
        <v>4</v>
      </c>
      <c r="F4" s="67" t="s">
        <v>10</v>
      </c>
      <c r="G4" s="62" t="s">
        <v>11</v>
      </c>
      <c r="H4" s="62" t="s">
        <v>3</v>
      </c>
      <c r="I4" s="60" t="s">
        <v>5</v>
      </c>
      <c r="J4" s="61"/>
      <c r="K4" s="62" t="s">
        <v>6</v>
      </c>
      <c r="L4" s="62" t="s">
        <v>8</v>
      </c>
      <c r="M4" s="65" t="s">
        <v>7</v>
      </c>
      <c r="N4" s="67" t="s">
        <v>170</v>
      </c>
    </row>
    <row r="5" spans="1:14" s="3" customFormat="1" ht="51">
      <c r="A5" s="62"/>
      <c r="B5" s="62"/>
      <c r="C5" s="62"/>
      <c r="D5" s="68"/>
      <c r="E5" s="62"/>
      <c r="F5" s="68"/>
      <c r="G5" s="62"/>
      <c r="H5" s="62"/>
      <c r="I5" s="39" t="s">
        <v>12</v>
      </c>
      <c r="J5" s="39" t="s">
        <v>13</v>
      </c>
      <c r="K5" s="62"/>
      <c r="L5" s="62"/>
      <c r="M5" s="65"/>
      <c r="N5" s="68"/>
    </row>
    <row r="6" spans="1:14" s="3" customFormat="1" ht="25.5">
      <c r="A6" s="72">
        <v>1</v>
      </c>
      <c r="B6" s="31"/>
      <c r="C6" s="18" t="s">
        <v>166</v>
      </c>
      <c r="D6" s="18" t="s">
        <v>15</v>
      </c>
      <c r="E6" s="18" t="s">
        <v>158</v>
      </c>
      <c r="F6" s="15">
        <v>9</v>
      </c>
      <c r="G6" s="15">
        <v>9</v>
      </c>
      <c r="H6" s="19" t="s">
        <v>159</v>
      </c>
      <c r="I6" s="28">
        <v>58</v>
      </c>
      <c r="J6" s="28">
        <f>K6-I6</f>
        <v>16.5</v>
      </c>
      <c r="K6" s="28">
        <v>74.5</v>
      </c>
      <c r="L6" s="35">
        <v>78</v>
      </c>
      <c r="M6" s="31"/>
      <c r="N6" s="31" t="s">
        <v>210</v>
      </c>
    </row>
    <row r="7" spans="1:14" s="3" customFormat="1" ht="25.5">
      <c r="A7" s="72">
        <v>2</v>
      </c>
      <c r="B7" s="31"/>
      <c r="C7" s="18" t="s">
        <v>167</v>
      </c>
      <c r="D7" s="18" t="s">
        <v>15</v>
      </c>
      <c r="E7" s="18" t="s">
        <v>158</v>
      </c>
      <c r="F7" s="15">
        <v>10</v>
      </c>
      <c r="G7" s="15">
        <v>10</v>
      </c>
      <c r="H7" s="19" t="s">
        <v>159</v>
      </c>
      <c r="I7" s="28">
        <v>52</v>
      </c>
      <c r="J7" s="28">
        <f>K7-I7</f>
        <v>19</v>
      </c>
      <c r="K7" s="28">
        <v>71</v>
      </c>
      <c r="L7" s="35">
        <v>78</v>
      </c>
      <c r="M7" s="31"/>
      <c r="N7" s="31" t="s">
        <v>210</v>
      </c>
    </row>
    <row r="8" spans="1:14" s="3" customFormat="1" ht="38.25">
      <c r="A8" s="72">
        <v>3</v>
      </c>
      <c r="B8" s="73"/>
      <c r="C8" s="78" t="s">
        <v>206</v>
      </c>
      <c r="D8" s="18" t="s">
        <v>15</v>
      </c>
      <c r="E8" s="74" t="s">
        <v>194</v>
      </c>
      <c r="F8" s="76">
        <v>9</v>
      </c>
      <c r="G8" s="76">
        <v>9</v>
      </c>
      <c r="H8" s="78" t="s">
        <v>207</v>
      </c>
      <c r="I8" s="77">
        <v>52</v>
      </c>
      <c r="J8" s="77">
        <v>17</v>
      </c>
      <c r="K8" s="77">
        <v>69</v>
      </c>
      <c r="L8" s="35">
        <v>78</v>
      </c>
      <c r="M8" s="19"/>
      <c r="N8" s="31" t="s">
        <v>210</v>
      </c>
    </row>
    <row r="9" spans="1:14" s="3" customFormat="1" ht="38.25">
      <c r="A9" s="72">
        <v>4</v>
      </c>
      <c r="B9" s="73"/>
      <c r="C9" s="78" t="s">
        <v>208</v>
      </c>
      <c r="D9" s="18" t="s">
        <v>15</v>
      </c>
      <c r="E9" s="74" t="s">
        <v>194</v>
      </c>
      <c r="F9" s="79">
        <v>9</v>
      </c>
      <c r="G9" s="79">
        <v>9</v>
      </c>
      <c r="H9" s="78" t="s">
        <v>207</v>
      </c>
      <c r="I9" s="77">
        <v>53</v>
      </c>
      <c r="J9" s="77">
        <v>15</v>
      </c>
      <c r="K9" s="77">
        <v>68</v>
      </c>
      <c r="L9" s="35">
        <v>78</v>
      </c>
      <c r="M9" s="31"/>
      <c r="N9" s="31" t="s">
        <v>210</v>
      </c>
    </row>
    <row r="10" spans="1:14" s="3" customFormat="1" ht="25.5">
      <c r="A10" s="72">
        <v>5</v>
      </c>
      <c r="B10" s="31"/>
      <c r="C10" s="31" t="s">
        <v>156</v>
      </c>
      <c r="D10" s="18" t="s">
        <v>15</v>
      </c>
      <c r="E10" s="18" t="s">
        <v>124</v>
      </c>
      <c r="F10" s="34">
        <v>11</v>
      </c>
      <c r="G10" s="15">
        <v>11</v>
      </c>
      <c r="H10" s="19" t="s">
        <v>122</v>
      </c>
      <c r="I10" s="28">
        <v>51</v>
      </c>
      <c r="J10" s="28">
        <v>17</v>
      </c>
      <c r="K10" s="28">
        <v>68</v>
      </c>
      <c r="L10" s="35">
        <v>78</v>
      </c>
      <c r="M10" s="31"/>
      <c r="N10" s="31" t="s">
        <v>210</v>
      </c>
    </row>
    <row r="11" spans="1:14" s="3" customFormat="1" ht="25.5">
      <c r="A11" s="72">
        <v>6</v>
      </c>
      <c r="B11" s="31"/>
      <c r="C11" s="18" t="s">
        <v>168</v>
      </c>
      <c r="D11" s="18" t="s">
        <v>15</v>
      </c>
      <c r="E11" s="18" t="s">
        <v>158</v>
      </c>
      <c r="F11" s="15">
        <v>11</v>
      </c>
      <c r="G11" s="15">
        <v>11</v>
      </c>
      <c r="H11" s="19" t="s">
        <v>159</v>
      </c>
      <c r="I11" s="28">
        <v>41</v>
      </c>
      <c r="J11" s="28">
        <f>K11-I11</f>
        <v>27</v>
      </c>
      <c r="K11" s="28">
        <v>68</v>
      </c>
      <c r="L11" s="35">
        <v>78</v>
      </c>
      <c r="M11" s="31"/>
      <c r="N11" s="31" t="s">
        <v>210</v>
      </c>
    </row>
    <row r="12" spans="1:14" s="3" customFormat="1" ht="25.5">
      <c r="A12" s="72">
        <v>7</v>
      </c>
      <c r="B12" s="31"/>
      <c r="C12" s="31" t="s">
        <v>149</v>
      </c>
      <c r="D12" s="18" t="s">
        <v>15</v>
      </c>
      <c r="E12" s="18" t="s">
        <v>124</v>
      </c>
      <c r="F12" s="15">
        <v>9</v>
      </c>
      <c r="G12" s="15">
        <v>9</v>
      </c>
      <c r="H12" s="19" t="s">
        <v>122</v>
      </c>
      <c r="I12" s="28">
        <v>46</v>
      </c>
      <c r="J12" s="28">
        <v>18</v>
      </c>
      <c r="K12" s="28">
        <v>64</v>
      </c>
      <c r="L12" s="35">
        <v>78</v>
      </c>
      <c r="M12" s="19"/>
      <c r="N12" s="31" t="s">
        <v>210</v>
      </c>
    </row>
    <row r="13" spans="1:14" s="3" customFormat="1" ht="25.5">
      <c r="A13" s="72">
        <v>8</v>
      </c>
      <c r="B13" s="31"/>
      <c r="C13" s="18" t="s">
        <v>117</v>
      </c>
      <c r="D13" s="18" t="s">
        <v>15</v>
      </c>
      <c r="E13" s="18" t="s">
        <v>114</v>
      </c>
      <c r="F13" s="15">
        <v>9</v>
      </c>
      <c r="G13" s="15">
        <v>9</v>
      </c>
      <c r="H13" s="19" t="s">
        <v>172</v>
      </c>
      <c r="I13" s="28">
        <v>30</v>
      </c>
      <c r="J13" s="28">
        <v>16</v>
      </c>
      <c r="K13" s="28">
        <v>48</v>
      </c>
      <c r="L13" s="35">
        <v>78</v>
      </c>
      <c r="M13" s="31"/>
      <c r="N13" s="31" t="s">
        <v>210</v>
      </c>
    </row>
    <row r="14" spans="1:14" s="3" customFormat="1" ht="25.5">
      <c r="A14" s="72">
        <v>9</v>
      </c>
      <c r="B14" s="31"/>
      <c r="C14" s="32" t="s">
        <v>92</v>
      </c>
      <c r="D14" s="18" t="s">
        <v>15</v>
      </c>
      <c r="E14" s="18" t="s">
        <v>77</v>
      </c>
      <c r="F14" s="34">
        <v>11</v>
      </c>
      <c r="G14" s="15">
        <v>11</v>
      </c>
      <c r="H14" s="19" t="s">
        <v>78</v>
      </c>
      <c r="I14" s="28">
        <v>38</v>
      </c>
      <c r="J14" s="28">
        <v>8</v>
      </c>
      <c r="K14" s="28">
        <v>46</v>
      </c>
      <c r="L14" s="35">
        <v>78</v>
      </c>
      <c r="M14" s="31"/>
      <c r="N14" s="31" t="s">
        <v>210</v>
      </c>
    </row>
    <row r="15" spans="1:14" s="3" customFormat="1" ht="25.5">
      <c r="A15" s="72">
        <v>10</v>
      </c>
      <c r="B15" s="18"/>
      <c r="C15" s="18" t="s">
        <v>43</v>
      </c>
      <c r="D15" s="18" t="s">
        <v>15</v>
      </c>
      <c r="E15" s="18" t="s">
        <v>44</v>
      </c>
      <c r="F15" s="15">
        <v>11</v>
      </c>
      <c r="G15" s="15">
        <v>11</v>
      </c>
      <c r="H15" s="19" t="s">
        <v>17</v>
      </c>
      <c r="I15" s="28">
        <v>26</v>
      </c>
      <c r="J15" s="28">
        <v>18</v>
      </c>
      <c r="K15" s="28">
        <v>44</v>
      </c>
      <c r="L15" s="35">
        <v>78</v>
      </c>
      <c r="M15" s="31"/>
      <c r="N15" s="31" t="s">
        <v>210</v>
      </c>
    </row>
    <row r="16" spans="1:14" s="3" customFormat="1" ht="25.5">
      <c r="A16" s="72">
        <v>11</v>
      </c>
      <c r="B16" s="31"/>
      <c r="C16" s="18" t="s">
        <v>89</v>
      </c>
      <c r="D16" s="18" t="s">
        <v>15</v>
      </c>
      <c r="E16" s="18" t="s">
        <v>77</v>
      </c>
      <c r="F16" s="15">
        <v>10</v>
      </c>
      <c r="G16" s="15">
        <v>10</v>
      </c>
      <c r="H16" s="19" t="s">
        <v>78</v>
      </c>
      <c r="I16" s="28">
        <v>38</v>
      </c>
      <c r="J16" s="28">
        <v>6</v>
      </c>
      <c r="K16" s="28">
        <v>44</v>
      </c>
      <c r="L16" s="35">
        <v>78</v>
      </c>
      <c r="M16" s="31"/>
      <c r="N16" s="31" t="s">
        <v>210</v>
      </c>
    </row>
    <row r="17" spans="1:14" s="3" customFormat="1" ht="25.5">
      <c r="A17" s="72">
        <v>12</v>
      </c>
      <c r="B17" s="31"/>
      <c r="C17" s="31" t="s">
        <v>91</v>
      </c>
      <c r="D17" s="18" t="s">
        <v>15</v>
      </c>
      <c r="E17" s="18" t="s">
        <v>77</v>
      </c>
      <c r="F17" s="34">
        <v>11</v>
      </c>
      <c r="G17" s="15">
        <v>11</v>
      </c>
      <c r="H17" s="19" t="s">
        <v>78</v>
      </c>
      <c r="I17" s="28">
        <v>36</v>
      </c>
      <c r="J17" s="28">
        <v>8</v>
      </c>
      <c r="K17" s="28">
        <v>44</v>
      </c>
      <c r="L17" s="35">
        <v>78</v>
      </c>
      <c r="M17" s="31"/>
      <c r="N17" s="31" t="s">
        <v>210</v>
      </c>
    </row>
    <row r="18" spans="1:14" s="3" customFormat="1" ht="25.5">
      <c r="A18" s="72">
        <v>13</v>
      </c>
      <c r="B18" s="31"/>
      <c r="C18" s="18" t="s">
        <v>119</v>
      </c>
      <c r="D18" s="18" t="s">
        <v>15</v>
      </c>
      <c r="E18" s="18" t="s">
        <v>114</v>
      </c>
      <c r="F18" s="15">
        <v>9</v>
      </c>
      <c r="G18" s="15">
        <v>9</v>
      </c>
      <c r="H18" s="19" t="s">
        <v>118</v>
      </c>
      <c r="I18" s="28">
        <v>29</v>
      </c>
      <c r="J18" s="28">
        <v>15</v>
      </c>
      <c r="K18" s="28">
        <v>44</v>
      </c>
      <c r="L18" s="35">
        <v>78</v>
      </c>
      <c r="M18" s="31"/>
      <c r="N18" s="31" t="s">
        <v>210</v>
      </c>
    </row>
    <row r="19" spans="1:14" s="3" customFormat="1" ht="25.5">
      <c r="A19" s="72">
        <v>14</v>
      </c>
      <c r="B19" s="31"/>
      <c r="C19" s="31" t="s">
        <v>153</v>
      </c>
      <c r="D19" s="18" t="s">
        <v>15</v>
      </c>
      <c r="E19" s="18" t="s">
        <v>124</v>
      </c>
      <c r="F19" s="34">
        <v>10</v>
      </c>
      <c r="G19" s="15">
        <v>10</v>
      </c>
      <c r="H19" s="19" t="s">
        <v>122</v>
      </c>
      <c r="I19" s="28">
        <v>32</v>
      </c>
      <c r="J19" s="28">
        <v>11</v>
      </c>
      <c r="K19" s="28">
        <v>43</v>
      </c>
      <c r="L19" s="35">
        <v>78</v>
      </c>
      <c r="M19" s="31"/>
      <c r="N19" s="31" t="s">
        <v>210</v>
      </c>
    </row>
    <row r="20" spans="1:14" s="3" customFormat="1" ht="25.5">
      <c r="A20" s="72">
        <v>15</v>
      </c>
      <c r="B20" s="31"/>
      <c r="C20" s="18" t="s">
        <v>88</v>
      </c>
      <c r="D20" s="18" t="s">
        <v>15</v>
      </c>
      <c r="E20" s="18" t="s">
        <v>77</v>
      </c>
      <c r="F20" s="15">
        <v>10</v>
      </c>
      <c r="G20" s="15">
        <v>10</v>
      </c>
      <c r="H20" s="19" t="s">
        <v>78</v>
      </c>
      <c r="I20" s="28">
        <v>36</v>
      </c>
      <c r="J20" s="28">
        <v>6</v>
      </c>
      <c r="K20" s="28">
        <v>42</v>
      </c>
      <c r="L20" s="35">
        <v>78</v>
      </c>
      <c r="M20" s="31"/>
      <c r="N20" s="31" t="s">
        <v>210</v>
      </c>
    </row>
    <row r="21" spans="1:14" s="3" customFormat="1" ht="25.5">
      <c r="A21" s="72">
        <v>16</v>
      </c>
      <c r="B21" s="18"/>
      <c r="C21" s="18" t="s">
        <v>45</v>
      </c>
      <c r="D21" s="18" t="s">
        <v>15</v>
      </c>
      <c r="E21" s="18" t="s">
        <v>44</v>
      </c>
      <c r="F21" s="15">
        <v>11</v>
      </c>
      <c r="G21" s="15">
        <v>11</v>
      </c>
      <c r="H21" s="19" t="s">
        <v>17</v>
      </c>
      <c r="I21" s="28">
        <v>24</v>
      </c>
      <c r="J21" s="28">
        <v>17</v>
      </c>
      <c r="K21" s="28">
        <v>41</v>
      </c>
      <c r="L21" s="35">
        <v>78</v>
      </c>
      <c r="M21" s="31"/>
      <c r="N21" s="31" t="s">
        <v>210</v>
      </c>
    </row>
    <row r="22" spans="1:14" s="3" customFormat="1" ht="25.5">
      <c r="A22" s="72">
        <v>17</v>
      </c>
      <c r="B22" s="31"/>
      <c r="C22" s="31" t="s">
        <v>56</v>
      </c>
      <c r="D22" s="18" t="s">
        <v>15</v>
      </c>
      <c r="E22" s="18" t="s">
        <v>44</v>
      </c>
      <c r="F22" s="34">
        <v>10</v>
      </c>
      <c r="G22" s="34">
        <v>10</v>
      </c>
      <c r="H22" s="19" t="s">
        <v>17</v>
      </c>
      <c r="I22" s="28">
        <v>24</v>
      </c>
      <c r="J22" s="28">
        <v>17</v>
      </c>
      <c r="K22" s="28">
        <v>41</v>
      </c>
      <c r="L22" s="35">
        <v>78</v>
      </c>
      <c r="M22" s="31"/>
      <c r="N22" s="31" t="s">
        <v>210</v>
      </c>
    </row>
    <row r="23" spans="1:14" s="3" customFormat="1" ht="25.5">
      <c r="A23" s="72">
        <v>18</v>
      </c>
      <c r="B23" s="31"/>
      <c r="C23" s="31" t="s">
        <v>154</v>
      </c>
      <c r="D23" s="18" t="s">
        <v>15</v>
      </c>
      <c r="E23" s="18" t="s">
        <v>124</v>
      </c>
      <c r="F23" s="34">
        <v>11</v>
      </c>
      <c r="G23" s="15">
        <v>11</v>
      </c>
      <c r="H23" s="19" t="s">
        <v>122</v>
      </c>
      <c r="I23" s="28">
        <v>30</v>
      </c>
      <c r="J23" s="28">
        <v>11</v>
      </c>
      <c r="K23" s="28">
        <v>41</v>
      </c>
      <c r="L23" s="35">
        <v>78</v>
      </c>
      <c r="M23" s="31"/>
      <c r="N23" s="31" t="s">
        <v>210</v>
      </c>
    </row>
    <row r="24" spans="1:14" s="3" customFormat="1" ht="25.5">
      <c r="A24" s="72">
        <v>19</v>
      </c>
      <c r="B24" s="18"/>
      <c r="C24" s="18" t="s">
        <v>46</v>
      </c>
      <c r="D24" s="18" t="s">
        <v>15</v>
      </c>
      <c r="E24" s="18" t="s">
        <v>44</v>
      </c>
      <c r="F24" s="15">
        <v>9</v>
      </c>
      <c r="G24" s="15">
        <v>9</v>
      </c>
      <c r="H24" s="19" t="s">
        <v>17</v>
      </c>
      <c r="I24" s="28">
        <v>24</v>
      </c>
      <c r="J24" s="28">
        <v>16</v>
      </c>
      <c r="K24" s="28">
        <v>40</v>
      </c>
      <c r="L24" s="35">
        <v>78</v>
      </c>
      <c r="M24" s="31"/>
      <c r="N24" s="31" t="s">
        <v>210</v>
      </c>
    </row>
    <row r="25" spans="1:14" s="3" customFormat="1" ht="25.5">
      <c r="A25" s="72">
        <v>20</v>
      </c>
      <c r="B25" s="31"/>
      <c r="C25" s="31" t="s">
        <v>47</v>
      </c>
      <c r="D25" s="18" t="s">
        <v>15</v>
      </c>
      <c r="E25" s="18" t="s">
        <v>44</v>
      </c>
      <c r="F25" s="34">
        <v>9</v>
      </c>
      <c r="G25" s="15">
        <v>9</v>
      </c>
      <c r="H25" s="19" t="s">
        <v>17</v>
      </c>
      <c r="I25" s="28">
        <v>24</v>
      </c>
      <c r="J25" s="28">
        <v>16</v>
      </c>
      <c r="K25" s="28">
        <v>40</v>
      </c>
      <c r="L25" s="35">
        <v>78</v>
      </c>
      <c r="M25" s="31"/>
      <c r="N25" s="31" t="s">
        <v>210</v>
      </c>
    </row>
    <row r="26" spans="1:14" s="3" customFormat="1" ht="25.5">
      <c r="A26" s="72">
        <v>21</v>
      </c>
      <c r="B26" s="31"/>
      <c r="C26" s="31" t="s">
        <v>150</v>
      </c>
      <c r="D26" s="18" t="s">
        <v>15</v>
      </c>
      <c r="E26" s="18" t="s">
        <v>124</v>
      </c>
      <c r="F26" s="34">
        <v>9</v>
      </c>
      <c r="G26" s="15">
        <v>9</v>
      </c>
      <c r="H26" s="19" t="s">
        <v>122</v>
      </c>
      <c r="I26" s="28">
        <v>30</v>
      </c>
      <c r="J26" s="28">
        <v>10</v>
      </c>
      <c r="K26" s="28">
        <v>40</v>
      </c>
      <c r="L26" s="35">
        <v>78</v>
      </c>
      <c r="M26" s="31"/>
      <c r="N26" s="31" t="s">
        <v>210</v>
      </c>
    </row>
    <row r="27" spans="1:14" s="3" customFormat="1" ht="25.5">
      <c r="A27" s="72">
        <v>22</v>
      </c>
      <c r="B27" s="31"/>
      <c r="C27" s="31" t="s">
        <v>151</v>
      </c>
      <c r="D27" s="18" t="s">
        <v>15</v>
      </c>
      <c r="E27" s="18" t="s">
        <v>124</v>
      </c>
      <c r="F27" s="34">
        <v>9</v>
      </c>
      <c r="G27" s="15">
        <v>9</v>
      </c>
      <c r="H27" s="19" t="s">
        <v>122</v>
      </c>
      <c r="I27" s="28">
        <v>27</v>
      </c>
      <c r="J27" s="28">
        <v>12</v>
      </c>
      <c r="K27" s="28">
        <v>39</v>
      </c>
      <c r="L27" s="35">
        <v>78</v>
      </c>
      <c r="M27" s="31"/>
      <c r="N27" s="31" t="s">
        <v>210</v>
      </c>
    </row>
    <row r="28" spans="1:14" s="3" customFormat="1" ht="25.5">
      <c r="A28" s="72">
        <v>23</v>
      </c>
      <c r="B28" s="31"/>
      <c r="C28" s="31" t="s">
        <v>155</v>
      </c>
      <c r="D28" s="18" t="s">
        <v>15</v>
      </c>
      <c r="E28" s="18" t="s">
        <v>124</v>
      </c>
      <c r="F28" s="34">
        <v>11</v>
      </c>
      <c r="G28" s="15">
        <v>11</v>
      </c>
      <c r="H28" s="19" t="s">
        <v>122</v>
      </c>
      <c r="I28" s="28">
        <v>27</v>
      </c>
      <c r="J28" s="28">
        <v>12</v>
      </c>
      <c r="K28" s="28">
        <v>39</v>
      </c>
      <c r="L28" s="35">
        <v>78</v>
      </c>
      <c r="M28" s="31"/>
      <c r="N28" s="31" t="s">
        <v>210</v>
      </c>
    </row>
    <row r="29" spans="1:14" s="3" customFormat="1" ht="25.5">
      <c r="A29" s="72">
        <v>24</v>
      </c>
      <c r="B29" s="31"/>
      <c r="C29" s="32" t="s">
        <v>48</v>
      </c>
      <c r="D29" s="18" t="s">
        <v>15</v>
      </c>
      <c r="E29" s="18" t="s">
        <v>44</v>
      </c>
      <c r="F29" s="34">
        <v>10</v>
      </c>
      <c r="G29" s="15">
        <v>10</v>
      </c>
      <c r="H29" s="19" t="s">
        <v>17</v>
      </c>
      <c r="I29" s="28">
        <v>23</v>
      </c>
      <c r="J29" s="28">
        <v>15</v>
      </c>
      <c r="K29" s="28">
        <v>38</v>
      </c>
      <c r="L29" s="35">
        <v>78</v>
      </c>
      <c r="M29" s="31"/>
      <c r="N29" s="31"/>
    </row>
    <row r="30" spans="1:14" s="3" customFormat="1" ht="25.5">
      <c r="A30" s="72">
        <v>25</v>
      </c>
      <c r="B30" s="31"/>
      <c r="C30" s="18" t="s">
        <v>90</v>
      </c>
      <c r="D30" s="18" t="s">
        <v>15</v>
      </c>
      <c r="E30" s="18" t="s">
        <v>77</v>
      </c>
      <c r="F30" s="15">
        <v>9</v>
      </c>
      <c r="G30" s="15">
        <v>9</v>
      </c>
      <c r="H30" s="19" t="s">
        <v>78</v>
      </c>
      <c r="I30" s="28">
        <v>31</v>
      </c>
      <c r="J30" s="28">
        <v>7</v>
      </c>
      <c r="K30" s="28">
        <v>38</v>
      </c>
      <c r="L30" s="35">
        <v>78</v>
      </c>
      <c r="M30" s="31"/>
      <c r="N30" s="31"/>
    </row>
    <row r="31" spans="1:14" s="3" customFormat="1" ht="25.5">
      <c r="A31" s="72">
        <v>26</v>
      </c>
      <c r="B31" s="31"/>
      <c r="C31" s="31" t="s">
        <v>152</v>
      </c>
      <c r="D31" s="18" t="s">
        <v>15</v>
      </c>
      <c r="E31" s="18" t="s">
        <v>124</v>
      </c>
      <c r="F31" s="34">
        <v>9</v>
      </c>
      <c r="G31" s="15">
        <v>9</v>
      </c>
      <c r="H31" s="19" t="s">
        <v>122</v>
      </c>
      <c r="I31" s="28">
        <v>27</v>
      </c>
      <c r="J31" s="28">
        <v>11</v>
      </c>
      <c r="K31" s="28">
        <v>38</v>
      </c>
      <c r="L31" s="35">
        <v>78</v>
      </c>
      <c r="M31" s="31"/>
      <c r="N31" s="31"/>
    </row>
    <row r="32" spans="1:14" s="3" customFormat="1" ht="38.25">
      <c r="A32" s="72">
        <v>27</v>
      </c>
      <c r="B32" s="73"/>
      <c r="C32" s="17" t="s">
        <v>209</v>
      </c>
      <c r="D32" s="17" t="s">
        <v>15</v>
      </c>
      <c r="E32" s="18" t="s">
        <v>174</v>
      </c>
      <c r="F32" s="71">
        <v>10</v>
      </c>
      <c r="G32" s="71">
        <v>10</v>
      </c>
      <c r="H32" s="19" t="s">
        <v>175</v>
      </c>
      <c r="I32" s="20">
        <v>29</v>
      </c>
      <c r="J32" s="20">
        <v>7</v>
      </c>
      <c r="K32" s="20">
        <f>SUM(I32:J32)</f>
        <v>36</v>
      </c>
      <c r="L32" s="35">
        <v>78</v>
      </c>
      <c r="M32" s="31"/>
      <c r="N32" s="31"/>
    </row>
    <row r="33" spans="1:14" s="3" customFormat="1" ht="25.5">
      <c r="A33" s="72">
        <v>28</v>
      </c>
      <c r="B33" s="31"/>
      <c r="C33" s="31" t="s">
        <v>49</v>
      </c>
      <c r="D33" s="18" t="s">
        <v>15</v>
      </c>
      <c r="E33" s="18" t="s">
        <v>44</v>
      </c>
      <c r="F33" s="34">
        <v>10</v>
      </c>
      <c r="G33" s="15">
        <v>10</v>
      </c>
      <c r="H33" s="19" t="s">
        <v>17</v>
      </c>
      <c r="I33" s="28">
        <v>10</v>
      </c>
      <c r="J33" s="28">
        <v>12</v>
      </c>
      <c r="K33" s="28">
        <v>22</v>
      </c>
      <c r="L33" s="35">
        <v>78</v>
      </c>
      <c r="M33" s="31"/>
      <c r="N33" s="31"/>
    </row>
    <row r="34" spans="1:14" s="3" customFormat="1" ht="25.5">
      <c r="A34" s="72">
        <v>29</v>
      </c>
      <c r="B34" s="31"/>
      <c r="C34" s="32" t="s">
        <v>52</v>
      </c>
      <c r="D34" s="18" t="s">
        <v>15</v>
      </c>
      <c r="E34" s="18" t="s">
        <v>44</v>
      </c>
      <c r="F34" s="34">
        <v>10</v>
      </c>
      <c r="G34" s="15">
        <v>10</v>
      </c>
      <c r="H34" s="19" t="s">
        <v>17</v>
      </c>
      <c r="I34" s="28">
        <v>9</v>
      </c>
      <c r="J34" s="28">
        <v>13</v>
      </c>
      <c r="K34" s="28">
        <v>22</v>
      </c>
      <c r="L34" s="35">
        <v>78</v>
      </c>
      <c r="M34" s="31"/>
      <c r="N34" s="31"/>
    </row>
    <row r="35" spans="1:14" s="3" customFormat="1" ht="25.5">
      <c r="A35" s="72">
        <v>30</v>
      </c>
      <c r="B35" s="31"/>
      <c r="C35" s="32" t="s">
        <v>50</v>
      </c>
      <c r="D35" s="18" t="s">
        <v>15</v>
      </c>
      <c r="E35" s="18" t="s">
        <v>44</v>
      </c>
      <c r="F35" s="34">
        <v>10</v>
      </c>
      <c r="G35" s="15">
        <v>10</v>
      </c>
      <c r="H35" s="19" t="s">
        <v>17</v>
      </c>
      <c r="I35" s="28">
        <v>8</v>
      </c>
      <c r="J35" s="28">
        <v>13</v>
      </c>
      <c r="K35" s="28">
        <v>21</v>
      </c>
      <c r="L35" s="35">
        <v>78</v>
      </c>
      <c r="M35" s="31"/>
      <c r="N35" s="31"/>
    </row>
    <row r="36" spans="1:14" s="3" customFormat="1" ht="25.5">
      <c r="A36" s="72">
        <v>31</v>
      </c>
      <c r="B36" s="31"/>
      <c r="C36" s="31" t="s">
        <v>53</v>
      </c>
      <c r="D36" s="18" t="s">
        <v>15</v>
      </c>
      <c r="E36" s="18" t="s">
        <v>44</v>
      </c>
      <c r="F36" s="34">
        <v>11</v>
      </c>
      <c r="G36" s="34">
        <v>11</v>
      </c>
      <c r="H36" s="19" t="s">
        <v>17</v>
      </c>
      <c r="I36" s="35">
        <v>9</v>
      </c>
      <c r="J36" s="35">
        <v>12</v>
      </c>
      <c r="K36" s="35">
        <v>21</v>
      </c>
      <c r="L36" s="35">
        <v>78</v>
      </c>
      <c r="M36" s="31"/>
      <c r="N36" s="31"/>
    </row>
    <row r="37" spans="1:14" ht="25.5">
      <c r="A37" s="72">
        <v>32</v>
      </c>
      <c r="B37" s="31"/>
      <c r="C37" s="32" t="s">
        <v>51</v>
      </c>
      <c r="D37" s="18" t="s">
        <v>15</v>
      </c>
      <c r="E37" s="18" t="s">
        <v>44</v>
      </c>
      <c r="F37" s="34">
        <v>10</v>
      </c>
      <c r="G37" s="15">
        <v>10</v>
      </c>
      <c r="H37" s="19" t="s">
        <v>17</v>
      </c>
      <c r="I37" s="28">
        <v>8</v>
      </c>
      <c r="J37" s="28">
        <v>11</v>
      </c>
      <c r="K37" s="28">
        <v>19</v>
      </c>
      <c r="L37" s="35">
        <v>78</v>
      </c>
      <c r="M37" s="72"/>
      <c r="N37" s="73"/>
    </row>
    <row r="38" spans="1:14" ht="25.5">
      <c r="A38" s="72">
        <v>33</v>
      </c>
      <c r="B38" s="31"/>
      <c r="C38" s="31" t="s">
        <v>54</v>
      </c>
      <c r="D38" s="18" t="s">
        <v>15</v>
      </c>
      <c r="E38" s="18" t="s">
        <v>44</v>
      </c>
      <c r="F38" s="34">
        <v>11</v>
      </c>
      <c r="G38" s="34">
        <v>11</v>
      </c>
      <c r="H38" s="19" t="s">
        <v>17</v>
      </c>
      <c r="I38" s="35">
        <v>8</v>
      </c>
      <c r="J38" s="35">
        <v>11</v>
      </c>
      <c r="K38" s="35">
        <v>19</v>
      </c>
      <c r="L38" s="35">
        <v>78</v>
      </c>
      <c r="M38" s="72"/>
      <c r="N38" s="73"/>
    </row>
    <row r="39" spans="1:14" ht="25.5">
      <c r="A39" s="72">
        <v>34</v>
      </c>
      <c r="B39" s="31"/>
      <c r="C39" s="31" t="s">
        <v>55</v>
      </c>
      <c r="D39" s="18" t="s">
        <v>15</v>
      </c>
      <c r="E39" s="18" t="s">
        <v>44</v>
      </c>
      <c r="F39" s="34">
        <v>11</v>
      </c>
      <c r="G39" s="34">
        <v>11</v>
      </c>
      <c r="H39" s="19" t="s">
        <v>17</v>
      </c>
      <c r="I39" s="35">
        <v>9</v>
      </c>
      <c r="J39" s="35">
        <v>10</v>
      </c>
      <c r="K39" s="35">
        <v>19</v>
      </c>
      <c r="L39" s="35">
        <v>78</v>
      </c>
      <c r="M39" s="72"/>
      <c r="N39" s="73"/>
    </row>
  </sheetData>
  <sheetProtection/>
  <mergeCells count="16">
    <mergeCell ref="A4:A5"/>
    <mergeCell ref="B4:B5"/>
    <mergeCell ref="C4:C5"/>
    <mergeCell ref="D4:D5"/>
    <mergeCell ref="E4:E5"/>
    <mergeCell ref="F4:F5"/>
    <mergeCell ref="B2:M2"/>
    <mergeCell ref="B3:M3"/>
    <mergeCell ref="I4:J4"/>
    <mergeCell ref="K4:K5"/>
    <mergeCell ref="B1:K1"/>
    <mergeCell ref="N4:N5"/>
    <mergeCell ref="G4:G5"/>
    <mergeCell ref="H4:H5"/>
    <mergeCell ref="L4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2014-10-26T09:54:54Z</cp:lastPrinted>
  <dcterms:created xsi:type="dcterms:W3CDTF">1996-10-08T23:32:33Z</dcterms:created>
  <dcterms:modified xsi:type="dcterms:W3CDTF">2023-11-13T12:33:09Z</dcterms:modified>
  <cp:category/>
  <cp:version/>
  <cp:contentType/>
  <cp:contentStatus/>
</cp:coreProperties>
</file>