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хкошкин НГ\Downloads\типовое меню\"/>
    </mc:Choice>
  </mc:AlternateContent>
  <bookViews>
    <workbookView xWindow="0" yWindow="0" windowWidth="18350" windowHeight="51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H24" i="1" s="1"/>
  <c r="G13" i="1"/>
  <c r="F13" i="1"/>
  <c r="I157" i="1" l="1"/>
  <c r="J81" i="1"/>
  <c r="G24" i="1"/>
  <c r="J157" i="1"/>
  <c r="H43" i="1"/>
  <c r="I195" i="1"/>
  <c r="G176" i="1"/>
  <c r="F176" i="1"/>
  <c r="G157" i="1"/>
  <c r="I138" i="1"/>
  <c r="G138" i="1"/>
  <c r="H138" i="1"/>
  <c r="G119" i="1"/>
  <c r="I119" i="1"/>
  <c r="H119" i="1"/>
  <c r="J119" i="1"/>
  <c r="G100" i="1"/>
  <c r="H100" i="1"/>
  <c r="H81" i="1"/>
  <c r="G62" i="1"/>
  <c r="J62" i="1"/>
  <c r="H62" i="1"/>
  <c r="J24" i="1"/>
  <c r="F24" i="1"/>
  <c r="F196" i="1" s="1"/>
  <c r="I43" i="1"/>
  <c r="G196" i="1" l="1"/>
  <c r="I196" i="1"/>
  <c r="H196" i="1"/>
  <c r="J196" i="1"/>
</calcChain>
</file>

<file path=xl/sharedStrings.xml><?xml version="1.0" encoding="utf-8"?>
<sst xmlns="http://schemas.openxmlformats.org/spreadsheetml/2006/main" count="389" uniqueCount="137">
  <si>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</si>
  <si>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</si>
  <si>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</si>
  <si>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</si>
  <si>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</si>
  <si>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</si>
  <si>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</si>
  <si>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</si>
  <si>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</si>
  <si>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</si>
  <si>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</si>
  <si>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</si>
  <si>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</si>
  <si>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</si>
  <si>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</si>
  <si>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</si>
  <si>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</si>
  <si>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</si>
  <si>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</si>
  <si>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</si>
  <si>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</si>
  <si>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</si>
  <si>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</si>
  <si>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</si>
  <si>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</si>
  <si>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</si>
  <si>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</si>
  <si>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</si>
  <si>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</si>
  <si>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</si>
  <si>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</si>
  <si>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</si>
  <si>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</si>
  <si>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</si>
  <si>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</si>
  <si>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</si>
  <si>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</si>
  <si>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</si>
  <si>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</si>
  <si>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МБОУ"Большечурашевская СОШ"</t>
  </si>
  <si>
    <t>Каша молочная пшеничная с маслом</t>
  </si>
  <si>
    <t>302*</t>
  </si>
  <si>
    <t>Чай с лимоном</t>
  </si>
  <si>
    <t>Хлеб пшеничный</t>
  </si>
  <si>
    <t>Масло порциями</t>
  </si>
  <si>
    <t>96*</t>
  </si>
  <si>
    <t>Яблоки</t>
  </si>
  <si>
    <t>Борщ из св.капусты и картофеля со сметаной</t>
  </si>
  <si>
    <t>Тефтели рубленые с соусом</t>
  </si>
  <si>
    <t>90(60/30)</t>
  </si>
  <si>
    <t>Каша гречневая рассыпчатая</t>
  </si>
  <si>
    <t>Компот из смеси сухофруктов</t>
  </si>
  <si>
    <t>Суп картофельный с горохом</t>
  </si>
  <si>
    <t>Птица тушенная в сметанном соусе</t>
  </si>
  <si>
    <t>Макароны отварные</t>
  </si>
  <si>
    <t>Чай с сахаром</t>
  </si>
  <si>
    <t>Хлеб ржаной</t>
  </si>
  <si>
    <t>Каша молочная овсяная с маслом</t>
  </si>
  <si>
    <t>Сыр порциями</t>
  </si>
  <si>
    <t>Чай с фруктовым соком</t>
  </si>
  <si>
    <t>79*</t>
  </si>
  <si>
    <t>Каша молочная рисовая с маслом</t>
  </si>
  <si>
    <t>Бутерброд с повидлом</t>
  </si>
  <si>
    <t>2*</t>
  </si>
  <si>
    <t>Кофейный напиток с молоком</t>
  </si>
  <si>
    <t>Салат из свеклы</t>
  </si>
  <si>
    <t>88*</t>
  </si>
  <si>
    <t>Щи из св.капусты с карт.со сметаной</t>
  </si>
  <si>
    <t>Котлеты рыбные с соусом</t>
  </si>
  <si>
    <t>90(50/40)</t>
  </si>
  <si>
    <t>Пюре картофельное</t>
  </si>
  <si>
    <t>Напиток лимонный</t>
  </si>
  <si>
    <t>Каша молочная гречневая с маслом</t>
  </si>
  <si>
    <t>Яйцо отварное</t>
  </si>
  <si>
    <t>1шт</t>
  </si>
  <si>
    <t>Чай с молоком</t>
  </si>
  <si>
    <t>Суп картофельный с макаронными изделиями</t>
  </si>
  <si>
    <t>140*</t>
  </si>
  <si>
    <t>Котлеты рубленные из филе птицы с соусом</t>
  </si>
  <si>
    <t>498*</t>
  </si>
  <si>
    <t>Рис отварной</t>
  </si>
  <si>
    <t>Компот из кураги</t>
  </si>
  <si>
    <t>638*</t>
  </si>
  <si>
    <t>699*</t>
  </si>
  <si>
    <t>Каша молочная пшенная с маслом</t>
  </si>
  <si>
    <t>79**</t>
  </si>
  <si>
    <t>Рассольник ленинградский со сметаной</t>
  </si>
  <si>
    <t>Кнелли из говядины с рисом с соусом</t>
  </si>
  <si>
    <t>Компот из чернослива</t>
  </si>
  <si>
    <t>Гуляш из птицы</t>
  </si>
  <si>
    <t>ТТК</t>
  </si>
  <si>
    <t>Фрикадельки из говядины,тушенные с соусом</t>
  </si>
  <si>
    <t>Напиток апельсиновый</t>
  </si>
  <si>
    <t>Суп картофельный рыбный</t>
  </si>
  <si>
    <t>133*</t>
  </si>
  <si>
    <t>Котлеты особые с соусом</t>
  </si>
  <si>
    <t>Компот из изюма</t>
  </si>
  <si>
    <t>Жаркое по домашнему</t>
  </si>
  <si>
    <t>259*</t>
  </si>
  <si>
    <t>Компот из свежих плодов</t>
  </si>
  <si>
    <t>Кондитерские изделия</t>
  </si>
  <si>
    <t>Салат из кваш.капусты</t>
  </si>
  <si>
    <t>47*</t>
  </si>
  <si>
    <t>директор ООО Торговый дом Ядрин"</t>
  </si>
  <si>
    <t>Матвеев Александр Николаевич</t>
  </si>
  <si>
    <t>14*</t>
  </si>
  <si>
    <t>173*</t>
  </si>
  <si>
    <t>377*</t>
  </si>
  <si>
    <t>338*</t>
  </si>
  <si>
    <t>102*</t>
  </si>
  <si>
    <t>290*</t>
  </si>
  <si>
    <t>202*</t>
  </si>
  <si>
    <t>376*</t>
  </si>
  <si>
    <t>15*</t>
  </si>
  <si>
    <t>82*</t>
  </si>
  <si>
    <t>278*</t>
  </si>
  <si>
    <t>171*</t>
  </si>
  <si>
    <t>349*</t>
  </si>
  <si>
    <t>174*</t>
  </si>
  <si>
    <t>379*</t>
  </si>
  <si>
    <t>52*</t>
  </si>
  <si>
    <t>234*</t>
  </si>
  <si>
    <t>312*</t>
  </si>
  <si>
    <t>209*</t>
  </si>
  <si>
    <t>378*</t>
  </si>
  <si>
    <t>304*</t>
  </si>
  <si>
    <t>348*</t>
  </si>
  <si>
    <t>218*</t>
  </si>
  <si>
    <t>280*</t>
  </si>
  <si>
    <t>Котлеты  рыбные с соусом</t>
  </si>
  <si>
    <t>268*</t>
  </si>
  <si>
    <t>342*</t>
  </si>
  <si>
    <t>Помидоры св.порциями</t>
  </si>
  <si>
    <t>71*</t>
  </si>
  <si>
    <t>Огурцы св.порциями</t>
  </si>
  <si>
    <t>Огурцы сол.порциями</t>
  </si>
  <si>
    <t>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</si>
</sst>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103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104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3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180</v>
      </c>
      <c r="G6" s="40">
        <v>18.440000000000001</v>
      </c>
      <c r="H6" s="40">
        <v>9.14</v>
      </c>
      <c r="I6" s="40">
        <v>21.03</v>
      </c>
      <c r="J6" s="40">
        <v>262</v>
      </c>
      <c r="K6" s="41" t="s">
        <v>106</v>
      </c>
      <c r="L6" s="40"/>
    </row>
    <row r="7" spans="1:12" ht="14.5" x14ac:dyDescent="0.35">
      <c r="A7" s="23"/>
      <c r="B7" s="15"/>
      <c r="C7" s="11"/>
      <c r="D7" s="6"/>
      <c r="E7" s="42" t="s">
        <v>44</v>
      </c>
      <c r="F7" s="43">
        <v>10</v>
      </c>
      <c r="G7" s="43">
        <v>0.05</v>
      </c>
      <c r="H7" s="43">
        <v>7.2</v>
      </c>
      <c r="I7" s="43">
        <v>0.13</v>
      </c>
      <c r="J7" s="43">
        <v>65.72</v>
      </c>
      <c r="K7" s="44" t="s">
        <v>105</v>
      </c>
      <c r="L7" s="43"/>
    </row>
    <row r="8" spans="1:12" ht="14.5" x14ac:dyDescent="0.3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0.26</v>
      </c>
      <c r="H8" s="43">
        <v>0.06</v>
      </c>
      <c r="I8" s="43">
        <v>15.22</v>
      </c>
      <c r="J8" s="43">
        <v>59</v>
      </c>
      <c r="K8" s="44" t="s">
        <v>107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3.04</v>
      </c>
      <c r="H9" s="43">
        <v>0.36</v>
      </c>
      <c r="I9" s="43">
        <v>16.7</v>
      </c>
      <c r="J9" s="43">
        <v>83.24</v>
      </c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45</v>
      </c>
      <c r="K10" s="44" t="s">
        <v>108</v>
      </c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22.19</v>
      </c>
      <c r="H13" s="19">
        <f t="shared" si="0"/>
        <v>17.159999999999997</v>
      </c>
      <c r="I13" s="19">
        <f t="shared" si="0"/>
        <v>62.879999999999995</v>
      </c>
      <c r="J13" s="19">
        <f t="shared" si="0"/>
        <v>514.96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101</v>
      </c>
      <c r="F14" s="43">
        <v>60</v>
      </c>
      <c r="G14" s="43">
        <v>0.96</v>
      </c>
      <c r="H14" s="43">
        <v>3.04</v>
      </c>
      <c r="I14" s="43">
        <v>5</v>
      </c>
      <c r="J14" s="43">
        <v>57</v>
      </c>
      <c r="K14" s="44" t="s">
        <v>102</v>
      </c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52</v>
      </c>
      <c r="F15" s="43">
        <v>200</v>
      </c>
      <c r="G15" s="43">
        <v>4.71</v>
      </c>
      <c r="H15" s="43">
        <v>3.73</v>
      </c>
      <c r="I15" s="43">
        <v>15.96</v>
      </c>
      <c r="J15" s="43">
        <v>118</v>
      </c>
      <c r="K15" s="44" t="s">
        <v>109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53</v>
      </c>
      <c r="F16" s="43" t="s">
        <v>69</v>
      </c>
      <c r="G16" s="43">
        <v>14.28</v>
      </c>
      <c r="H16" s="43">
        <v>19.350000000000001</v>
      </c>
      <c r="I16" s="43">
        <v>7.27</v>
      </c>
      <c r="J16" s="43">
        <v>220</v>
      </c>
      <c r="K16" s="44" t="s">
        <v>110</v>
      </c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54</v>
      </c>
      <c r="F17" s="43">
        <v>150</v>
      </c>
      <c r="G17" s="43">
        <v>5.32</v>
      </c>
      <c r="H17" s="43">
        <v>4.8899999999999997</v>
      </c>
      <c r="I17" s="43">
        <v>35.520000000000003</v>
      </c>
      <c r="J17" s="43">
        <v>211</v>
      </c>
      <c r="K17" s="44" t="s">
        <v>111</v>
      </c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0.2</v>
      </c>
      <c r="H18" s="43">
        <v>0.05</v>
      </c>
      <c r="I18" s="43">
        <v>15.01</v>
      </c>
      <c r="J18" s="43">
        <v>57</v>
      </c>
      <c r="K18" s="44" t="s">
        <v>112</v>
      </c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56</v>
      </c>
      <c r="F20" s="43">
        <v>60</v>
      </c>
      <c r="G20" s="43">
        <v>2.82</v>
      </c>
      <c r="H20" s="43">
        <v>0.6</v>
      </c>
      <c r="I20" s="43">
        <v>0.6</v>
      </c>
      <c r="J20" s="43">
        <v>126</v>
      </c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670</v>
      </c>
      <c r="G23" s="19">
        <f t="shared" ref="G23:J23" si="2">SUM(G14:G22)</f>
        <v>28.29</v>
      </c>
      <c r="H23" s="19">
        <f t="shared" si="2"/>
        <v>31.660000000000004</v>
      </c>
      <c r="I23" s="19">
        <f t="shared" si="2"/>
        <v>79.36</v>
      </c>
      <c r="J23" s="19">
        <f t="shared" si="2"/>
        <v>789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50.480000000000004</v>
      </c>
      <c r="H24" s="32">
        <f t="shared" si="4"/>
        <v>48.82</v>
      </c>
      <c r="I24" s="32">
        <f t="shared" si="4"/>
        <v>142.24</v>
      </c>
      <c r="J24" s="32">
        <f t="shared" si="4"/>
        <v>1303.96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180</v>
      </c>
      <c r="G25" s="40">
        <v>17.63</v>
      </c>
      <c r="H25" s="40">
        <v>12.96</v>
      </c>
      <c r="I25" s="40">
        <v>23.61</v>
      </c>
      <c r="J25" s="40">
        <v>267</v>
      </c>
      <c r="K25" s="41" t="s">
        <v>106</v>
      </c>
      <c r="L25" s="40"/>
    </row>
    <row r="26" spans="1:12" ht="14.5" x14ac:dyDescent="0.35">
      <c r="A26" s="14"/>
      <c r="B26" s="15"/>
      <c r="C26" s="11"/>
      <c r="D26" s="6"/>
      <c r="E26" s="42" t="s">
        <v>58</v>
      </c>
      <c r="F26" s="43">
        <v>10</v>
      </c>
      <c r="G26" s="43">
        <v>2.2999999999999998</v>
      </c>
      <c r="H26" s="43">
        <v>3.9</v>
      </c>
      <c r="I26" s="43">
        <v>0</v>
      </c>
      <c r="J26" s="43">
        <v>36</v>
      </c>
      <c r="K26" s="44" t="s">
        <v>113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0.34</v>
      </c>
      <c r="H27" s="43">
        <v>0.02</v>
      </c>
      <c r="I27" s="43">
        <v>24.53</v>
      </c>
      <c r="J27" s="43">
        <v>95</v>
      </c>
      <c r="K27" s="44" t="s">
        <v>85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3.04</v>
      </c>
      <c r="H28" s="43">
        <v>0.34</v>
      </c>
      <c r="I28" s="43">
        <v>19.440000000000001</v>
      </c>
      <c r="J28" s="43">
        <v>96</v>
      </c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23.31</v>
      </c>
      <c r="H32" s="19">
        <f t="shared" ref="H32" si="7">SUM(H25:H31)</f>
        <v>17.22</v>
      </c>
      <c r="I32" s="19">
        <f t="shared" ref="I32" si="8">SUM(I25:I31)</f>
        <v>67.58</v>
      </c>
      <c r="J32" s="19">
        <f t="shared" ref="J32:L32" si="9">SUM(J25:J31)</f>
        <v>494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0.76</v>
      </c>
      <c r="H33" s="43">
        <v>9.0399999999999991</v>
      </c>
      <c r="I33" s="43">
        <v>4.59</v>
      </c>
      <c r="J33" s="43">
        <v>103</v>
      </c>
      <c r="K33" s="44" t="s">
        <v>120</v>
      </c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47</v>
      </c>
      <c r="F34" s="43">
        <v>200</v>
      </c>
      <c r="G34" s="43">
        <v>1.47</v>
      </c>
      <c r="H34" s="43">
        <v>4.67</v>
      </c>
      <c r="I34" s="43">
        <v>7.31</v>
      </c>
      <c r="J34" s="43">
        <v>89</v>
      </c>
      <c r="K34" s="44" t="s">
        <v>114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48</v>
      </c>
      <c r="F35" s="43" t="s">
        <v>49</v>
      </c>
      <c r="G35" s="43">
        <v>8.56</v>
      </c>
      <c r="H35" s="43">
        <v>14.11</v>
      </c>
      <c r="I35" s="43">
        <v>9.07</v>
      </c>
      <c r="J35" s="43">
        <v>197</v>
      </c>
      <c r="K35" s="44" t="s">
        <v>115</v>
      </c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8.76</v>
      </c>
      <c r="H36" s="43">
        <v>6.62</v>
      </c>
      <c r="I36" s="43">
        <v>43.08</v>
      </c>
      <c r="J36" s="43">
        <v>271</v>
      </c>
      <c r="K36" s="44" t="s">
        <v>116</v>
      </c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0.44</v>
      </c>
      <c r="H37" s="43">
        <v>0</v>
      </c>
      <c r="I37" s="43">
        <v>28.88</v>
      </c>
      <c r="J37" s="43">
        <v>116</v>
      </c>
      <c r="K37" s="44" t="s">
        <v>117</v>
      </c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56</v>
      </c>
      <c r="F39" s="43">
        <v>60</v>
      </c>
      <c r="G39" s="43">
        <v>2.82</v>
      </c>
      <c r="H39" s="43">
        <v>0.6</v>
      </c>
      <c r="I39" s="43">
        <v>0.6</v>
      </c>
      <c r="J39" s="43">
        <v>126</v>
      </c>
      <c r="K39" s="44"/>
      <c r="L39" s="43"/>
    </row>
    <row r="40" spans="1:12" ht="14.5" x14ac:dyDescent="0.35">
      <c r="A40" s="14"/>
      <c r="B40" s="15"/>
      <c r="C40" s="11"/>
      <c r="D40" s="6"/>
      <c r="E40" s="42" t="s">
        <v>100</v>
      </c>
      <c r="F40" s="43">
        <v>20</v>
      </c>
      <c r="G40" s="43">
        <v>1.5</v>
      </c>
      <c r="H40" s="43">
        <v>3.18</v>
      </c>
      <c r="I40" s="43">
        <v>9.6</v>
      </c>
      <c r="J40" s="43">
        <v>86</v>
      </c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10">SUM(G33:G41)</f>
        <v>24.310000000000002</v>
      </c>
      <c r="H42" s="19">
        <f t="shared" ref="H42" si="11">SUM(H33:H41)</f>
        <v>38.22</v>
      </c>
      <c r="I42" s="19">
        <f t="shared" ref="I42" si="12">SUM(I33:I41)</f>
        <v>103.12999999999998</v>
      </c>
      <c r="J42" s="19">
        <f t="shared" ref="J42:L42" si="13">SUM(J33:J41)</f>
        <v>988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1120</v>
      </c>
      <c r="G43" s="32">
        <f t="shared" ref="G43" si="14">G32+G42</f>
        <v>47.620000000000005</v>
      </c>
      <c r="H43" s="32">
        <f t="shared" ref="H43" si="15">H32+H42</f>
        <v>55.44</v>
      </c>
      <c r="I43" s="32">
        <f t="shared" ref="I43" si="16">I32+I42</f>
        <v>170.70999999999998</v>
      </c>
      <c r="J43" s="32">
        <f t="shared" ref="J43:L43" si="17">J32+J42</f>
        <v>1482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180</v>
      </c>
      <c r="G44" s="40">
        <v>22.08</v>
      </c>
      <c r="H44" s="40">
        <v>15.42</v>
      </c>
      <c r="I44" s="40">
        <v>26.55</v>
      </c>
      <c r="J44" s="40">
        <v>244</v>
      </c>
      <c r="K44" s="41" t="s">
        <v>118</v>
      </c>
      <c r="L44" s="40"/>
    </row>
    <row r="45" spans="1:12" ht="14.5" x14ac:dyDescent="0.35">
      <c r="A45" s="23"/>
      <c r="B45" s="15"/>
      <c r="C45" s="11"/>
      <c r="D45" s="6"/>
      <c r="E45" s="42" t="s">
        <v>62</v>
      </c>
      <c r="F45" s="43">
        <v>40</v>
      </c>
      <c r="G45" s="43">
        <v>1.2</v>
      </c>
      <c r="H45" s="43">
        <v>4.3</v>
      </c>
      <c r="I45" s="43">
        <v>22</v>
      </c>
      <c r="J45" s="43">
        <v>132</v>
      </c>
      <c r="K45" s="44" t="s">
        <v>63</v>
      </c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2.5</v>
      </c>
      <c r="H46" s="43">
        <v>3.6</v>
      </c>
      <c r="I46" s="43">
        <v>28.7</v>
      </c>
      <c r="J46" s="43">
        <v>152</v>
      </c>
      <c r="K46" s="44" t="s">
        <v>119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3.04</v>
      </c>
      <c r="H47" s="43">
        <v>0.34</v>
      </c>
      <c r="I47" s="43">
        <v>19.440000000000001</v>
      </c>
      <c r="J47" s="43">
        <v>96</v>
      </c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46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45</v>
      </c>
      <c r="K48" s="44" t="s">
        <v>108</v>
      </c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29.219999999999995</v>
      </c>
      <c r="H51" s="19">
        <f t="shared" ref="H51" si="19">SUM(H44:H50)</f>
        <v>24.06</v>
      </c>
      <c r="I51" s="19">
        <f t="shared" ref="I51" si="20">SUM(I44:I50)</f>
        <v>106.49</v>
      </c>
      <c r="J51" s="19">
        <f t="shared" ref="J51:L51" si="21">SUM(J44:J50)</f>
        <v>669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134</v>
      </c>
      <c r="F52" s="43">
        <v>50</v>
      </c>
      <c r="G52" s="43">
        <v>0.63</v>
      </c>
      <c r="H52" s="43">
        <v>6.07</v>
      </c>
      <c r="I52" s="43">
        <v>2.7</v>
      </c>
      <c r="J52" s="43">
        <v>68</v>
      </c>
      <c r="K52" s="44" t="s">
        <v>120</v>
      </c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1.46</v>
      </c>
      <c r="H53" s="43">
        <v>4.75</v>
      </c>
      <c r="I53" s="43">
        <v>6.22</v>
      </c>
      <c r="J53" s="43">
        <v>79</v>
      </c>
      <c r="K53" s="44" t="s">
        <v>66</v>
      </c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68</v>
      </c>
      <c r="F54" s="43" t="s">
        <v>69</v>
      </c>
      <c r="G54" s="43">
        <v>7.53</v>
      </c>
      <c r="H54" s="43">
        <v>6.66</v>
      </c>
      <c r="I54" s="43">
        <v>11.49</v>
      </c>
      <c r="J54" s="43">
        <v>163</v>
      </c>
      <c r="K54" s="44" t="s">
        <v>121</v>
      </c>
      <c r="L54" s="43"/>
    </row>
    <row r="55" spans="1:12" ht="14.5" x14ac:dyDescent="0.35">
      <c r="A55" s="23"/>
      <c r="B55" s="15"/>
      <c r="C55" s="11"/>
      <c r="D55" s="7" t="s">
        <v>29</v>
      </c>
      <c r="E55" s="42" t="s">
        <v>70</v>
      </c>
      <c r="F55" s="43">
        <v>150</v>
      </c>
      <c r="G55" s="43">
        <v>3.22</v>
      </c>
      <c r="H55" s="43">
        <v>5.56</v>
      </c>
      <c r="I55" s="43">
        <v>22</v>
      </c>
      <c r="J55" s="43">
        <v>155</v>
      </c>
      <c r="K55" s="44" t="s">
        <v>122</v>
      </c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0.14000000000000001</v>
      </c>
      <c r="H56" s="43">
        <v>0.02</v>
      </c>
      <c r="I56" s="43">
        <v>24.43</v>
      </c>
      <c r="J56" s="43">
        <v>96</v>
      </c>
      <c r="K56" s="44" t="s">
        <v>83</v>
      </c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56</v>
      </c>
      <c r="F58" s="43">
        <v>60</v>
      </c>
      <c r="G58" s="43">
        <v>2.82</v>
      </c>
      <c r="H58" s="43">
        <v>0.6</v>
      </c>
      <c r="I58" s="43">
        <v>0.6</v>
      </c>
      <c r="J58" s="43">
        <v>126</v>
      </c>
      <c r="K58" s="44"/>
      <c r="L58" s="43"/>
    </row>
    <row r="59" spans="1:12" ht="14.5" x14ac:dyDescent="0.35">
      <c r="A59" s="23"/>
      <c r="B59" s="15"/>
      <c r="C59" s="11"/>
      <c r="D59" s="6"/>
      <c r="E59" s="42" t="s">
        <v>100</v>
      </c>
      <c r="F59" s="43">
        <v>20</v>
      </c>
      <c r="G59" s="43">
        <v>0.4</v>
      </c>
      <c r="H59" s="43">
        <v>3.7</v>
      </c>
      <c r="I59" s="43">
        <v>9.1</v>
      </c>
      <c r="J59" s="43">
        <v>71</v>
      </c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16.200000000000003</v>
      </c>
      <c r="H61" s="19">
        <f t="shared" ref="H61" si="23">SUM(H52:H60)</f>
        <v>27.36</v>
      </c>
      <c r="I61" s="19">
        <f t="shared" ref="I61" si="24">SUM(I52:I60)</f>
        <v>76.539999999999992</v>
      </c>
      <c r="J61" s="19">
        <f t="shared" ref="J61:L61" si="25">SUM(J52:J60)</f>
        <v>758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1240</v>
      </c>
      <c r="G62" s="32">
        <f t="shared" ref="G62" si="26">G51+G61</f>
        <v>45.42</v>
      </c>
      <c r="H62" s="32">
        <f t="shared" ref="H62" si="27">H51+H61</f>
        <v>51.42</v>
      </c>
      <c r="I62" s="32">
        <f t="shared" ref="I62" si="28">I51+I61</f>
        <v>183.02999999999997</v>
      </c>
      <c r="J62" s="32">
        <f t="shared" ref="J62:L62" si="29">J51+J61</f>
        <v>1427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180</v>
      </c>
      <c r="G63" s="40">
        <v>7</v>
      </c>
      <c r="H63" s="40">
        <v>9.1999999999999993</v>
      </c>
      <c r="I63" s="40">
        <v>27</v>
      </c>
      <c r="J63" s="40">
        <v>224</v>
      </c>
      <c r="K63" s="41" t="s">
        <v>106</v>
      </c>
      <c r="L63" s="40"/>
    </row>
    <row r="64" spans="1:12" ht="14.5" x14ac:dyDescent="0.35">
      <c r="A64" s="23"/>
      <c r="B64" s="15"/>
      <c r="C64" s="11"/>
      <c r="D64" s="6"/>
      <c r="E64" s="42" t="s">
        <v>73</v>
      </c>
      <c r="F64" s="43" t="s">
        <v>74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 t="s">
        <v>123</v>
      </c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75</v>
      </c>
      <c r="F65" s="43">
        <v>200</v>
      </c>
      <c r="G65" s="43">
        <v>1.6</v>
      </c>
      <c r="H65" s="43">
        <v>1.65</v>
      </c>
      <c r="I65" s="43">
        <v>17.36</v>
      </c>
      <c r="J65" s="43">
        <v>86</v>
      </c>
      <c r="K65" s="44" t="s">
        <v>124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3.04</v>
      </c>
      <c r="H66" s="43">
        <v>0.34</v>
      </c>
      <c r="I66" s="43">
        <v>19.440000000000001</v>
      </c>
      <c r="J66" s="43">
        <v>96</v>
      </c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420</v>
      </c>
      <c r="G70" s="19">
        <f t="shared" ref="G70" si="30">SUM(G63:G69)</f>
        <v>16.739999999999998</v>
      </c>
      <c r="H70" s="19">
        <f t="shared" ref="H70" si="31">SUM(H63:H69)</f>
        <v>15.79</v>
      </c>
      <c r="I70" s="19">
        <f t="shared" ref="I70" si="32">SUM(I63:I69)</f>
        <v>64.099999999999994</v>
      </c>
      <c r="J70" s="19">
        <f t="shared" ref="J70:L70" si="33">SUM(J63:J69)</f>
        <v>469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135</v>
      </c>
      <c r="F71" s="43">
        <v>60</v>
      </c>
      <c r="G71" s="43">
        <v>0.48</v>
      </c>
      <c r="H71" s="43">
        <v>0.06</v>
      </c>
      <c r="I71" s="43">
        <v>0.96</v>
      </c>
      <c r="J71" s="43">
        <v>8</v>
      </c>
      <c r="K71" s="44" t="s">
        <v>136</v>
      </c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2.2599999999999998</v>
      </c>
      <c r="H72" s="43">
        <v>4.3</v>
      </c>
      <c r="I72" s="43">
        <v>16.68</v>
      </c>
      <c r="J72" s="43">
        <v>117</v>
      </c>
      <c r="K72" s="44" t="s">
        <v>77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78</v>
      </c>
      <c r="F73" s="43" t="s">
        <v>69</v>
      </c>
      <c r="G73" s="43">
        <v>11.01</v>
      </c>
      <c r="H73" s="43">
        <v>8.0500000000000007</v>
      </c>
      <c r="I73" s="43">
        <v>11.64</v>
      </c>
      <c r="J73" s="43">
        <v>165</v>
      </c>
      <c r="K73" s="44" t="s">
        <v>79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3.81</v>
      </c>
      <c r="H74" s="43">
        <v>6.11</v>
      </c>
      <c r="I74" s="43">
        <v>38.61</v>
      </c>
      <c r="J74" s="43">
        <v>228</v>
      </c>
      <c r="K74" s="44" t="s">
        <v>125</v>
      </c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1.04</v>
      </c>
      <c r="H75" s="43">
        <v>0</v>
      </c>
      <c r="I75" s="43">
        <v>30.96</v>
      </c>
      <c r="J75" s="43">
        <v>123</v>
      </c>
      <c r="K75" s="44" t="s">
        <v>126</v>
      </c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56</v>
      </c>
      <c r="F77" s="43">
        <v>60</v>
      </c>
      <c r="G77" s="43">
        <v>2.82</v>
      </c>
      <c r="H77" s="43">
        <v>0.6</v>
      </c>
      <c r="I77" s="43">
        <v>0.6</v>
      </c>
      <c r="J77" s="43">
        <v>126</v>
      </c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21.419999999999998</v>
      </c>
      <c r="H80" s="19">
        <f t="shared" ref="H80" si="35">SUM(H71:H79)</f>
        <v>19.12</v>
      </c>
      <c r="I80" s="19">
        <f t="shared" ref="I80" si="36">SUM(I71:I79)</f>
        <v>99.449999999999989</v>
      </c>
      <c r="J80" s="19">
        <f t="shared" ref="J80:L80" si="37">SUM(J71:J79)</f>
        <v>767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1090</v>
      </c>
      <c r="G81" s="32">
        <f t="shared" ref="G81" si="38">G70+G80</f>
        <v>38.159999999999997</v>
      </c>
      <c r="H81" s="32">
        <f t="shared" ref="H81" si="39">H70+H80</f>
        <v>34.909999999999997</v>
      </c>
      <c r="I81" s="32">
        <f t="shared" ref="I81" si="40">I70+I80</f>
        <v>163.54999999999998</v>
      </c>
      <c r="J81" s="32">
        <f t="shared" ref="J81:L81" si="41">J70+J80</f>
        <v>1236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180</v>
      </c>
      <c r="G82" s="40">
        <v>17.63</v>
      </c>
      <c r="H82" s="40">
        <v>12.96</v>
      </c>
      <c r="I82" s="40">
        <v>23.61</v>
      </c>
      <c r="J82" s="40">
        <v>267</v>
      </c>
      <c r="K82" s="41" t="s">
        <v>41</v>
      </c>
      <c r="L82" s="40"/>
    </row>
    <row r="83" spans="1:12" ht="14.5" x14ac:dyDescent="0.35">
      <c r="A83" s="23"/>
      <c r="B83" s="15"/>
      <c r="C83" s="11"/>
      <c r="D83" s="6"/>
      <c r="E83" s="42" t="s">
        <v>58</v>
      </c>
      <c r="F83" s="43">
        <v>10</v>
      </c>
      <c r="G83" s="43">
        <v>2.2999999999999998</v>
      </c>
      <c r="H83" s="43">
        <v>3.9</v>
      </c>
      <c r="I83" s="43">
        <v>0</v>
      </c>
      <c r="J83" s="43">
        <v>36</v>
      </c>
      <c r="K83" s="44" t="s">
        <v>113</v>
      </c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0.34</v>
      </c>
      <c r="H84" s="43">
        <v>0.02</v>
      </c>
      <c r="I84" s="43">
        <v>24.53</v>
      </c>
      <c r="J84" s="43">
        <v>95</v>
      </c>
      <c r="K84" s="44" t="s">
        <v>60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3.04</v>
      </c>
      <c r="H85" s="43">
        <v>0.34</v>
      </c>
      <c r="I85" s="43">
        <v>19.440000000000001</v>
      </c>
      <c r="J85" s="43">
        <v>96</v>
      </c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>
        <v>338</v>
      </c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23.709999999999997</v>
      </c>
      <c r="H89" s="19">
        <f t="shared" ref="H89" si="43">SUM(H82:H88)</f>
        <v>17.619999999999997</v>
      </c>
      <c r="I89" s="19">
        <f t="shared" ref="I89" si="44">SUM(I82:I88)</f>
        <v>77.38</v>
      </c>
      <c r="J89" s="19">
        <f t="shared" ref="J89:L89" si="45">SUM(J82:J88)</f>
        <v>539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132</v>
      </c>
      <c r="F90" s="43">
        <v>50</v>
      </c>
      <c r="G90" s="43">
        <v>0.63</v>
      </c>
      <c r="H90" s="43">
        <v>6.07</v>
      </c>
      <c r="I90" s="43">
        <v>2.7</v>
      </c>
      <c r="J90" s="43">
        <v>68</v>
      </c>
      <c r="K90" s="44" t="s">
        <v>133</v>
      </c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86</v>
      </c>
      <c r="F91" s="43">
        <v>200</v>
      </c>
      <c r="G91" s="43">
        <v>1.88</v>
      </c>
      <c r="H91" s="43">
        <v>5.0999999999999996</v>
      </c>
      <c r="I91" s="43">
        <v>13.92</v>
      </c>
      <c r="J91" s="43">
        <v>113</v>
      </c>
      <c r="K91" s="44" t="s">
        <v>45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87</v>
      </c>
      <c r="F92" s="43" t="s">
        <v>69</v>
      </c>
      <c r="G92" s="43">
        <v>8.8699999999999992</v>
      </c>
      <c r="H92" s="43">
        <v>14.53</v>
      </c>
      <c r="I92" s="43">
        <v>5.84</v>
      </c>
      <c r="J92" s="43">
        <v>190</v>
      </c>
      <c r="K92" s="44" t="s">
        <v>127</v>
      </c>
      <c r="L92" s="43"/>
    </row>
    <row r="93" spans="1:12" ht="14.5" x14ac:dyDescent="0.35">
      <c r="A93" s="23"/>
      <c r="B93" s="15"/>
      <c r="C93" s="11"/>
      <c r="D93" s="7" t="s">
        <v>29</v>
      </c>
      <c r="E93" s="42" t="s">
        <v>54</v>
      </c>
      <c r="F93" s="43">
        <v>150</v>
      </c>
      <c r="G93" s="43">
        <v>5.32</v>
      </c>
      <c r="H93" s="43">
        <v>4.8899999999999997</v>
      </c>
      <c r="I93" s="43">
        <v>35.520000000000003</v>
      </c>
      <c r="J93" s="43">
        <v>211</v>
      </c>
      <c r="K93" s="44" t="s">
        <v>111</v>
      </c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88</v>
      </c>
      <c r="F94" s="43">
        <v>200</v>
      </c>
      <c r="G94" s="43">
        <v>0.56999999999999995</v>
      </c>
      <c r="H94" s="43">
        <v>0</v>
      </c>
      <c r="I94" s="43">
        <v>34.409999999999997</v>
      </c>
      <c r="J94" s="43">
        <v>136</v>
      </c>
      <c r="K94" s="44" t="s">
        <v>82</v>
      </c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56</v>
      </c>
      <c r="F96" s="43">
        <v>60</v>
      </c>
      <c r="G96" s="43">
        <v>2.82</v>
      </c>
      <c r="H96" s="43">
        <v>0.6</v>
      </c>
      <c r="I96" s="43">
        <v>0.6</v>
      </c>
      <c r="J96" s="43">
        <v>126</v>
      </c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660</v>
      </c>
      <c r="G99" s="19">
        <f t="shared" ref="G99" si="46">SUM(G90:G98)</f>
        <v>20.09</v>
      </c>
      <c r="H99" s="19">
        <f t="shared" ref="H99" si="47">SUM(H90:H98)</f>
        <v>31.19</v>
      </c>
      <c r="I99" s="19">
        <f t="shared" ref="I99" si="48">SUM(I90:I98)</f>
        <v>92.99</v>
      </c>
      <c r="J99" s="19">
        <f t="shared" ref="J99:L99" si="49">SUM(J90:J98)</f>
        <v>844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1190</v>
      </c>
      <c r="G100" s="32">
        <f t="shared" ref="G100" si="50">G89+G99</f>
        <v>43.8</v>
      </c>
      <c r="H100" s="32">
        <f t="shared" ref="H100" si="51">H89+H99</f>
        <v>48.81</v>
      </c>
      <c r="I100" s="32">
        <f t="shared" ref="I100" si="52">I89+I99</f>
        <v>170.37</v>
      </c>
      <c r="J100" s="32">
        <f t="shared" ref="J100:L100" si="53">J89+J99</f>
        <v>1383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40</v>
      </c>
      <c r="F101" s="40">
        <v>180</v>
      </c>
      <c r="G101" s="40">
        <v>18.440000000000001</v>
      </c>
      <c r="H101" s="40">
        <v>9.14</v>
      </c>
      <c r="I101" s="40">
        <v>21.03</v>
      </c>
      <c r="J101" s="40">
        <v>262</v>
      </c>
      <c r="K101" s="41" t="s">
        <v>106</v>
      </c>
      <c r="L101" s="40"/>
    </row>
    <row r="102" spans="1:12" ht="14.5" x14ac:dyDescent="0.35">
      <c r="A102" s="23"/>
      <c r="B102" s="15"/>
      <c r="C102" s="11"/>
      <c r="D102" s="6"/>
      <c r="E102" s="42" t="s">
        <v>58</v>
      </c>
      <c r="F102" s="43">
        <v>10</v>
      </c>
      <c r="G102" s="43">
        <v>2.2999999999999998</v>
      </c>
      <c r="H102" s="43">
        <v>3.9</v>
      </c>
      <c r="I102" s="43">
        <v>0</v>
      </c>
      <c r="J102" s="43">
        <v>36</v>
      </c>
      <c r="K102" s="44" t="s">
        <v>113</v>
      </c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75</v>
      </c>
      <c r="F103" s="43">
        <v>200</v>
      </c>
      <c r="G103" s="43">
        <v>0.26</v>
      </c>
      <c r="H103" s="43">
        <v>0.06</v>
      </c>
      <c r="I103" s="43">
        <v>15.22</v>
      </c>
      <c r="J103" s="43">
        <v>59</v>
      </c>
      <c r="K103" s="44" t="s">
        <v>124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3.04</v>
      </c>
      <c r="H104" s="43">
        <v>0.34</v>
      </c>
      <c r="I104" s="43">
        <v>19.440000000000001</v>
      </c>
      <c r="J104" s="43">
        <v>96</v>
      </c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 t="s">
        <v>46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45</v>
      </c>
      <c r="K105" s="44" t="s">
        <v>108</v>
      </c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24.44</v>
      </c>
      <c r="H108" s="19">
        <f t="shared" si="54"/>
        <v>13.840000000000002</v>
      </c>
      <c r="I108" s="19">
        <f t="shared" si="54"/>
        <v>65.489999999999995</v>
      </c>
      <c r="J108" s="19">
        <f t="shared" si="54"/>
        <v>498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101</v>
      </c>
      <c r="F109" s="43">
        <v>60</v>
      </c>
      <c r="G109" s="43">
        <v>0.96</v>
      </c>
      <c r="H109" s="43">
        <v>3.04</v>
      </c>
      <c r="I109" s="43">
        <v>5</v>
      </c>
      <c r="J109" s="43">
        <v>57</v>
      </c>
      <c r="K109" s="44" t="s">
        <v>102</v>
      </c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52</v>
      </c>
      <c r="F110" s="43">
        <v>200</v>
      </c>
      <c r="G110" s="43">
        <v>4.71</v>
      </c>
      <c r="H110" s="43">
        <v>3.73</v>
      </c>
      <c r="I110" s="43">
        <v>15.96</v>
      </c>
      <c r="J110" s="43">
        <v>118</v>
      </c>
      <c r="K110" s="44" t="s">
        <v>109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42" t="s">
        <v>89</v>
      </c>
      <c r="F111" s="43" t="s">
        <v>69</v>
      </c>
      <c r="G111" s="43">
        <v>12.3</v>
      </c>
      <c r="H111" s="43">
        <v>3.4</v>
      </c>
      <c r="I111" s="43">
        <v>5.2</v>
      </c>
      <c r="J111" s="43">
        <v>100.6</v>
      </c>
      <c r="K111" s="44" t="s">
        <v>90</v>
      </c>
      <c r="L111" s="43"/>
    </row>
    <row r="112" spans="1:12" ht="14.5" x14ac:dyDescent="0.3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8.76</v>
      </c>
      <c r="H112" s="43">
        <v>6.62</v>
      </c>
      <c r="I112" s="43">
        <v>43.08</v>
      </c>
      <c r="J112" s="43">
        <v>271</v>
      </c>
      <c r="K112" s="44" t="s">
        <v>116</v>
      </c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0.2</v>
      </c>
      <c r="H113" s="43">
        <v>0.05</v>
      </c>
      <c r="I113" s="43">
        <v>15.01</v>
      </c>
      <c r="J113" s="43">
        <v>57</v>
      </c>
      <c r="K113" s="44" t="s">
        <v>112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56</v>
      </c>
      <c r="F115" s="43">
        <v>60</v>
      </c>
      <c r="G115" s="43">
        <v>2.82</v>
      </c>
      <c r="H115" s="43">
        <v>0.6</v>
      </c>
      <c r="I115" s="43">
        <v>0.6</v>
      </c>
      <c r="J115" s="43">
        <v>126</v>
      </c>
      <c r="K115" s="44"/>
      <c r="L115" s="43"/>
    </row>
    <row r="116" spans="1:12" ht="14.5" x14ac:dyDescent="0.35">
      <c r="A116" s="23"/>
      <c r="B116" s="15"/>
      <c r="C116" s="11"/>
      <c r="D116" s="6"/>
      <c r="E116" s="42" t="s">
        <v>100</v>
      </c>
      <c r="F116" s="43">
        <v>40</v>
      </c>
      <c r="G116" s="43">
        <v>1.5</v>
      </c>
      <c r="H116" s="43">
        <v>3.18</v>
      </c>
      <c r="I116" s="43">
        <v>9.6</v>
      </c>
      <c r="J116" s="43">
        <v>86</v>
      </c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31.249999999999996</v>
      </c>
      <c r="H118" s="19">
        <f t="shared" si="56"/>
        <v>20.62</v>
      </c>
      <c r="I118" s="19">
        <f t="shared" si="56"/>
        <v>94.449999999999989</v>
      </c>
      <c r="J118" s="19">
        <f t="shared" si="56"/>
        <v>815.6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1240</v>
      </c>
      <c r="G119" s="32">
        <f t="shared" ref="G119" si="58">G108+G118</f>
        <v>55.69</v>
      </c>
      <c r="H119" s="32">
        <f t="shared" ref="H119" si="59">H108+H118</f>
        <v>34.46</v>
      </c>
      <c r="I119" s="32">
        <f t="shared" ref="I119" si="60">I108+I118</f>
        <v>159.94</v>
      </c>
      <c r="J119" s="32">
        <f t="shared" ref="J119:L119" si="61">J108+J118</f>
        <v>1313.6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180</v>
      </c>
      <c r="G120" s="40">
        <v>17.63</v>
      </c>
      <c r="H120" s="40">
        <v>12.96</v>
      </c>
      <c r="I120" s="40">
        <v>23.61</v>
      </c>
      <c r="J120" s="40">
        <v>267</v>
      </c>
      <c r="K120" s="41" t="s">
        <v>106</v>
      </c>
      <c r="L120" s="40"/>
    </row>
    <row r="121" spans="1:12" ht="14.5" x14ac:dyDescent="0.35">
      <c r="A121" s="14"/>
      <c r="B121" s="15"/>
      <c r="C121" s="11"/>
      <c r="D121" s="6"/>
      <c r="E121" s="42" t="s">
        <v>62</v>
      </c>
      <c r="F121" s="43">
        <v>40</v>
      </c>
      <c r="G121" s="43">
        <v>1.2</v>
      </c>
      <c r="H121" s="43">
        <v>4.3</v>
      </c>
      <c r="I121" s="43">
        <v>22</v>
      </c>
      <c r="J121" s="43">
        <v>132</v>
      </c>
      <c r="K121" s="44" t="s">
        <v>63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0.26</v>
      </c>
      <c r="H122" s="43">
        <v>0.06</v>
      </c>
      <c r="I122" s="43">
        <v>15.22</v>
      </c>
      <c r="J122" s="43">
        <v>59</v>
      </c>
      <c r="K122" s="44" t="s">
        <v>107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3.04</v>
      </c>
      <c r="H123" s="43">
        <v>0.34</v>
      </c>
      <c r="I123" s="43">
        <v>19.440000000000001</v>
      </c>
      <c r="J123" s="43">
        <v>96</v>
      </c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22.13</v>
      </c>
      <c r="H127" s="19">
        <f t="shared" si="62"/>
        <v>17.66</v>
      </c>
      <c r="I127" s="19">
        <f t="shared" si="62"/>
        <v>80.27</v>
      </c>
      <c r="J127" s="19">
        <f t="shared" si="62"/>
        <v>554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65</v>
      </c>
      <c r="F128" s="43">
        <v>60</v>
      </c>
      <c r="G128" s="43">
        <v>0.76</v>
      </c>
      <c r="H128" s="43">
        <v>9.0399999999999991</v>
      </c>
      <c r="I128" s="43">
        <v>4.59</v>
      </c>
      <c r="J128" s="43">
        <v>103</v>
      </c>
      <c r="K128" s="44" t="s">
        <v>120</v>
      </c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47</v>
      </c>
      <c r="F129" s="43">
        <v>200</v>
      </c>
      <c r="G129" s="43">
        <v>1.47</v>
      </c>
      <c r="H129" s="43">
        <v>4.67</v>
      </c>
      <c r="I129" s="43">
        <v>7.31</v>
      </c>
      <c r="J129" s="43">
        <v>89</v>
      </c>
      <c r="K129" s="44" t="s">
        <v>114</v>
      </c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91</v>
      </c>
      <c r="F130" s="43" t="s">
        <v>69</v>
      </c>
      <c r="G130" s="43">
        <v>9.06</v>
      </c>
      <c r="H130" s="43">
        <v>9.23</v>
      </c>
      <c r="I130" s="43">
        <v>8.5399999999999991</v>
      </c>
      <c r="J130" s="43">
        <v>149</v>
      </c>
      <c r="K130" s="44" t="s">
        <v>128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80</v>
      </c>
      <c r="F131" s="43">
        <v>150</v>
      </c>
      <c r="G131" s="43">
        <v>3.81</v>
      </c>
      <c r="H131" s="43">
        <v>6.11</v>
      </c>
      <c r="I131" s="43">
        <v>38.61</v>
      </c>
      <c r="J131" s="43">
        <v>228</v>
      </c>
      <c r="K131" s="44" t="s">
        <v>125</v>
      </c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0.44</v>
      </c>
      <c r="H132" s="43">
        <v>0</v>
      </c>
      <c r="I132" s="43">
        <v>28.88</v>
      </c>
      <c r="J132" s="43">
        <v>116</v>
      </c>
      <c r="K132" s="44" t="s">
        <v>117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56</v>
      </c>
      <c r="F134" s="43">
        <v>60</v>
      </c>
      <c r="G134" s="43">
        <v>2.82</v>
      </c>
      <c r="H134" s="43">
        <v>0.6</v>
      </c>
      <c r="I134" s="43">
        <v>0.6</v>
      </c>
      <c r="J134" s="43">
        <v>126</v>
      </c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670</v>
      </c>
      <c r="G137" s="19">
        <f t="shared" ref="G137:J137" si="64">SUM(G128:G136)</f>
        <v>18.36</v>
      </c>
      <c r="H137" s="19">
        <f t="shared" si="64"/>
        <v>29.65</v>
      </c>
      <c r="I137" s="19">
        <f t="shared" si="64"/>
        <v>88.529999999999987</v>
      </c>
      <c r="J137" s="19">
        <f t="shared" si="64"/>
        <v>811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1130</v>
      </c>
      <c r="G138" s="32">
        <f t="shared" ref="G138" si="66">G127+G137</f>
        <v>40.489999999999995</v>
      </c>
      <c r="H138" s="32">
        <f t="shared" ref="H138" si="67">H127+H137</f>
        <v>47.31</v>
      </c>
      <c r="I138" s="32">
        <f t="shared" ref="I138" si="68">I127+I137</f>
        <v>168.79999999999998</v>
      </c>
      <c r="J138" s="32">
        <f t="shared" ref="J138:L138" si="69">J127+J137</f>
        <v>1365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180</v>
      </c>
      <c r="G139" s="40">
        <v>22.08</v>
      </c>
      <c r="H139" s="40">
        <v>15.42</v>
      </c>
      <c r="I139" s="40">
        <v>26.55</v>
      </c>
      <c r="J139" s="40">
        <v>244</v>
      </c>
      <c r="K139" s="41" t="s">
        <v>118</v>
      </c>
      <c r="L139" s="40"/>
    </row>
    <row r="140" spans="1:12" ht="14.5" x14ac:dyDescent="0.35">
      <c r="A140" s="23"/>
      <c r="B140" s="15"/>
      <c r="C140" s="11"/>
      <c r="D140" s="6"/>
      <c r="E140" s="42" t="s">
        <v>44</v>
      </c>
      <c r="F140" s="43">
        <v>10</v>
      </c>
      <c r="G140" s="43">
        <v>0.08</v>
      </c>
      <c r="H140" s="43">
        <v>12.37</v>
      </c>
      <c r="I140" s="43">
        <v>0.08</v>
      </c>
      <c r="J140" s="43">
        <v>112</v>
      </c>
      <c r="K140" s="44" t="s">
        <v>105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0.34</v>
      </c>
      <c r="H141" s="43">
        <v>0.02</v>
      </c>
      <c r="I141" s="43">
        <v>24.53</v>
      </c>
      <c r="J141" s="43">
        <v>95</v>
      </c>
      <c r="K141" s="44" t="s">
        <v>60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3.04</v>
      </c>
      <c r="H142" s="43">
        <v>0.34</v>
      </c>
      <c r="I142" s="43">
        <v>19.440000000000001</v>
      </c>
      <c r="J142" s="43">
        <v>96</v>
      </c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 t="s">
        <v>46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45</v>
      </c>
      <c r="K143" s="43" t="s">
        <v>108</v>
      </c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25.939999999999994</v>
      </c>
      <c r="H146" s="19">
        <f t="shared" si="70"/>
        <v>28.549999999999997</v>
      </c>
      <c r="I146" s="19">
        <f t="shared" si="70"/>
        <v>80.399999999999991</v>
      </c>
      <c r="J146" s="19">
        <f t="shared" si="70"/>
        <v>592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132</v>
      </c>
      <c r="F147" s="43">
        <v>50</v>
      </c>
      <c r="G147" s="43">
        <v>0.63</v>
      </c>
      <c r="H147" s="43">
        <v>6.07</v>
      </c>
      <c r="I147" s="43">
        <v>2.7</v>
      </c>
      <c r="J147" s="43">
        <v>68</v>
      </c>
      <c r="K147" s="44" t="s">
        <v>133</v>
      </c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67</v>
      </c>
      <c r="F148" s="43">
        <v>200</v>
      </c>
      <c r="G148" s="43">
        <v>1.46</v>
      </c>
      <c r="H148" s="43">
        <v>4.75</v>
      </c>
      <c r="I148" s="43">
        <v>6.22</v>
      </c>
      <c r="J148" s="43">
        <v>79</v>
      </c>
      <c r="K148" s="44" t="s">
        <v>66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129</v>
      </c>
      <c r="F149" s="43" t="s">
        <v>69</v>
      </c>
      <c r="G149" s="43">
        <v>7.53</v>
      </c>
      <c r="H149" s="43">
        <v>6.66</v>
      </c>
      <c r="I149" s="43">
        <v>11.49</v>
      </c>
      <c r="J149" s="43">
        <v>163</v>
      </c>
      <c r="K149" s="44" t="s">
        <v>121</v>
      </c>
      <c r="L149" s="43"/>
    </row>
    <row r="150" spans="1:12" ht="14.5" x14ac:dyDescent="0.35">
      <c r="A150" s="23"/>
      <c r="B150" s="15"/>
      <c r="C150" s="11"/>
      <c r="D150" s="7" t="s">
        <v>29</v>
      </c>
      <c r="E150" s="42" t="s">
        <v>70</v>
      </c>
      <c r="F150" s="43">
        <v>150</v>
      </c>
      <c r="G150" s="43">
        <v>3.22</v>
      </c>
      <c r="H150" s="43">
        <v>5.56</v>
      </c>
      <c r="I150" s="43">
        <v>22</v>
      </c>
      <c r="J150" s="43">
        <v>155</v>
      </c>
      <c r="K150" s="44" t="s">
        <v>122</v>
      </c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0.2</v>
      </c>
      <c r="H151" s="43">
        <v>0.04</v>
      </c>
      <c r="I151" s="43">
        <v>25.73</v>
      </c>
      <c r="J151" s="43">
        <v>100</v>
      </c>
      <c r="K151" s="44" t="s">
        <v>83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56</v>
      </c>
      <c r="F153" s="43">
        <v>60</v>
      </c>
      <c r="G153" s="43">
        <v>2.82</v>
      </c>
      <c r="H153" s="43">
        <v>0.6</v>
      </c>
      <c r="I153" s="43">
        <v>0.6</v>
      </c>
      <c r="J153" s="43">
        <v>126</v>
      </c>
      <c r="K153" s="44"/>
      <c r="L153" s="43"/>
    </row>
    <row r="154" spans="1:12" ht="14.5" x14ac:dyDescent="0.35">
      <c r="A154" s="23"/>
      <c r="B154" s="15"/>
      <c r="C154" s="11"/>
      <c r="D154" s="6"/>
      <c r="E154" s="42" t="s">
        <v>100</v>
      </c>
      <c r="F154" s="43">
        <v>20</v>
      </c>
      <c r="G154" s="43">
        <v>0.4</v>
      </c>
      <c r="H154" s="43">
        <v>3.7</v>
      </c>
      <c r="I154" s="43">
        <v>9.1</v>
      </c>
      <c r="J154" s="43">
        <v>71</v>
      </c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72">SUM(G147:G155)</f>
        <v>16.260000000000002</v>
      </c>
      <c r="H156" s="19">
        <f t="shared" si="72"/>
        <v>27.38</v>
      </c>
      <c r="I156" s="19">
        <f t="shared" si="72"/>
        <v>77.839999999999989</v>
      </c>
      <c r="J156" s="19">
        <f t="shared" si="72"/>
        <v>762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42.199999999999996</v>
      </c>
      <c r="H157" s="32">
        <f t="shared" ref="H157" si="75">H146+H156</f>
        <v>55.929999999999993</v>
      </c>
      <c r="I157" s="32">
        <f t="shared" ref="I157" si="76">I146+I156</f>
        <v>158.23999999999998</v>
      </c>
      <c r="J157" s="32">
        <f t="shared" ref="J157:L157" si="77">J146+J156</f>
        <v>1354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180</v>
      </c>
      <c r="G158" s="40">
        <v>17.63</v>
      </c>
      <c r="H158" s="40">
        <v>12.96</v>
      </c>
      <c r="I158" s="40">
        <v>23.61</v>
      </c>
      <c r="J158" s="40">
        <v>267</v>
      </c>
      <c r="K158" s="41" t="s">
        <v>106</v>
      </c>
      <c r="L158" s="40"/>
    </row>
    <row r="159" spans="1:12" ht="14.5" x14ac:dyDescent="0.35">
      <c r="A159" s="23"/>
      <c r="B159" s="15"/>
      <c r="C159" s="11"/>
      <c r="D159" s="6"/>
      <c r="E159" s="42" t="s">
        <v>73</v>
      </c>
      <c r="F159" s="43" t="s">
        <v>74</v>
      </c>
      <c r="G159" s="43">
        <v>5.0999999999999996</v>
      </c>
      <c r="H159" s="43">
        <v>4.5999999999999996</v>
      </c>
      <c r="I159" s="43">
        <v>0.3</v>
      </c>
      <c r="J159" s="43">
        <v>63</v>
      </c>
      <c r="K159" s="44" t="s">
        <v>123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>
        <v>0.05</v>
      </c>
      <c r="I160" s="43">
        <v>15.01</v>
      </c>
      <c r="J160" s="43">
        <v>57</v>
      </c>
      <c r="K160" s="44" t="s">
        <v>112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3.04</v>
      </c>
      <c r="H161" s="43">
        <v>0.34</v>
      </c>
      <c r="I161" s="43">
        <v>19.440000000000001</v>
      </c>
      <c r="J161" s="43">
        <v>96</v>
      </c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25.969999999999995</v>
      </c>
      <c r="H165" s="19">
        <f t="shared" si="78"/>
        <v>17.950000000000003</v>
      </c>
      <c r="I165" s="19">
        <f t="shared" si="78"/>
        <v>58.36</v>
      </c>
      <c r="J165" s="19">
        <f t="shared" si="78"/>
        <v>483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134</v>
      </c>
      <c r="F166" s="43">
        <v>50</v>
      </c>
      <c r="G166" s="43">
        <v>0.63</v>
      </c>
      <c r="H166" s="43">
        <v>6.07</v>
      </c>
      <c r="I166" s="43">
        <v>2.7</v>
      </c>
      <c r="J166" s="43">
        <v>68</v>
      </c>
      <c r="K166" s="44" t="s">
        <v>120</v>
      </c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93</v>
      </c>
      <c r="F167" s="43">
        <v>200</v>
      </c>
      <c r="G167" s="43">
        <v>4.57</v>
      </c>
      <c r="H167" s="43">
        <v>2.8</v>
      </c>
      <c r="I167" s="43">
        <v>15.3</v>
      </c>
      <c r="J167" s="43">
        <v>107</v>
      </c>
      <c r="K167" s="44" t="s">
        <v>94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95</v>
      </c>
      <c r="F168" s="43" t="s">
        <v>69</v>
      </c>
      <c r="G168" s="43">
        <v>8.73</v>
      </c>
      <c r="H168" s="43">
        <v>12.99</v>
      </c>
      <c r="I168" s="43">
        <v>9.2799999999999994</v>
      </c>
      <c r="J168" s="43">
        <v>191</v>
      </c>
      <c r="K168" s="44" t="s">
        <v>130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5.32</v>
      </c>
      <c r="H169" s="43">
        <v>4.8899999999999997</v>
      </c>
      <c r="I169" s="43">
        <v>35.520000000000003</v>
      </c>
      <c r="J169" s="43">
        <v>211</v>
      </c>
      <c r="K169" s="44" t="s">
        <v>111</v>
      </c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0.36</v>
      </c>
      <c r="H170" s="43">
        <v>0</v>
      </c>
      <c r="I170" s="43">
        <v>33.159999999999997</v>
      </c>
      <c r="J170" s="43">
        <v>128</v>
      </c>
      <c r="K170" s="44" t="s">
        <v>126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56</v>
      </c>
      <c r="F172" s="43">
        <v>60</v>
      </c>
      <c r="G172" s="43">
        <v>2.82</v>
      </c>
      <c r="H172" s="43">
        <v>0.6</v>
      </c>
      <c r="I172" s="43">
        <v>0.6</v>
      </c>
      <c r="J172" s="43">
        <v>126</v>
      </c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80">SUM(G166:G174)</f>
        <v>22.43</v>
      </c>
      <c r="H175" s="19">
        <f t="shared" si="80"/>
        <v>27.35</v>
      </c>
      <c r="I175" s="19">
        <f t="shared" si="80"/>
        <v>96.56</v>
      </c>
      <c r="J175" s="19">
        <f t="shared" si="80"/>
        <v>831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1080</v>
      </c>
      <c r="G176" s="32">
        <f t="shared" ref="G176" si="82">G165+G175</f>
        <v>48.399999999999991</v>
      </c>
      <c r="H176" s="32">
        <f t="shared" ref="H176" si="83">H165+H175</f>
        <v>45.300000000000004</v>
      </c>
      <c r="I176" s="32">
        <f t="shared" ref="I176" si="84">I165+I175</f>
        <v>154.92000000000002</v>
      </c>
      <c r="J176" s="32">
        <f t="shared" ref="J176:L176" si="85">J165+J175</f>
        <v>1314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180</v>
      </c>
      <c r="G177" s="40">
        <v>7</v>
      </c>
      <c r="H177" s="40">
        <v>9.1999999999999993</v>
      </c>
      <c r="I177" s="40">
        <v>27</v>
      </c>
      <c r="J177" s="40">
        <v>224</v>
      </c>
      <c r="K177" s="41" t="s">
        <v>106</v>
      </c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2.5</v>
      </c>
      <c r="H179" s="43">
        <v>3.6</v>
      </c>
      <c r="I179" s="43">
        <v>28.7</v>
      </c>
      <c r="J179" s="43">
        <v>152</v>
      </c>
      <c r="K179" s="44" t="s">
        <v>119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3.04</v>
      </c>
      <c r="H180" s="43">
        <v>0.34</v>
      </c>
      <c r="I180" s="43">
        <v>19.440000000000001</v>
      </c>
      <c r="J180" s="43">
        <v>96</v>
      </c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 t="s">
        <v>46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45</v>
      </c>
      <c r="K181" s="44" t="s">
        <v>108</v>
      </c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12.94</v>
      </c>
      <c r="H184" s="19">
        <f t="shared" si="86"/>
        <v>13.54</v>
      </c>
      <c r="I184" s="19">
        <f t="shared" si="86"/>
        <v>84.94</v>
      </c>
      <c r="J184" s="19">
        <f t="shared" si="86"/>
        <v>517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135</v>
      </c>
      <c r="F185" s="43">
        <v>60</v>
      </c>
      <c r="G185" s="43">
        <v>0.48</v>
      </c>
      <c r="H185" s="43">
        <v>0.06</v>
      </c>
      <c r="I185" s="43">
        <v>0.96</v>
      </c>
      <c r="J185" s="43">
        <v>8</v>
      </c>
      <c r="K185" s="44" t="s">
        <v>136</v>
      </c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86</v>
      </c>
      <c r="F186" s="43">
        <v>200</v>
      </c>
      <c r="G186" s="43">
        <v>1.88</v>
      </c>
      <c r="H186" s="43">
        <v>5.0999999999999996</v>
      </c>
      <c r="I186" s="43">
        <v>13.92</v>
      </c>
      <c r="J186" s="43">
        <v>113</v>
      </c>
      <c r="K186" s="44" t="s">
        <v>45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97</v>
      </c>
      <c r="F187" s="43">
        <v>150</v>
      </c>
      <c r="G187" s="43">
        <v>12.3</v>
      </c>
      <c r="H187" s="43">
        <v>29.5</v>
      </c>
      <c r="I187" s="43">
        <v>16.579999999999998</v>
      </c>
      <c r="J187" s="43">
        <v>383</v>
      </c>
      <c r="K187" s="44" t="s">
        <v>98</v>
      </c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99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109</v>
      </c>
      <c r="K189" s="44" t="s">
        <v>131</v>
      </c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56</v>
      </c>
      <c r="F191" s="43">
        <v>60</v>
      </c>
      <c r="G191" s="43">
        <v>2.82</v>
      </c>
      <c r="H191" s="43">
        <v>0.6</v>
      </c>
      <c r="I191" s="43">
        <v>0.6</v>
      </c>
      <c r="J191" s="43">
        <v>126</v>
      </c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670</v>
      </c>
      <c r="G194" s="19">
        <f t="shared" ref="G194:J194" si="88">SUM(G185:G193)</f>
        <v>17.64</v>
      </c>
      <c r="H194" s="19">
        <f t="shared" si="88"/>
        <v>35.419999999999995</v>
      </c>
      <c r="I194" s="19">
        <f t="shared" si="88"/>
        <v>59.93</v>
      </c>
      <c r="J194" s="19">
        <f t="shared" si="88"/>
        <v>739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1190</v>
      </c>
      <c r="G195" s="32">
        <f t="shared" ref="G195" si="90">G184+G194</f>
        <v>30.58</v>
      </c>
      <c r="H195" s="32">
        <f t="shared" ref="H195" si="91">H184+H194</f>
        <v>48.959999999999994</v>
      </c>
      <c r="I195" s="32">
        <f t="shared" ref="I195" si="92">I184+I194</f>
        <v>144.87</v>
      </c>
      <c r="J195" s="32">
        <f t="shared" ref="J195:L195" si="93">J184+J194</f>
        <v>1256</v>
      </c>
      <c r="K195" s="32"/>
      <c r="L195" s="32">
        <f t="shared" si="93"/>
        <v>0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1169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44.283999999999999</v>
      </c>
      <c r="H196" s="34">
        <f t="shared" si="94"/>
        <v>47.136000000000003</v>
      </c>
      <c r="I196" s="34">
        <f t="shared" si="94"/>
        <v>161.667</v>
      </c>
      <c r="J196" s="34">
        <f t="shared" si="94"/>
        <v>1343.4559999999999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Рахкошкин НГ</cp:lastModifiedBy>
  <dcterms:created xsi:type="dcterms:W3CDTF">2022-05-16T14:23:56Z</dcterms:created>
  <dcterms:modified xsi:type="dcterms:W3CDTF">2024-03-18T07:09:31Z</dcterms:modified>
</cp:coreProperties>
</file>