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452" activeTab="0"/>
  </bookViews>
  <sheets>
    <sheet name="7__день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<sst xmlns="http://schemas.openxmlformats.org/spreadsheetml/2006/main" count="72" uniqueCount="43">
  <si>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СОГЛАСОВАНО</t>
  </si>
  <si>
    <t>УТВЕРЖДАЮ</t>
  </si>
  <si>
    <t>Директор</t>
  </si>
  <si>
    <t>Директор ООО «Агрофирма «Атлашевская»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</si>
  <si>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</si>
  <si>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                                                            </t>
  </si>
  <si>
    <t xml:space="preserve">ОСНОВНОЕ (ОРГАНИЗАЦИОННОЕ) МЕНЮ ДЛЯ ОБУЧАЮЩИХСЯ 1  - 4 КЛАССАХ                                  </t>
  </si>
  <si>
    <t>МЕНЮ НА 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</si>
  <si>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</si>
  <si>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</si>
  <si>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</si>
  <si>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</si>
  <si>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</si>
  <si>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</si>
  <si>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</si>
  <si>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</si>
  <si>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</si>
  <si>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</si>
  <si>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</si>
  <si>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</si>
  <si>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</si>
  <si>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</si>
  <si>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</si>
  <si>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ЗАВТРАК</t>
  </si>
  <si>
    <t>Макароны отварные с сыром и маслом сливочным</t>
  </si>
  <si>
    <t>180/10/5</t>
  </si>
  <si>
    <t>Какао с молоком</t>
  </si>
  <si>
    <t>ПР</t>
  </si>
  <si>
    <t>Хлеб пшеничный</t>
  </si>
  <si>
    <t>ИТОГО</t>
  </si>
  <si>
    <t xml:space="preserve">                                   ОБЕД</t>
  </si>
  <si>
    <t>ТТК</t>
  </si>
  <si>
    <t>Икра из моркови</t>
  </si>
  <si>
    <t>Суп рыбный с консервами</t>
  </si>
  <si>
    <t>Плов с куриным филе</t>
  </si>
  <si>
    <t>Чай с сахаром</t>
  </si>
  <si>
    <t>Хлеб ржаной</t>
  </si>
  <si>
    <t>ИТОГО ЗА ДЕНЬ</t>
  </si>
  <si>
    <t xml:space="preserve">ОСНОВНОЕ (ОРГАНИЗАЦИОННОЕ) МЕНЮ ДЛЯ ОБУЧАЮЩИХСЯ В 5- 11 КЛАССАХ                                        </t>
  </si>
  <si>
    <t xml:space="preserve">                                   ЗАВТРАК</t>
  </si>
  <si>
    <t>200/12/5</t>
  </si>
  <si>
    <t xml:space="preserve">                                        ОБЕД</t>
  </si>
  <si>
    <t xml:space="preserve">     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</si>
</sst>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6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7" fillId="24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25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6" fillId="26" borderId="1" applyNumberFormat="0" applyProtection="0">
      <alignment/>
    </xf>
    <xf numFmtId="0" fontId="5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59" fillId="20" borderId="0" applyNumberFormat="0" applyBorder="0" applyProtection="0">
      <alignment/>
    </xf>
    <xf numFmtId="0" fontId="59" fillId="21" borderId="0" applyNumberFormat="0" applyBorder="0" applyProtection="0">
      <alignment/>
    </xf>
    <xf numFmtId="0" fontId="58" fillId="22" borderId="0" applyNumberFormat="0" applyBorder="0" applyProtection="0">
      <alignment/>
    </xf>
    <xf numFmtId="0" fontId="58" fillId="0" borderId="0" applyNumberFormat="0" applyBorder="0" applyProtection="0">
      <alignment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3" fillId="0" borderId="4" applyNumberFormat="0" applyFill="0" applyAlignment="0" applyProtection="0"/>
    <xf numFmtId="0" fontId="58" fillId="0" borderId="0" applyNumberFormat="0" applyBorder="0" applyProtection="0">
      <alignment/>
    </xf>
    <xf numFmtId="0" fontId="64" fillId="0" borderId="5" applyNumberFormat="0" applyFill="0" applyAlignment="0" applyProtection="0"/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5" borderId="7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Protection="0">
      <alignment/>
    </xf>
    <xf numFmtId="0" fontId="70" fillId="36" borderId="0" applyNumberFormat="0" applyBorder="0" applyAlignment="0" applyProtection="0"/>
    <xf numFmtId="0" fontId="59" fillId="24" borderId="0" applyNumberFormat="0" applyBorder="0" applyProtection="0">
      <alignment/>
    </xf>
    <xf numFmtId="0" fontId="71" fillId="23" borderId="0" applyNumberFormat="0" applyBorder="0" applyProtection="0">
      <alignment/>
    </xf>
    <xf numFmtId="0" fontId="72" fillId="37" borderId="0" applyNumberFormat="0" applyBorder="0" applyAlignment="0" applyProtection="0"/>
    <xf numFmtId="0" fontId="73" fillId="0" borderId="0" applyNumberFormat="0" applyFill="0" applyBorder="0" applyAlignment="0" applyProtection="0"/>
    <xf numFmtId="0" fontId="71" fillId="0" borderId="0" applyNumberFormat="0" applyBorder="0" applyProtection="0">
      <alignment/>
    </xf>
    <xf numFmtId="0" fontId="44" fillId="38" borderId="8" applyNumberFormat="0" applyFont="0" applyAlignment="0" applyProtection="0"/>
    <xf numFmtId="0" fontId="74" fillId="26" borderId="1" applyNumberFormat="0" applyProtection="0">
      <alignment/>
    </xf>
    <xf numFmtId="9" fontId="44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77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78" fillId="39" borderId="0" applyNumberFormat="0" applyBorder="0" applyAlignment="0" applyProtection="0"/>
    <xf numFmtId="0" fontId="79" fillId="25" borderId="0" applyNumberFormat="0" applyBorder="0" applyProtection="0">
      <alignment/>
    </xf>
  </cellStyleXfs>
  <cellXfs count="36">
    <xf numFmtId="0" fontId="0" fillId="0" borderId="0" xfId="0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2" fontId="81" fillId="0" borderId="0" xfId="0" applyNumberFormat="1" applyFont="1" applyAlignment="1">
      <alignment horizontal="center" vertical="center"/>
    </xf>
    <xf numFmtId="1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2" fontId="80" fillId="0" borderId="10" xfId="0" applyNumberFormat="1" applyFont="1" applyBorder="1" applyAlignment="1">
      <alignment horizontal="center"/>
    </xf>
    <xf numFmtId="1" fontId="8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2" fontId="80" fillId="0" borderId="10" xfId="0" applyNumberFormat="1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right"/>
    </xf>
    <xf numFmtId="2" fontId="81" fillId="0" borderId="10" xfId="0" applyNumberFormat="1" applyFont="1" applyBorder="1" applyAlignment="1">
      <alignment horizontal="center" vertical="center"/>
    </xf>
    <xf numFmtId="0" fontId="80" fillId="40" borderId="10" xfId="0" applyFont="1" applyFill="1" applyBorder="1" applyAlignment="1">
      <alignment horizontal="center" vertical="center"/>
    </xf>
    <xf numFmtId="0" fontId="80" fillId="40" borderId="10" xfId="0" applyFont="1" applyFill="1" applyBorder="1" applyAlignment="1">
      <alignment/>
    </xf>
    <xf numFmtId="2" fontId="80" fillId="40" borderId="10" xfId="0" applyNumberFormat="1" applyFont="1" applyFill="1" applyBorder="1" applyAlignment="1">
      <alignment horizontal="center"/>
    </xf>
    <xf numFmtId="1" fontId="80" fillId="40" borderId="10" xfId="0" applyNumberFormat="1" applyFont="1" applyFill="1" applyBorder="1" applyAlignment="1">
      <alignment horizontal="center"/>
    </xf>
    <xf numFmtId="0" fontId="80" fillId="40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2" fontId="80" fillId="40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right"/>
    </xf>
    <xf numFmtId="2" fontId="82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0" fontId="82" fillId="0" borderId="10" xfId="0" applyFont="1" applyBorder="1" applyAlignment="1">
      <alignment horizontal="right"/>
    </xf>
    <xf numFmtId="0" fontId="85" fillId="0" borderId="0" xfId="0" applyFont="1" applyAlignment="1">
      <alignment/>
    </xf>
    <xf numFmtId="1" fontId="80" fillId="0" borderId="0" xfId="0" applyNumberFormat="1" applyFont="1" applyAlignment="1">
      <alignment/>
    </xf>
    <xf numFmtId="0" fontId="81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center" vertical="center"/>
    </xf>
    <xf numFmtId="2" fontId="80" fillId="0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1" width="6.625" style="1" customWidth="1"/>
    <col min="2" max="2" width="36.625" style="1" customWidth="1"/>
    <col min="3" max="3" width="9.00390625" style="1" customWidth="1"/>
    <col min="4" max="4" width="9.375" style="31" customWidth="1"/>
    <col min="5" max="5" width="6.625" style="1" customWidth="1"/>
    <col min="6" max="6" width="5.75390625" style="1" customWidth="1"/>
    <col min="7" max="7" width="7.50390625" style="1" customWidth="1"/>
    <col min="8" max="8" width="8.75390625" style="1" customWidth="1"/>
    <col min="9" max="9" width="5.125" style="1" customWidth="1"/>
    <col min="10" max="10" width="5.25390625" style="1" customWidth="1"/>
    <col min="11" max="11" width="5.125" style="1" customWidth="1"/>
    <col min="12" max="12" width="4.25390625" style="1" customWidth="1"/>
    <col min="13" max="13" width="7.25390625" style="1" customWidth="1"/>
    <col min="14" max="14" width="6.75390625" style="1" customWidth="1"/>
    <col min="15" max="16384" width="10.625" style="0" customWidth="1"/>
  </cols>
  <sheetData>
    <row r="1" spans="2:14" ht="13.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  <c r="N1" s="6"/>
    </row>
    <row r="2" spans="2:14" ht="13.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  <c r="N2" s="6"/>
    </row>
    <row r="3" spans="2:14" ht="13.5">
      <c r="B3" s="2"/>
      <c r="C3" s="3"/>
      <c r="D3" s="4"/>
      <c r="E3" s="5"/>
      <c r="F3" s="5" t="s">
        <v>4</v>
      </c>
      <c r="G3" s="6"/>
      <c r="H3" s="6"/>
      <c r="I3" s="6"/>
      <c r="J3" s="6"/>
      <c r="K3" s="6"/>
      <c r="L3" s="6" t="s">
        <v>5</v>
      </c>
      <c r="M3" s="6"/>
      <c r="N3" s="6"/>
    </row>
    <row r="4" spans="1:14" ht="13.5">
      <c r="A4" s="7"/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3.5">
      <c r="A5" s="7"/>
      <c r="B5" s="8" t="s">
        <v>7</v>
      </c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7"/>
    </row>
    <row r="6" spans="1:14" ht="13.5">
      <c r="A6" s="7"/>
      <c r="B6" s="33" t="s">
        <v>8</v>
      </c>
      <c r="C6" s="34" t="s">
        <v>9</v>
      </c>
      <c r="D6" s="35" t="s">
        <v>10</v>
      </c>
      <c r="E6" s="33" t="s">
        <v>11</v>
      </c>
      <c r="F6" s="33"/>
      <c r="G6" s="33"/>
      <c r="H6" s="33" t="s">
        <v>12</v>
      </c>
      <c r="I6" s="33"/>
      <c r="J6" s="33"/>
      <c r="K6" s="33"/>
      <c r="L6" s="33"/>
      <c r="M6" s="33"/>
      <c r="N6" s="12"/>
    </row>
    <row r="7" spans="1:14" ht="13.5">
      <c r="A7" s="7"/>
      <c r="B7" s="33"/>
      <c r="C7" s="34"/>
      <c r="D7" s="35"/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12" t="s">
        <v>22</v>
      </c>
    </row>
    <row r="8" spans="1:14" ht="14.25">
      <c r="A8" s="7"/>
      <c r="B8" s="13" t="s">
        <v>23</v>
      </c>
      <c r="C8" s="14"/>
      <c r="D8" s="15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3.5">
      <c r="A9" s="7">
        <v>333</v>
      </c>
      <c r="B9" s="7" t="s">
        <v>24</v>
      </c>
      <c r="C9" s="14">
        <v>14.38</v>
      </c>
      <c r="D9" s="15" t="s">
        <v>25</v>
      </c>
      <c r="E9" s="12">
        <v>8.7</v>
      </c>
      <c r="F9" s="12">
        <v>8.28</v>
      </c>
      <c r="G9" s="12">
        <v>24.88</v>
      </c>
      <c r="H9" s="12">
        <v>210.12</v>
      </c>
      <c r="I9" s="12">
        <v>0.044</v>
      </c>
      <c r="J9" s="12">
        <v>0.12</v>
      </c>
      <c r="K9" s="12">
        <v>0.06</v>
      </c>
      <c r="L9" s="12">
        <v>0.74</v>
      </c>
      <c r="M9" s="12">
        <v>58.4</v>
      </c>
      <c r="N9" s="12">
        <v>0.78</v>
      </c>
    </row>
    <row r="10" spans="1:14" ht="13.5">
      <c r="A10" s="7"/>
      <c r="B10" s="7" t="s">
        <v>26</v>
      </c>
      <c r="C10" s="14">
        <v>11.51</v>
      </c>
      <c r="D10" s="15">
        <v>200</v>
      </c>
      <c r="E10" s="12">
        <v>3.79</v>
      </c>
      <c r="F10" s="12">
        <v>3.2</v>
      </c>
      <c r="G10" s="12">
        <v>25.81</v>
      </c>
      <c r="H10" s="12">
        <v>143</v>
      </c>
      <c r="I10" s="12">
        <v>0.04</v>
      </c>
      <c r="J10" s="12">
        <v>1.3</v>
      </c>
      <c r="K10" s="12">
        <v>0.02</v>
      </c>
      <c r="L10" s="12">
        <v>0.01</v>
      </c>
      <c r="M10" s="12">
        <v>125.12</v>
      </c>
      <c r="N10" s="12">
        <v>0.98</v>
      </c>
    </row>
    <row r="11" spans="1:14" ht="13.5">
      <c r="A11" s="7" t="s">
        <v>27</v>
      </c>
      <c r="B11" s="7" t="s">
        <v>28</v>
      </c>
      <c r="C11" s="14">
        <v>4.11</v>
      </c>
      <c r="D11" s="10">
        <v>60</v>
      </c>
      <c r="E11" s="11">
        <v>4.8</v>
      </c>
      <c r="F11" s="11">
        <v>0.6</v>
      </c>
      <c r="G11" s="11">
        <v>29.8</v>
      </c>
      <c r="H11" s="11">
        <v>138.6</v>
      </c>
      <c r="I11" s="11">
        <v>0.04</v>
      </c>
      <c r="J11" s="11">
        <v>0</v>
      </c>
      <c r="K11" s="11">
        <v>0</v>
      </c>
      <c r="L11" s="11">
        <v>0.04</v>
      </c>
      <c r="M11" s="11">
        <v>8</v>
      </c>
      <c r="N11" s="7">
        <v>0.44</v>
      </c>
    </row>
    <row r="12" spans="1:14" ht="13.5">
      <c r="A12" s="7"/>
      <c r="B12" s="16" t="s">
        <v>29</v>
      </c>
      <c r="C12" s="17">
        <f>C9+C10+C11</f>
        <v>30</v>
      </c>
      <c r="D12" s="17">
        <v>455</v>
      </c>
      <c r="E12" s="17">
        <f aca="true" t="shared" si="0" ref="E12:N12">E9+E10+E11</f>
        <v>17.29</v>
      </c>
      <c r="F12" s="17">
        <f t="shared" si="0"/>
        <v>12.08</v>
      </c>
      <c r="G12" s="17">
        <f t="shared" si="0"/>
        <v>80.49</v>
      </c>
      <c r="H12" s="17">
        <f t="shared" si="0"/>
        <v>491.72</v>
      </c>
      <c r="I12" s="17">
        <f t="shared" si="0"/>
        <v>0.124</v>
      </c>
      <c r="J12" s="17">
        <f t="shared" si="0"/>
        <v>1.42</v>
      </c>
      <c r="K12" s="17">
        <f t="shared" si="0"/>
        <v>0.08</v>
      </c>
      <c r="L12" s="17">
        <f t="shared" si="0"/>
        <v>0.79</v>
      </c>
      <c r="M12" s="17">
        <f t="shared" si="0"/>
        <v>191.52</v>
      </c>
      <c r="N12" s="17">
        <f t="shared" si="0"/>
        <v>2.2</v>
      </c>
    </row>
    <row r="13" spans="1:14" ht="14.25">
      <c r="A13" s="7"/>
      <c r="B13" s="13" t="s">
        <v>30</v>
      </c>
      <c r="C13" s="14"/>
      <c r="D13" s="15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5" ht="13.5">
      <c r="A14" s="18" t="s">
        <v>31</v>
      </c>
      <c r="B14" s="19" t="s">
        <v>32</v>
      </c>
      <c r="C14" s="20">
        <v>6.14</v>
      </c>
      <c r="D14" s="21">
        <v>60</v>
      </c>
      <c r="E14" s="22">
        <v>1.08</v>
      </c>
      <c r="F14" s="22">
        <v>2.46</v>
      </c>
      <c r="G14" s="22">
        <v>5.58</v>
      </c>
      <c r="H14" s="22">
        <v>49.3</v>
      </c>
      <c r="I14" s="22">
        <v>0.037</v>
      </c>
      <c r="J14" s="22">
        <v>2.46</v>
      </c>
      <c r="K14" s="22">
        <v>0.008</v>
      </c>
      <c r="L14" s="22">
        <v>0.13</v>
      </c>
      <c r="M14" s="22">
        <v>28.37</v>
      </c>
      <c r="N14" s="22">
        <v>0.8</v>
      </c>
      <c r="O14" s="23"/>
    </row>
    <row r="15" spans="1:14" ht="13.5">
      <c r="A15" s="7">
        <v>133</v>
      </c>
      <c r="B15" s="7" t="s">
        <v>33</v>
      </c>
      <c r="C15" s="14">
        <v>12.9</v>
      </c>
      <c r="D15" s="15">
        <v>200</v>
      </c>
      <c r="E15" s="12">
        <v>7</v>
      </c>
      <c r="F15" s="12">
        <v>7.2</v>
      </c>
      <c r="G15" s="12">
        <v>6.2</v>
      </c>
      <c r="H15" s="12">
        <v>117.8</v>
      </c>
      <c r="I15" s="12">
        <v>0</v>
      </c>
      <c r="J15" s="12">
        <v>9.11</v>
      </c>
      <c r="K15" s="12">
        <v>0</v>
      </c>
      <c r="L15" s="12">
        <v>0</v>
      </c>
      <c r="M15" s="12">
        <v>45.3</v>
      </c>
      <c r="N15" s="12">
        <v>1.27</v>
      </c>
    </row>
    <row r="16" spans="1:14" ht="13.5">
      <c r="A16" s="7">
        <v>492</v>
      </c>
      <c r="B16" s="19" t="s">
        <v>34</v>
      </c>
      <c r="C16" s="24">
        <v>42.19</v>
      </c>
      <c r="D16" s="15">
        <v>200</v>
      </c>
      <c r="E16" s="12">
        <v>16.2</v>
      </c>
      <c r="F16" s="12">
        <v>9.4</v>
      </c>
      <c r="G16" s="12">
        <v>37.6</v>
      </c>
      <c r="H16" s="12">
        <v>300</v>
      </c>
      <c r="I16" s="12">
        <v>0</v>
      </c>
      <c r="J16" s="12">
        <v>0</v>
      </c>
      <c r="K16" s="12">
        <v>0</v>
      </c>
      <c r="L16" s="12">
        <v>0</v>
      </c>
      <c r="M16" s="12">
        <v>19.9</v>
      </c>
      <c r="N16" s="12">
        <v>2.91</v>
      </c>
    </row>
    <row r="17" spans="1:14" ht="13.5">
      <c r="A17" s="7">
        <v>685</v>
      </c>
      <c r="B17" s="7" t="s">
        <v>35</v>
      </c>
      <c r="C17" s="14">
        <v>2.77</v>
      </c>
      <c r="D17" s="12">
        <v>200</v>
      </c>
      <c r="E17" s="12">
        <v>0.1</v>
      </c>
      <c r="F17" s="12">
        <v>0.03</v>
      </c>
      <c r="G17" s="12">
        <v>14.99</v>
      </c>
      <c r="H17" s="12">
        <v>56.85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ht="13.5">
      <c r="A18" s="7" t="s">
        <v>27</v>
      </c>
      <c r="B18" s="7" t="s">
        <v>36</v>
      </c>
      <c r="C18" s="14">
        <v>4</v>
      </c>
      <c r="D18" s="15">
        <v>60</v>
      </c>
      <c r="E18" s="11">
        <v>2.82</v>
      </c>
      <c r="F18" s="11">
        <v>0.6</v>
      </c>
      <c r="G18" s="11">
        <v>0.6</v>
      </c>
      <c r="H18" s="11">
        <v>126</v>
      </c>
      <c r="I18" s="11">
        <v>0.04</v>
      </c>
      <c r="J18" s="11">
        <v>0</v>
      </c>
      <c r="K18" s="11">
        <v>0</v>
      </c>
      <c r="L18" s="11">
        <v>4.03</v>
      </c>
      <c r="M18" s="11">
        <v>14.4</v>
      </c>
      <c r="N18" s="7">
        <v>2.24</v>
      </c>
    </row>
    <row r="19" spans="1:14" s="28" customFormat="1" ht="14.25">
      <c r="A19" s="25"/>
      <c r="B19" s="26" t="s">
        <v>29</v>
      </c>
      <c r="C19" s="27">
        <f>C14+C15+C16+C17+C18</f>
        <v>68</v>
      </c>
      <c r="D19" s="27">
        <v>720</v>
      </c>
      <c r="E19" s="27">
        <f aca="true" t="shared" si="1" ref="E19:N19">E14+E15+E16+E17+E18</f>
        <v>27.200000000000003</v>
      </c>
      <c r="F19" s="27">
        <f t="shared" si="1"/>
        <v>19.690000000000005</v>
      </c>
      <c r="G19" s="27">
        <f t="shared" si="1"/>
        <v>64.97</v>
      </c>
      <c r="H19" s="27">
        <f t="shared" si="1"/>
        <v>649.95</v>
      </c>
      <c r="I19" s="27">
        <f t="shared" si="1"/>
        <v>0.077</v>
      </c>
      <c r="J19" s="27">
        <f t="shared" si="1"/>
        <v>11.57</v>
      </c>
      <c r="K19" s="27">
        <f t="shared" si="1"/>
        <v>0.008</v>
      </c>
      <c r="L19" s="27">
        <f t="shared" si="1"/>
        <v>4.16</v>
      </c>
      <c r="M19" s="27">
        <f t="shared" si="1"/>
        <v>107.97</v>
      </c>
      <c r="N19" s="27">
        <f t="shared" si="1"/>
        <v>7.220000000000001</v>
      </c>
    </row>
    <row r="20" spans="1:14" s="28" customFormat="1" ht="14.25">
      <c r="A20" s="25"/>
      <c r="B20" s="26" t="s">
        <v>37</v>
      </c>
      <c r="C20" s="27">
        <f aca="true" t="shared" si="2" ref="C20:N20">C12+C19</f>
        <v>98</v>
      </c>
      <c r="D20" s="27">
        <f t="shared" si="2"/>
        <v>1175</v>
      </c>
      <c r="E20" s="27">
        <f t="shared" si="2"/>
        <v>44.49</v>
      </c>
      <c r="F20" s="27">
        <f t="shared" si="2"/>
        <v>31.770000000000003</v>
      </c>
      <c r="G20" s="27">
        <f t="shared" si="2"/>
        <v>145.45999999999998</v>
      </c>
      <c r="H20" s="27">
        <f t="shared" si="2"/>
        <v>1141.67</v>
      </c>
      <c r="I20" s="27">
        <f t="shared" si="2"/>
        <v>0.201</v>
      </c>
      <c r="J20" s="27">
        <f t="shared" si="2"/>
        <v>12.99</v>
      </c>
      <c r="K20" s="27">
        <f t="shared" si="2"/>
        <v>0.088</v>
      </c>
      <c r="L20" s="27">
        <f t="shared" si="2"/>
        <v>4.95</v>
      </c>
      <c r="M20" s="27">
        <f t="shared" si="2"/>
        <v>299.49</v>
      </c>
      <c r="N20" s="27">
        <f t="shared" si="2"/>
        <v>9.420000000000002</v>
      </c>
    </row>
    <row r="21" spans="2:14" ht="13.5">
      <c r="B21" s="32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3.5">
      <c r="A22" s="7"/>
      <c r="B22" s="33" t="s">
        <v>8</v>
      </c>
      <c r="C22" s="34" t="s">
        <v>9</v>
      </c>
      <c r="D22" s="35" t="s">
        <v>10</v>
      </c>
      <c r="E22" s="33" t="s">
        <v>11</v>
      </c>
      <c r="F22" s="33"/>
      <c r="G22" s="33"/>
      <c r="H22" s="33" t="s">
        <v>12</v>
      </c>
      <c r="I22" s="33"/>
      <c r="J22" s="33"/>
      <c r="K22" s="33"/>
      <c r="L22" s="33"/>
      <c r="M22" s="33"/>
      <c r="N22" s="12"/>
    </row>
    <row r="23" spans="1:14" ht="13.5">
      <c r="A23" s="7"/>
      <c r="B23" s="33"/>
      <c r="C23" s="34"/>
      <c r="D23" s="35"/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  <c r="L23" s="12" t="s">
        <v>20</v>
      </c>
      <c r="M23" s="12" t="s">
        <v>21</v>
      </c>
      <c r="N23" s="12" t="s">
        <v>22</v>
      </c>
    </row>
    <row r="24" spans="1:14" ht="14.25">
      <c r="A24" s="7"/>
      <c r="B24" s="13" t="s">
        <v>39</v>
      </c>
      <c r="C24" s="14"/>
      <c r="D24" s="15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3.5">
      <c r="A25" s="7">
        <v>333</v>
      </c>
      <c r="B25" s="7" t="s">
        <v>24</v>
      </c>
      <c r="C25" s="14">
        <v>19.38</v>
      </c>
      <c r="D25" s="15" t="s">
        <v>40</v>
      </c>
      <c r="E25" s="12">
        <v>9.7</v>
      </c>
      <c r="F25" s="12">
        <v>9.22</v>
      </c>
      <c r="G25" s="12">
        <v>27.69</v>
      </c>
      <c r="H25" s="12">
        <v>233.83</v>
      </c>
      <c r="I25" s="12">
        <v>0.05</v>
      </c>
      <c r="J25" s="12">
        <v>0.14</v>
      </c>
      <c r="K25" s="12">
        <v>0.07</v>
      </c>
      <c r="L25" s="12">
        <v>0.83</v>
      </c>
      <c r="M25" s="12">
        <v>65.05</v>
      </c>
      <c r="N25" s="12">
        <v>0.87</v>
      </c>
    </row>
    <row r="26" spans="1:14" ht="13.5">
      <c r="A26" s="7"/>
      <c r="B26" s="7" t="s">
        <v>26</v>
      </c>
      <c r="C26" s="14">
        <v>11.51</v>
      </c>
      <c r="D26" s="15">
        <v>200</v>
      </c>
      <c r="E26" s="12">
        <v>3.79</v>
      </c>
      <c r="F26" s="12">
        <v>3.2</v>
      </c>
      <c r="G26" s="12">
        <v>25.81</v>
      </c>
      <c r="H26" s="12">
        <v>143</v>
      </c>
      <c r="I26" s="12">
        <v>0.04</v>
      </c>
      <c r="J26" s="12">
        <v>1.3</v>
      </c>
      <c r="K26" s="12">
        <v>0.02</v>
      </c>
      <c r="L26" s="12">
        <v>0.01</v>
      </c>
      <c r="M26" s="12">
        <v>125.12</v>
      </c>
      <c r="N26" s="12">
        <v>0.98</v>
      </c>
    </row>
    <row r="27" spans="1:14" ht="13.5">
      <c r="A27" s="7" t="s">
        <v>27</v>
      </c>
      <c r="B27" s="7" t="s">
        <v>28</v>
      </c>
      <c r="C27" s="14">
        <v>4.11</v>
      </c>
      <c r="D27" s="15">
        <v>60</v>
      </c>
      <c r="E27" s="12">
        <v>3.04</v>
      </c>
      <c r="F27" s="12">
        <v>0.32</v>
      </c>
      <c r="G27" s="12">
        <v>12.44</v>
      </c>
      <c r="H27" s="12">
        <v>95</v>
      </c>
      <c r="I27" s="12">
        <v>0.02</v>
      </c>
      <c r="J27" s="12">
        <v>0</v>
      </c>
      <c r="K27" s="12">
        <v>0</v>
      </c>
      <c r="L27" s="12">
        <v>0.02</v>
      </c>
      <c r="M27" s="12">
        <v>4</v>
      </c>
      <c r="N27" s="12">
        <v>0.22</v>
      </c>
    </row>
    <row r="28" spans="1:14" ht="13.5">
      <c r="A28" s="7"/>
      <c r="B28" s="16" t="s">
        <v>29</v>
      </c>
      <c r="C28" s="17">
        <f>C25+C26+C27</f>
        <v>35</v>
      </c>
      <c r="D28" s="17">
        <v>477</v>
      </c>
      <c r="E28" s="17">
        <f aca="true" t="shared" si="3" ref="E28:N28">E25+E26+E27</f>
        <v>16.529999999999998</v>
      </c>
      <c r="F28" s="17">
        <f t="shared" si="3"/>
        <v>12.740000000000002</v>
      </c>
      <c r="G28" s="17">
        <f t="shared" si="3"/>
        <v>65.94</v>
      </c>
      <c r="H28" s="17">
        <f t="shared" si="3"/>
        <v>471.83000000000004</v>
      </c>
      <c r="I28" s="17">
        <f t="shared" si="3"/>
        <v>0.11</v>
      </c>
      <c r="J28" s="17">
        <f t="shared" si="3"/>
        <v>1.44</v>
      </c>
      <c r="K28" s="17">
        <f t="shared" si="3"/>
        <v>0.09000000000000001</v>
      </c>
      <c r="L28" s="17">
        <f t="shared" si="3"/>
        <v>0.86</v>
      </c>
      <c r="M28" s="17">
        <f t="shared" si="3"/>
        <v>194.17000000000002</v>
      </c>
      <c r="N28" s="17">
        <f t="shared" si="3"/>
        <v>2.0700000000000003</v>
      </c>
    </row>
    <row r="29" spans="1:14" ht="14.25">
      <c r="A29" s="7"/>
      <c r="B29" s="13" t="s">
        <v>41</v>
      </c>
      <c r="C29" s="14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8" t="s">
        <v>31</v>
      </c>
      <c r="B30" s="19" t="s">
        <v>32</v>
      </c>
      <c r="C30" s="20">
        <v>6.14</v>
      </c>
      <c r="D30" s="21">
        <v>60</v>
      </c>
      <c r="E30" s="22">
        <v>1.08</v>
      </c>
      <c r="F30" s="22">
        <v>2.46</v>
      </c>
      <c r="G30" s="22">
        <v>5.58</v>
      </c>
      <c r="H30" s="22">
        <v>49.3</v>
      </c>
      <c r="I30" s="22">
        <v>0.037</v>
      </c>
      <c r="J30" s="22">
        <v>2.46</v>
      </c>
      <c r="K30" s="22">
        <v>0.008</v>
      </c>
      <c r="L30" s="22">
        <v>0.13</v>
      </c>
      <c r="M30" s="22">
        <v>28.37</v>
      </c>
      <c r="N30" s="22">
        <v>0.8</v>
      </c>
    </row>
    <row r="31" spans="1:14" ht="13.5">
      <c r="A31" s="7">
        <v>133</v>
      </c>
      <c r="B31" s="7" t="s">
        <v>33</v>
      </c>
      <c r="C31" s="14">
        <v>16.69</v>
      </c>
      <c r="D31" s="15">
        <v>250</v>
      </c>
      <c r="E31" s="12">
        <v>8.75</v>
      </c>
      <c r="F31" s="12">
        <v>9</v>
      </c>
      <c r="G31" s="12">
        <v>7.75</v>
      </c>
      <c r="H31" s="12">
        <v>130.5</v>
      </c>
      <c r="I31" s="12">
        <v>0</v>
      </c>
      <c r="J31" s="12">
        <v>9.11</v>
      </c>
      <c r="K31" s="12">
        <v>0</v>
      </c>
      <c r="L31" s="12">
        <v>0</v>
      </c>
      <c r="M31" s="12">
        <v>45.3</v>
      </c>
      <c r="N31" s="12">
        <v>1.27</v>
      </c>
    </row>
    <row r="32" spans="1:14" ht="13.5">
      <c r="A32" s="7">
        <v>492</v>
      </c>
      <c r="B32" s="7" t="s">
        <v>34</v>
      </c>
      <c r="C32" s="14">
        <v>48.4</v>
      </c>
      <c r="D32" s="15">
        <v>250</v>
      </c>
      <c r="E32" s="12">
        <v>20.3</v>
      </c>
      <c r="F32" s="12">
        <v>11.8</v>
      </c>
      <c r="G32" s="12">
        <v>47</v>
      </c>
      <c r="H32" s="12">
        <v>375</v>
      </c>
      <c r="I32" s="12">
        <v>0</v>
      </c>
      <c r="J32" s="12">
        <v>0</v>
      </c>
      <c r="K32" s="12">
        <v>0</v>
      </c>
      <c r="L32" s="12">
        <v>0</v>
      </c>
      <c r="M32" s="12">
        <v>19.9</v>
      </c>
      <c r="N32" s="12">
        <v>2.91</v>
      </c>
    </row>
    <row r="33" spans="1:14" ht="13.5">
      <c r="A33" s="7">
        <v>686</v>
      </c>
      <c r="B33" s="7" t="s">
        <v>36</v>
      </c>
      <c r="C33" s="14">
        <v>4</v>
      </c>
      <c r="D33" s="15">
        <v>60</v>
      </c>
      <c r="E33" s="11">
        <v>2.82</v>
      </c>
      <c r="F33" s="11">
        <v>0.6</v>
      </c>
      <c r="G33" s="11">
        <v>0.6</v>
      </c>
      <c r="H33" s="11">
        <v>126</v>
      </c>
      <c r="I33" s="11">
        <v>0.04</v>
      </c>
      <c r="J33" s="11">
        <v>0</v>
      </c>
      <c r="K33" s="11">
        <v>0</v>
      </c>
      <c r="L33" s="11">
        <v>4.03</v>
      </c>
      <c r="M33" s="11">
        <v>14.4</v>
      </c>
      <c r="N33" s="7">
        <v>2.24</v>
      </c>
    </row>
    <row r="34" spans="1:14" ht="13.5">
      <c r="A34" s="7">
        <v>685</v>
      </c>
      <c r="B34" s="7" t="s">
        <v>35</v>
      </c>
      <c r="C34" s="14">
        <v>2.77</v>
      </c>
      <c r="D34" s="12">
        <v>200</v>
      </c>
      <c r="E34" s="12">
        <v>0.1</v>
      </c>
      <c r="F34" s="12">
        <v>0.03</v>
      </c>
      <c r="G34" s="12">
        <v>14.99</v>
      </c>
      <c r="H34" s="12">
        <v>56.85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s="30" customFormat="1" ht="14.25">
      <c r="A35" s="13"/>
      <c r="B35" s="29" t="s">
        <v>29</v>
      </c>
      <c r="C35" s="27">
        <f aca="true" t="shared" si="4" ref="C35:N35">C30+C31+C32+C33+C34</f>
        <v>78</v>
      </c>
      <c r="D35" s="27">
        <f t="shared" si="4"/>
        <v>820</v>
      </c>
      <c r="E35" s="27">
        <f t="shared" si="4"/>
        <v>33.050000000000004</v>
      </c>
      <c r="F35" s="27">
        <f t="shared" si="4"/>
        <v>23.890000000000004</v>
      </c>
      <c r="G35" s="27">
        <f t="shared" si="4"/>
        <v>75.92</v>
      </c>
      <c r="H35" s="27">
        <f t="shared" si="4"/>
        <v>737.65</v>
      </c>
      <c r="I35" s="27">
        <f t="shared" si="4"/>
        <v>0.077</v>
      </c>
      <c r="J35" s="27">
        <f t="shared" si="4"/>
        <v>11.57</v>
      </c>
      <c r="K35" s="27">
        <f t="shared" si="4"/>
        <v>0.008</v>
      </c>
      <c r="L35" s="27">
        <f t="shared" si="4"/>
        <v>4.16</v>
      </c>
      <c r="M35" s="27">
        <f t="shared" si="4"/>
        <v>107.97</v>
      </c>
      <c r="N35" s="27">
        <f t="shared" si="4"/>
        <v>7.220000000000001</v>
      </c>
    </row>
    <row r="36" spans="1:14" s="30" customFormat="1" ht="14.25">
      <c r="A36" s="13"/>
      <c r="B36" s="13" t="s">
        <v>42</v>
      </c>
      <c r="C36" s="27">
        <f aca="true" t="shared" si="5" ref="C36:N36">C28+C35</f>
        <v>113</v>
      </c>
      <c r="D36" s="27">
        <f t="shared" si="5"/>
        <v>1297</v>
      </c>
      <c r="E36" s="27">
        <f t="shared" si="5"/>
        <v>49.58</v>
      </c>
      <c r="F36" s="27">
        <f t="shared" si="5"/>
        <v>36.63000000000001</v>
      </c>
      <c r="G36" s="27">
        <f t="shared" si="5"/>
        <v>141.86</v>
      </c>
      <c r="H36" s="27">
        <f t="shared" si="5"/>
        <v>1209.48</v>
      </c>
      <c r="I36" s="27">
        <f t="shared" si="5"/>
        <v>0.187</v>
      </c>
      <c r="J36" s="27">
        <f t="shared" si="5"/>
        <v>13.01</v>
      </c>
      <c r="K36" s="27">
        <f t="shared" si="5"/>
        <v>0.098</v>
      </c>
      <c r="L36" s="27">
        <f t="shared" si="5"/>
        <v>5.0200000000000005</v>
      </c>
      <c r="M36" s="27">
        <f t="shared" si="5"/>
        <v>302.14</v>
      </c>
      <c r="N36" s="27">
        <f t="shared" si="5"/>
        <v>9.290000000000001</v>
      </c>
    </row>
  </sheetData>
  <sheetProtection/>
  <mergeCells count="12">
    <mergeCell ref="B21:N21"/>
    <mergeCell ref="B22:B23"/>
    <mergeCell ref="C22:C23"/>
    <mergeCell ref="D22:D23"/>
    <mergeCell ref="E22:G22"/>
    <mergeCell ref="H22:M22"/>
    <mergeCell ref="B4:N4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NSA</cp:lastModifiedBy>
  <cp:lastPrinted>2024-02-09T09:25:51Z</cp:lastPrinted>
  <dcterms:created xsi:type="dcterms:W3CDTF">2017-10-20T23:41:04Z</dcterms:created>
  <dcterms:modified xsi:type="dcterms:W3CDTF">2024-03-18T05:57:45Z</dcterms:modified>
  <cp:category/>
  <cp:version/>
  <cp:contentType/>
  <cp:contentStatus/>
  <cp:revision>166</cp:revision>
</cp:coreProperties>
</file>