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024\ВСОШ -2023\На сайт\Рейтинговый таблицы результатов\"/>
    </mc:Choice>
  </mc:AlternateContent>
  <bookViews>
    <workbookView xWindow="0" yWindow="0" windowWidth="23040" windowHeight="8472" activeTab="7"/>
  </bookViews>
  <sheets>
    <sheet name="4 класс" sheetId="8" r:id="rId1"/>
    <sheet name="5 класс" sheetId="1" r:id="rId2"/>
    <sheet name="6 класс " sheetId="2" r:id="rId3"/>
    <sheet name="7 класс" sheetId="3" r:id="rId4"/>
    <sheet name="8 класс" sheetId="4" r:id="rId5"/>
    <sheet name="9 класс" sheetId="5" r:id="rId6"/>
    <sheet name="10 класс" sheetId="6" r:id="rId7"/>
    <sheet name="11 класс" sheetId="7" r:id="rId8"/>
  </sheets>
  <definedNames>
    <definedName name="_xlnm._FilterDatabase" localSheetId="4" hidden="1">'8 класс'!$B$15:$U$40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6" i="7" l="1"/>
  <c r="U17" i="7"/>
  <c r="U18" i="7"/>
  <c r="U19" i="7"/>
  <c r="U20" i="7"/>
  <c r="U21" i="7"/>
  <c r="U22" i="7"/>
  <c r="U23" i="7"/>
  <c r="U24" i="7"/>
  <c r="U27" i="7" s="1"/>
  <c r="U25" i="7"/>
  <c r="U28" i="7" s="1"/>
  <c r="U26" i="7"/>
  <c r="U29" i="7" s="1"/>
  <c r="R55" i="3"/>
  <c r="T55" i="3" s="1"/>
  <c r="R50" i="3"/>
  <c r="T50" i="3" s="1"/>
  <c r="R41" i="3"/>
  <c r="T41" i="3" s="1"/>
  <c r="R30" i="3"/>
  <c r="T30" i="3" s="1"/>
  <c r="R24" i="3"/>
  <c r="T24" i="3" s="1"/>
  <c r="R22" i="3"/>
  <c r="T22" i="3" s="1"/>
  <c r="R33" i="3"/>
  <c r="T33" i="3" s="1"/>
  <c r="R71" i="3"/>
  <c r="R25" i="3"/>
  <c r="R36" i="3"/>
  <c r="R21" i="3"/>
  <c r="R25" i="5" l="1"/>
  <c r="T25" i="5" s="1"/>
  <c r="R26" i="5"/>
  <c r="T26" i="5" s="1"/>
  <c r="R24" i="5"/>
  <c r="T24" i="5" s="1"/>
  <c r="R38" i="5"/>
  <c r="T38" i="5" s="1"/>
  <c r="R35" i="5"/>
  <c r="T35" i="5" s="1"/>
  <c r="R22" i="5"/>
  <c r="T22" i="5" s="1"/>
  <c r="R31" i="5"/>
  <c r="T31" i="5" s="1"/>
  <c r="R40" i="6"/>
  <c r="T40" i="6" s="1"/>
  <c r="R42" i="6"/>
  <c r="T42" i="6" s="1"/>
  <c r="R31" i="6"/>
  <c r="T31" i="6" s="1"/>
  <c r="R19" i="7"/>
  <c r="T19" i="7" s="1"/>
  <c r="R16" i="7"/>
  <c r="T16" i="7" s="1"/>
  <c r="R26" i="7"/>
  <c r="T26" i="7" s="1"/>
  <c r="R20" i="7"/>
  <c r="T20" i="7" s="1"/>
  <c r="R27" i="7"/>
  <c r="T27" i="7" s="1"/>
  <c r="R29" i="7"/>
  <c r="T29" i="7" s="1"/>
  <c r="R28" i="7"/>
  <c r="T28" i="7" s="1"/>
  <c r="R18" i="7"/>
  <c r="T18" i="7" s="1"/>
  <c r="R17" i="7"/>
  <c r="T17" i="7" s="1"/>
  <c r="R24" i="7"/>
  <c r="T24" i="7" s="1"/>
  <c r="R25" i="7"/>
  <c r="T25" i="7" s="1"/>
  <c r="R21" i="7"/>
  <c r="T21" i="7" s="1"/>
  <c r="R23" i="7"/>
  <c r="T23" i="7" s="1"/>
  <c r="R22" i="7"/>
  <c r="T22" i="7" s="1"/>
  <c r="R28" i="6"/>
  <c r="T28" i="6" s="1"/>
  <c r="R32" i="6"/>
  <c r="T32" i="6" s="1"/>
  <c r="R25" i="6"/>
  <c r="T25" i="6" s="1"/>
  <c r="R24" i="6"/>
  <c r="T24" i="6" s="1"/>
  <c r="R26" i="6"/>
  <c r="T26" i="6" s="1"/>
  <c r="R21" i="6"/>
  <c r="T21" i="6" s="1"/>
  <c r="R37" i="6"/>
  <c r="T37" i="6" s="1"/>
  <c r="R18" i="6"/>
  <c r="T18" i="6" s="1"/>
  <c r="R33" i="6"/>
  <c r="T33" i="6" s="1"/>
  <c r="R16" i="6"/>
  <c r="T16" i="6" s="1"/>
  <c r="R41" i="6"/>
  <c r="T41" i="6" s="1"/>
  <c r="R17" i="6"/>
  <c r="T17" i="6" s="1"/>
  <c r="R20" i="6"/>
  <c r="T20" i="6" s="1"/>
  <c r="R36" i="6"/>
  <c r="T36" i="6" s="1"/>
  <c r="R39" i="6"/>
  <c r="T39" i="6" s="1"/>
  <c r="R22" i="6"/>
  <c r="T22" i="6" s="1"/>
  <c r="R35" i="6"/>
  <c r="T35" i="6" s="1"/>
  <c r="R30" i="6"/>
  <c r="T30" i="6" s="1"/>
  <c r="R29" i="6"/>
  <c r="T29" i="6" s="1"/>
  <c r="R38" i="6"/>
  <c r="T38" i="6" s="1"/>
  <c r="R27" i="6"/>
  <c r="T27" i="6" s="1"/>
  <c r="R23" i="6"/>
  <c r="T23" i="6" s="1"/>
  <c r="R19" i="6"/>
  <c r="T19" i="6" s="1"/>
  <c r="R34" i="6"/>
  <c r="T34" i="6" s="1"/>
  <c r="R34" i="5"/>
  <c r="T34" i="5" s="1"/>
  <c r="R30" i="5"/>
  <c r="T30" i="5" s="1"/>
  <c r="R43" i="5"/>
  <c r="T43" i="5" s="1"/>
  <c r="R23" i="5"/>
  <c r="T23" i="5" s="1"/>
  <c r="R18" i="5"/>
  <c r="T18" i="5" s="1"/>
  <c r="R47" i="5"/>
  <c r="T47" i="5" s="1"/>
  <c r="R20" i="5"/>
  <c r="T20" i="5" s="1"/>
  <c r="R37" i="5"/>
  <c r="T37" i="5" s="1"/>
  <c r="R17" i="5"/>
  <c r="T17" i="5" s="1"/>
  <c r="R36" i="5"/>
  <c r="T36" i="5" s="1"/>
  <c r="R40" i="5"/>
  <c r="T40" i="5" s="1"/>
  <c r="R48" i="5"/>
  <c r="T48" i="5" s="1"/>
  <c r="R46" i="5"/>
  <c r="T46" i="5" s="1"/>
  <c r="R28" i="5"/>
  <c r="T28" i="5" s="1"/>
  <c r="R27" i="5"/>
  <c r="T27" i="5" s="1"/>
  <c r="R19" i="5"/>
  <c r="T19" i="5" s="1"/>
  <c r="R39" i="5"/>
  <c r="T39" i="5" s="1"/>
  <c r="R41" i="5"/>
  <c r="T41" i="5" s="1"/>
  <c r="R32" i="5"/>
  <c r="T32" i="5" s="1"/>
  <c r="R49" i="5"/>
  <c r="T49" i="5" s="1"/>
  <c r="R33" i="5"/>
  <c r="T33" i="5" s="1"/>
  <c r="R45" i="5"/>
  <c r="T45" i="5" s="1"/>
  <c r="R42" i="5"/>
  <c r="T42" i="5" s="1"/>
  <c r="R16" i="5"/>
  <c r="T16" i="5" s="1"/>
  <c r="R44" i="5"/>
  <c r="T44" i="5" s="1"/>
  <c r="R29" i="5"/>
  <c r="T29" i="5" s="1"/>
  <c r="R21" i="5"/>
  <c r="T21" i="5" s="1"/>
  <c r="R23" i="4"/>
  <c r="T23" i="4" s="1"/>
  <c r="R33" i="4"/>
  <c r="T33" i="4" s="1"/>
  <c r="R28" i="4"/>
  <c r="T28" i="4" s="1"/>
  <c r="R37" i="4"/>
  <c r="T37" i="4" s="1"/>
  <c r="R34" i="4"/>
  <c r="T34" i="4" s="1"/>
  <c r="R26" i="4"/>
  <c r="T26" i="4" s="1"/>
  <c r="R32" i="4"/>
  <c r="T32" i="4" s="1"/>
  <c r="R31" i="4"/>
  <c r="T31" i="4" s="1"/>
  <c r="R25" i="4"/>
  <c r="T25" i="4" s="1"/>
  <c r="R22" i="4"/>
  <c r="T22" i="4" s="1"/>
  <c r="R27" i="4"/>
  <c r="T27" i="4" s="1"/>
  <c r="R18" i="4"/>
  <c r="T18" i="4" s="1"/>
  <c r="R19" i="4"/>
  <c r="T19" i="4" s="1"/>
  <c r="R40" i="4"/>
  <c r="T40" i="4" s="1"/>
  <c r="R36" i="4"/>
  <c r="T36" i="4" s="1"/>
  <c r="R17" i="4"/>
  <c r="T17" i="4" s="1"/>
  <c r="R30" i="4"/>
  <c r="T30" i="4" s="1"/>
  <c r="R24" i="4"/>
  <c r="T24" i="4" s="1"/>
  <c r="R39" i="4"/>
  <c r="T39" i="4" s="1"/>
  <c r="R20" i="4"/>
  <c r="T20" i="4" s="1"/>
  <c r="R38" i="4"/>
  <c r="T38" i="4" s="1"/>
  <c r="R16" i="4"/>
  <c r="T16" i="4" s="1"/>
  <c r="R35" i="4"/>
  <c r="T35" i="4" s="1"/>
  <c r="R21" i="4"/>
  <c r="T21" i="4" s="1"/>
  <c r="R29" i="4"/>
  <c r="T29" i="4" s="1"/>
  <c r="T21" i="3"/>
  <c r="T36" i="3"/>
  <c r="T25" i="3"/>
  <c r="R28" i="3"/>
  <c r="T28" i="3" s="1"/>
  <c r="R16" i="3"/>
  <c r="T16" i="3" s="1"/>
  <c r="R43" i="3"/>
  <c r="T43" i="3" s="1"/>
  <c r="R26" i="3"/>
  <c r="T26" i="3" s="1"/>
  <c r="R23" i="3"/>
  <c r="T23" i="3" s="1"/>
  <c r="R18" i="3"/>
  <c r="T18" i="3" s="1"/>
  <c r="R67" i="3"/>
  <c r="T67" i="3" s="1"/>
  <c r="R61" i="3"/>
  <c r="T61" i="3" s="1"/>
  <c r="R59" i="3"/>
  <c r="T59" i="3" s="1"/>
  <c r="R72" i="3"/>
  <c r="T72" i="3" s="1"/>
  <c r="R60" i="3"/>
  <c r="T60" i="3" s="1"/>
  <c r="R51" i="3"/>
  <c r="T51" i="3" s="1"/>
  <c r="R56" i="3"/>
  <c r="T56" i="3" s="1"/>
  <c r="R45" i="3"/>
  <c r="T45" i="3" s="1"/>
  <c r="R48" i="3"/>
  <c r="T48" i="3" s="1"/>
  <c r="R70" i="3"/>
  <c r="T70" i="3" s="1"/>
  <c r="R32" i="3"/>
  <c r="T32" i="3" s="1"/>
  <c r="R40" i="3"/>
  <c r="T40" i="3" s="1"/>
  <c r="R42" i="3"/>
  <c r="T42" i="3" s="1"/>
  <c r="R64" i="3"/>
  <c r="T64" i="3" s="1"/>
  <c r="R46" i="3"/>
  <c r="T46" i="3" s="1"/>
  <c r="R63" i="3"/>
  <c r="T63" i="3" s="1"/>
  <c r="R52" i="3"/>
  <c r="T52" i="3" s="1"/>
  <c r="R27" i="3"/>
  <c r="T27" i="3" s="1"/>
  <c r="R35" i="3"/>
  <c r="T35" i="3" s="1"/>
  <c r="T71" i="3"/>
  <c r="R57" i="3"/>
  <c r="T57" i="3" s="1"/>
  <c r="R29" i="3"/>
  <c r="T29" i="3" s="1"/>
  <c r="R49" i="3"/>
  <c r="T49" i="3" s="1"/>
  <c r="R31" i="3"/>
  <c r="T31" i="3" s="1"/>
  <c r="R66" i="3"/>
  <c r="T66" i="3" s="1"/>
  <c r="R68" i="3"/>
  <c r="T68" i="3" s="1"/>
  <c r="R39" i="3"/>
  <c r="T39" i="3" s="1"/>
  <c r="R69" i="3"/>
  <c r="T69" i="3" s="1"/>
  <c r="R44" i="3"/>
  <c r="T44" i="3" s="1"/>
  <c r="R20" i="3"/>
  <c r="T20" i="3" s="1"/>
  <c r="R17" i="3"/>
  <c r="T17" i="3" s="1"/>
  <c r="R19" i="3"/>
  <c r="T19" i="3" s="1"/>
  <c r="R34" i="3"/>
  <c r="T34" i="3" s="1"/>
  <c r="R62" i="3"/>
  <c r="T62" i="3" s="1"/>
  <c r="R53" i="3"/>
  <c r="T53" i="3" s="1"/>
  <c r="R65" i="3"/>
  <c r="T65" i="3" s="1"/>
  <c r="R38" i="3"/>
  <c r="T38" i="3" s="1"/>
  <c r="R54" i="3"/>
  <c r="T54" i="3" s="1"/>
  <c r="R58" i="3"/>
  <c r="T58" i="3" s="1"/>
  <c r="R37" i="3"/>
  <c r="T37" i="3" s="1"/>
  <c r="R47" i="3"/>
  <c r="T47" i="3" s="1"/>
  <c r="R35" i="2"/>
  <c r="T35" i="2" s="1"/>
  <c r="R57" i="2"/>
  <c r="T57" i="2" s="1"/>
  <c r="R36" i="2"/>
  <c r="T36" i="2" s="1"/>
  <c r="R55" i="2"/>
  <c r="T55" i="2" s="1"/>
  <c r="R26" i="2"/>
  <c r="T26" i="2" s="1"/>
  <c r="R37" i="2"/>
  <c r="T37" i="2" s="1"/>
  <c r="R41" i="2"/>
  <c r="T41" i="2" s="1"/>
  <c r="R40" i="2"/>
  <c r="T40" i="2" s="1"/>
  <c r="R44" i="2"/>
  <c r="T44" i="2" s="1"/>
  <c r="R20" i="2"/>
  <c r="T20" i="2" s="1"/>
  <c r="R48" i="2"/>
  <c r="T48" i="2" s="1"/>
  <c r="R60" i="2"/>
  <c r="T60" i="2" s="1"/>
  <c r="R43" i="2"/>
  <c r="T43" i="2" s="1"/>
  <c r="R25" i="2"/>
  <c r="T25" i="2" s="1"/>
  <c r="R61" i="2"/>
  <c r="T61" i="2" s="1"/>
  <c r="R42" i="2"/>
  <c r="T42" i="2" s="1"/>
  <c r="R19" i="2"/>
  <c r="T19" i="2" s="1"/>
  <c r="R49" i="2"/>
  <c r="T49" i="2" s="1"/>
  <c r="R39" i="2"/>
  <c r="T39" i="2" s="1"/>
  <c r="R52" i="2"/>
  <c r="T52" i="2" s="1"/>
  <c r="R59" i="2"/>
  <c r="T59" i="2" s="1"/>
  <c r="R16" i="2"/>
  <c r="T16" i="2" s="1"/>
  <c r="R47" i="2"/>
  <c r="T47" i="2" s="1"/>
  <c r="R38" i="2"/>
  <c r="T38" i="2" s="1"/>
  <c r="R56" i="2"/>
  <c r="T56" i="2" s="1"/>
  <c r="R27" i="2"/>
  <c r="T27" i="2" s="1"/>
  <c r="R34" i="2"/>
  <c r="T34" i="2" s="1"/>
  <c r="R51" i="2"/>
  <c r="T51" i="2" s="1"/>
  <c r="R32" i="2"/>
  <c r="T32" i="2" s="1"/>
  <c r="R53" i="2"/>
  <c r="T53" i="2" s="1"/>
  <c r="R50" i="2"/>
  <c r="T50" i="2" s="1"/>
  <c r="R18" i="2"/>
  <c r="T18" i="2" s="1"/>
  <c r="R58" i="2"/>
  <c r="T58" i="2" s="1"/>
  <c r="R33" i="2"/>
  <c r="T33" i="2" s="1"/>
  <c r="R17" i="2"/>
  <c r="T17" i="2" s="1"/>
  <c r="R22" i="2"/>
  <c r="T22" i="2" s="1"/>
  <c r="R31" i="2"/>
  <c r="T31" i="2" s="1"/>
  <c r="R46" i="2"/>
  <c r="T46" i="2" s="1"/>
  <c r="R30" i="2"/>
  <c r="T30" i="2" s="1"/>
  <c r="R29" i="2"/>
  <c r="T29" i="2" s="1"/>
  <c r="R23" i="2"/>
  <c r="T23" i="2" s="1"/>
  <c r="R21" i="2"/>
  <c r="T21" i="2" s="1"/>
  <c r="R28" i="2"/>
  <c r="T28" i="2" s="1"/>
  <c r="R24" i="2"/>
  <c r="T24" i="2" s="1"/>
  <c r="R45" i="2"/>
  <c r="T45" i="2" s="1"/>
  <c r="R54" i="2"/>
  <c r="T54" i="2" s="1"/>
  <c r="R64" i="1"/>
  <c r="T64" i="1" s="1"/>
  <c r="R63" i="1"/>
  <c r="T63" i="1" s="1"/>
  <c r="R98" i="1"/>
  <c r="T98" i="1" s="1"/>
  <c r="R82" i="1"/>
  <c r="T82" i="1" s="1"/>
  <c r="R37" i="1"/>
  <c r="T37" i="1" s="1"/>
  <c r="R32" i="1"/>
  <c r="T32" i="1" s="1"/>
  <c r="R62" i="1"/>
  <c r="T62" i="1" s="1"/>
  <c r="R44" i="1"/>
  <c r="T44" i="1" s="1"/>
  <c r="R49" i="1"/>
  <c r="T49" i="1" s="1"/>
  <c r="R48" i="1"/>
  <c r="T48" i="1" s="1"/>
  <c r="R43" i="1"/>
  <c r="T43" i="1" s="1"/>
  <c r="R55" i="1"/>
  <c r="T55" i="1" s="1"/>
  <c r="R31" i="1"/>
  <c r="T31" i="1" s="1"/>
  <c r="R29" i="1"/>
  <c r="T29" i="1" s="1"/>
  <c r="R42" i="1"/>
  <c r="T42" i="1" s="1"/>
  <c r="R25" i="1"/>
  <c r="T25" i="1" s="1"/>
  <c r="R26" i="1"/>
  <c r="T26" i="1" s="1"/>
  <c r="R35" i="1"/>
  <c r="T35" i="1" s="1"/>
  <c r="R21" i="1"/>
  <c r="T21" i="1" s="1"/>
  <c r="R20" i="1"/>
  <c r="T20" i="1" s="1"/>
  <c r="R41" i="1"/>
  <c r="T41" i="1" s="1"/>
  <c r="R28" i="1"/>
  <c r="T28" i="1" s="1"/>
  <c r="R18" i="1"/>
  <c r="T18" i="1" s="1"/>
  <c r="R73" i="1"/>
  <c r="T73" i="1" s="1"/>
  <c r="R90" i="1"/>
  <c r="T90" i="1" s="1"/>
  <c r="R72" i="1"/>
  <c r="T72" i="1" s="1"/>
  <c r="R71" i="1"/>
  <c r="T71" i="1" s="1"/>
  <c r="R61" i="1"/>
  <c r="T61" i="1" s="1"/>
  <c r="R84" i="1"/>
  <c r="T84" i="1" s="1"/>
  <c r="R70" i="1"/>
  <c r="T70" i="1" s="1"/>
  <c r="R57" i="1"/>
  <c r="T57" i="1" s="1"/>
  <c r="R81" i="1"/>
  <c r="T81" i="1" s="1"/>
  <c r="R39" i="1"/>
  <c r="T39" i="1" s="1"/>
  <c r="R80" i="1"/>
  <c r="T80" i="1" s="1"/>
  <c r="R89" i="1"/>
  <c r="T89" i="1" s="1"/>
  <c r="R79" i="1"/>
  <c r="T79" i="1" s="1"/>
  <c r="R74" i="1"/>
  <c r="T74" i="1" s="1"/>
  <c r="R87" i="1"/>
  <c r="T87" i="1" s="1"/>
  <c r="R86" i="1"/>
  <c r="T86" i="1" s="1"/>
  <c r="T30" i="1"/>
  <c r="R30" i="1"/>
  <c r="R46" i="1"/>
  <c r="T46" i="1" s="1"/>
  <c r="R60" i="1"/>
  <c r="T60" i="1" s="1"/>
  <c r="R59" i="1"/>
  <c r="T59" i="1" s="1"/>
  <c r="R27" i="1"/>
  <c r="T27" i="1" s="1"/>
  <c r="R96" i="1"/>
  <c r="T96" i="1" s="1"/>
  <c r="R45" i="1"/>
  <c r="T45" i="1" s="1"/>
  <c r="R78" i="1"/>
  <c r="T78" i="1" s="1"/>
  <c r="R85" i="1"/>
  <c r="T85" i="1" s="1"/>
  <c r="R92" i="1"/>
  <c r="T92" i="1" s="1"/>
  <c r="R77" i="1"/>
  <c r="T77" i="1" s="1"/>
  <c r="R54" i="1"/>
  <c r="T54" i="1" s="1"/>
  <c r="R69" i="1"/>
  <c r="T69" i="1" s="1"/>
  <c r="R56" i="1"/>
  <c r="T56" i="1" s="1"/>
  <c r="R53" i="1"/>
  <c r="T53" i="1" s="1"/>
  <c r="R68" i="1"/>
  <c r="T68" i="1" s="1"/>
  <c r="R97" i="1"/>
  <c r="T97" i="1" s="1"/>
  <c r="R52" i="1"/>
  <c r="T52" i="1" s="1"/>
  <c r="R40" i="1"/>
  <c r="T40" i="1" s="1"/>
  <c r="R76" i="1"/>
  <c r="T76" i="1" s="1"/>
  <c r="R66" i="1"/>
  <c r="T66" i="1" s="1"/>
  <c r="R95" i="1"/>
  <c r="T95" i="1" s="1"/>
  <c r="R94" i="1"/>
  <c r="T94" i="1" s="1"/>
  <c r="R51" i="1"/>
  <c r="T51" i="1" s="1"/>
  <c r="R93" i="1"/>
  <c r="T93" i="1" s="1"/>
  <c r="R67" i="1"/>
  <c r="T67" i="1" s="1"/>
  <c r="R75" i="1"/>
  <c r="T75" i="1" s="1"/>
  <c r="R83" i="1"/>
  <c r="T83" i="1" s="1"/>
  <c r="R50" i="1"/>
  <c r="T50" i="1" s="1"/>
  <c r="R65" i="1"/>
  <c r="T65" i="1" s="1"/>
  <c r="R58" i="1"/>
  <c r="T58" i="1" s="1"/>
  <c r="R88" i="1"/>
  <c r="T88" i="1" s="1"/>
  <c r="R33" i="1"/>
  <c r="T33" i="1" s="1"/>
  <c r="R47" i="1"/>
  <c r="T47" i="1" s="1"/>
  <c r="R91" i="1"/>
  <c r="T91" i="1" s="1"/>
  <c r="R24" i="1"/>
  <c r="T24" i="1" s="1"/>
  <c r="R36" i="1"/>
  <c r="T36" i="1" s="1"/>
  <c r="R34" i="1"/>
  <c r="T34" i="1" s="1"/>
  <c r="R22" i="1"/>
  <c r="T22" i="1" s="1"/>
  <c r="R16" i="1"/>
  <c r="T16" i="1" s="1"/>
  <c r="R17" i="1"/>
  <c r="T17" i="1" s="1"/>
  <c r="R19" i="1"/>
  <c r="T19" i="1" s="1"/>
  <c r="R38" i="1"/>
  <c r="T38" i="1" s="1"/>
  <c r="R23" i="1"/>
  <c r="T23" i="1" s="1"/>
  <c r="G23" i="4"/>
  <c r="G37" i="4"/>
  <c r="G17" i="4"/>
  <c r="G24" i="4"/>
  <c r="G32" i="4"/>
  <c r="G40" i="4"/>
  <c r="G34" i="4"/>
  <c r="G30" i="4"/>
  <c r="G25" i="4"/>
  <c r="G27" i="4"/>
  <c r="G31" i="4"/>
  <c r="G18" i="4"/>
  <c r="G26" i="4"/>
  <c r="G33" i="4"/>
  <c r="G19" i="4"/>
  <c r="G28" i="4"/>
  <c r="G22" i="4"/>
  <c r="G36" i="4"/>
</calcChain>
</file>

<file path=xl/sharedStrings.xml><?xml version="1.0" encoding="utf-8"?>
<sst xmlns="http://schemas.openxmlformats.org/spreadsheetml/2006/main" count="2465" uniqueCount="502">
  <si>
    <t>Протокол школьного этапа этапа всероссийской олимпиады школьников по русскому языку в 2023-2024 уч.г., 5 класс</t>
  </si>
  <si>
    <r>
      <t>Количество участников:</t>
    </r>
    <r>
      <rPr>
        <b/>
        <i/>
        <sz val="11"/>
        <rFont val="Arial"/>
      </rPr>
      <t xml:space="preserve"> 83</t>
    </r>
  </si>
  <si>
    <r>
      <t>Дата проведения: 13</t>
    </r>
    <r>
      <rPr>
        <b/>
        <i/>
        <sz val="11"/>
        <rFont val="Arial"/>
      </rPr>
      <t>.10.2023</t>
    </r>
  </si>
  <si>
    <r>
      <t xml:space="preserve">Место проведения: </t>
    </r>
    <r>
      <rPr>
        <b/>
        <i/>
        <sz val="11"/>
        <rFont val="Arial"/>
      </rPr>
      <t>МБОУ "СОШ № 39" г. Чебоксары</t>
    </r>
  </si>
  <si>
    <t>Председатель жюри: Захарова И. Л., учитель русского языка и литературы</t>
  </si>
  <si>
    <t>Члены жюри: Хвостова Е. И., учитель русского языка и литературы</t>
  </si>
  <si>
    <t>Волкова Н. А.,  учитель русского языка и литературы</t>
  </si>
  <si>
    <t>Тумакова Е. А.,  учитель русского языка и литературы</t>
  </si>
  <si>
    <t>Петухова К. Г.,  учитель русского языка и литературы</t>
  </si>
  <si>
    <t>№</t>
  </si>
  <si>
    <t>Шифр</t>
  </si>
  <si>
    <t>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</si>
  <si>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</si>
  <si>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</si>
  <si>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</si>
  <si>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</si>
  <si>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</si>
  <si>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</si>
  <si>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</si>
  <si>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</si>
  <si>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</si>
  <si>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</si>
  <si>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</si>
  <si>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</si>
  <si>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</si>
  <si>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</si>
  <si>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ИТОГО БАЛЛОВ</t>
  </si>
  <si>
    <t>МАКСИМАЛЬНЫЙ БАЛЛ</t>
  </si>
  <si>
    <t>Эффективность участия (%)</t>
  </si>
  <si>
    <t>Результат (победитель/призер/                                  участник)</t>
  </si>
  <si>
    <t>Р-5-1</t>
  </si>
  <si>
    <t>г. Чебоксары</t>
  </si>
  <si>
    <t>МБОУ "СОШ № 39" г.Чебоксары</t>
  </si>
  <si>
    <t>Хвостова Елена Ивановна</t>
  </si>
  <si>
    <t>Р-5-2</t>
  </si>
  <si>
    <t>Р-5-3</t>
  </si>
  <si>
    <t>Р-5-4</t>
  </si>
  <si>
    <t>Р-5-5</t>
  </si>
  <si>
    <t>Р-5-6</t>
  </si>
  <si>
    <t>Р-5-7</t>
  </si>
  <si>
    <t>Р-5-8</t>
  </si>
  <si>
    <t>Петухова Ксения Геннадьевна</t>
  </si>
  <si>
    <t>Р-5-9</t>
  </si>
  <si>
    <t>Р-5-10</t>
  </si>
  <si>
    <t>Р-5-11</t>
  </si>
  <si>
    <t>Р-5-13</t>
  </si>
  <si>
    <t>Р-5-14</t>
  </si>
  <si>
    <t>Р-5-15</t>
  </si>
  <si>
    <t>Р-5-16</t>
  </si>
  <si>
    <t>Р-5-17</t>
  </si>
  <si>
    <t>Р-5-18</t>
  </si>
  <si>
    <t>Р-5-19</t>
  </si>
  <si>
    <t>Р-5-20</t>
  </si>
  <si>
    <t>Р-5-21</t>
  </si>
  <si>
    <t>Р-5-22</t>
  </si>
  <si>
    <t>Р-5-23</t>
  </si>
  <si>
    <t>Р-5-24</t>
  </si>
  <si>
    <t>Р-5-25</t>
  </si>
  <si>
    <t>Р-5-26</t>
  </si>
  <si>
    <t>Р-5-27</t>
  </si>
  <si>
    <t>Р-5-28</t>
  </si>
  <si>
    <t>Р-5-29</t>
  </si>
  <si>
    <t>Р-5-30</t>
  </si>
  <si>
    <t>Р-5-31</t>
  </si>
  <si>
    <t>Р-5-32</t>
  </si>
  <si>
    <t>Р-5-33</t>
  </si>
  <si>
    <t>Р-5-34</t>
  </si>
  <si>
    <t>Р-5-35</t>
  </si>
  <si>
    <t>Р-5-36</t>
  </si>
  <si>
    <t>Р-5-37</t>
  </si>
  <si>
    <t>Р-5-38</t>
  </si>
  <si>
    <t>Р-5-39</t>
  </si>
  <si>
    <t>Р-5-40</t>
  </si>
  <si>
    <t>Р-5-41</t>
  </si>
  <si>
    <t>Р-5-42</t>
  </si>
  <si>
    <t>Р-5-43</t>
  </si>
  <si>
    <t>Р-5-44</t>
  </si>
  <si>
    <t>Р-5-45</t>
  </si>
  <si>
    <t>Р-5-46</t>
  </si>
  <si>
    <t>Р-5-47</t>
  </si>
  <si>
    <t>Р-5-48</t>
  </si>
  <si>
    <t>Р-5-49</t>
  </si>
  <si>
    <t>Р-5-50</t>
  </si>
  <si>
    <t>Р-5-51</t>
  </si>
  <si>
    <t>Р-5-52</t>
  </si>
  <si>
    <t>Р-5-53</t>
  </si>
  <si>
    <t>Р-5-54</t>
  </si>
  <si>
    <t>Р-5-55</t>
  </si>
  <si>
    <t>Р-5-56</t>
  </si>
  <si>
    <t>Р-5-57</t>
  </si>
  <si>
    <t>Р-5-58</t>
  </si>
  <si>
    <t>Р-5-59</t>
  </si>
  <si>
    <t>Р-5-60</t>
  </si>
  <si>
    <t>Р-5-61</t>
  </si>
  <si>
    <t>Р-5-62</t>
  </si>
  <si>
    <t>призер</t>
  </si>
  <si>
    <t>Р-5-63</t>
  </si>
  <si>
    <t>Волкова Надежда Александровна</t>
  </si>
  <si>
    <t>Р-5-64</t>
  </si>
  <si>
    <t>Р-5-65</t>
  </si>
  <si>
    <t>Р-5-66</t>
  </si>
  <si>
    <t>Р-5-67</t>
  </si>
  <si>
    <t>Р-5-68</t>
  </si>
  <si>
    <t>Р-5-69</t>
  </si>
  <si>
    <t>Р-5-70</t>
  </si>
  <si>
    <t>Р-5-71</t>
  </si>
  <si>
    <t>Р-5-72</t>
  </si>
  <si>
    <t>Р-5-73</t>
  </si>
  <si>
    <t>Р-5-74</t>
  </si>
  <si>
    <t>Р-5-75</t>
  </si>
  <si>
    <t>Р-5-76</t>
  </si>
  <si>
    <t>Р-5-77</t>
  </si>
  <si>
    <t>Р-5-78</t>
  </si>
  <si>
    <t>Р-5-79</t>
  </si>
  <si>
    <t>Р-5-80</t>
  </si>
  <si>
    <t>Р-5-81</t>
  </si>
  <si>
    <t>Р-5-82</t>
  </si>
  <si>
    <t>Р-5-83</t>
  </si>
  <si>
    <t>Р-5-84</t>
  </si>
  <si>
    <t xml:space="preserve">Председатель жюри: </t>
  </si>
  <si>
    <t>____________________</t>
  </si>
  <si>
    <t>Члены жюри:</t>
  </si>
  <si>
    <t>Протокол школьного этапа этапа всероссийской олимпиады школьников по русскому языку в 2023-2024 уч.г., 6 класс</t>
  </si>
  <si>
    <t>Р-6-1</t>
  </si>
  <si>
    <t>Захарова Инна Леонидовна</t>
  </si>
  <si>
    <t>Р-6-2</t>
  </si>
  <si>
    <t>Р-6-3</t>
  </si>
  <si>
    <t>Р-6-4</t>
  </si>
  <si>
    <t>Р-6-5</t>
  </si>
  <si>
    <t>Р-6-6</t>
  </si>
  <si>
    <t>Р-6-7</t>
  </si>
  <si>
    <t>Р-6-8</t>
  </si>
  <si>
    <t>Р-6-9</t>
  </si>
  <si>
    <t>Р-6-10</t>
  </si>
  <si>
    <t>Р-6-11</t>
  </si>
  <si>
    <t>Р-6-12</t>
  </si>
  <si>
    <t>Р-6-13</t>
  </si>
  <si>
    <t>Р-6-14</t>
  </si>
  <si>
    <t>Тумакова Елена Алексеевна</t>
  </si>
  <si>
    <t>Р-6-15</t>
  </si>
  <si>
    <t>Р-6-16</t>
  </si>
  <si>
    <t>Р-6-17</t>
  </si>
  <si>
    <t>Р-6-18</t>
  </si>
  <si>
    <t>Р-6-19</t>
  </si>
  <si>
    <t>Р-6-20</t>
  </si>
  <si>
    <t>Р-6-21</t>
  </si>
  <si>
    <t>Р-6-22</t>
  </si>
  <si>
    <t>Р-6-23</t>
  </si>
  <si>
    <t>Р-6-24</t>
  </si>
  <si>
    <t>Р-6-25</t>
  </si>
  <si>
    <t>Р-6-26</t>
  </si>
  <si>
    <t>Р-6-27</t>
  </si>
  <si>
    <t>Р-6-28</t>
  </si>
  <si>
    <t>Р-6-29</t>
  </si>
  <si>
    <t>Р-6-30</t>
  </si>
  <si>
    <t>Р-6-31</t>
  </si>
  <si>
    <t>Р-6-32</t>
  </si>
  <si>
    <t>Р-6-33</t>
  </si>
  <si>
    <t>Р-6-34</t>
  </si>
  <si>
    <t>Р-6-35</t>
  </si>
  <si>
    <t>Р-6-36</t>
  </si>
  <si>
    <t>Р-6-37</t>
  </si>
  <si>
    <t>Р-6-38</t>
  </si>
  <si>
    <t>Р-6-39</t>
  </si>
  <si>
    <t>Р-6-40</t>
  </si>
  <si>
    <t>Р-6-41</t>
  </si>
  <si>
    <t>Р-6-42</t>
  </si>
  <si>
    <t>Р-6-43</t>
  </si>
  <si>
    <t>Р-6-44</t>
  </si>
  <si>
    <t>Р-6-45</t>
  </si>
  <si>
    <t>Р-6-46</t>
  </si>
  <si>
    <t>Протокол школьного этапа этапа всероссийской олимпиады школьников по русскому языку в 2023-2024 уч.г., 7 класс</t>
  </si>
  <si>
    <t>Р-7-1</t>
  </si>
  <si>
    <t>Р-7-2</t>
  </si>
  <si>
    <t>Р-7-3</t>
  </si>
  <si>
    <t>Р-7-4</t>
  </si>
  <si>
    <t>Р-7-5</t>
  </si>
  <si>
    <t>Р-7-6</t>
  </si>
  <si>
    <t>Р-7-7</t>
  </si>
  <si>
    <t>Р-7-8</t>
  </si>
  <si>
    <t>Р-7-9</t>
  </si>
  <si>
    <t>Р-7-10</t>
  </si>
  <si>
    <t>Р-7-11</t>
  </si>
  <si>
    <t>Р-7-12</t>
  </si>
  <si>
    <t>Р-7-13</t>
  </si>
  <si>
    <t>Р-7-14</t>
  </si>
  <si>
    <t>Р-7-15</t>
  </si>
  <si>
    <t>Р-7-16</t>
  </si>
  <si>
    <t>Р-7-17</t>
  </si>
  <si>
    <t>Р-7-18</t>
  </si>
  <si>
    <t>Р-7-19</t>
  </si>
  <si>
    <t>Р-7-20</t>
  </si>
  <si>
    <t>Р-7-21</t>
  </si>
  <si>
    <t>Р-7-22</t>
  </si>
  <si>
    <t>Р-7-23</t>
  </si>
  <si>
    <t>Р-7-24</t>
  </si>
  <si>
    <t>Р-7-25</t>
  </si>
  <si>
    <t>Р-7-26</t>
  </si>
  <si>
    <t>Р-7-27</t>
  </si>
  <si>
    <t>Р-7-28</t>
  </si>
  <si>
    <t>Р-7-29</t>
  </si>
  <si>
    <t>Р-7-30</t>
  </si>
  <si>
    <t>Р-7-31</t>
  </si>
  <si>
    <t>Р-7-32</t>
  </si>
  <si>
    <t>Р-7-33</t>
  </si>
  <si>
    <t>Р-7-34</t>
  </si>
  <si>
    <t>Р-7-35</t>
  </si>
  <si>
    <t>Р-7-36</t>
  </si>
  <si>
    <t>Р-7-37</t>
  </si>
  <si>
    <t>Р-7-38</t>
  </si>
  <si>
    <t>Р-7-39</t>
  </si>
  <si>
    <t>Р-7-40</t>
  </si>
  <si>
    <t>Р-7-41</t>
  </si>
  <si>
    <t>Р-7-42</t>
  </si>
  <si>
    <t>Р-7-43</t>
  </si>
  <si>
    <t>Р-7-44</t>
  </si>
  <si>
    <t>Р-7-45</t>
  </si>
  <si>
    <t>Р-7-46</t>
  </si>
  <si>
    <t>Р-7-47</t>
  </si>
  <si>
    <t>Р-7-48</t>
  </si>
  <si>
    <t>Р-7-49</t>
  </si>
  <si>
    <t>Р-7-50</t>
  </si>
  <si>
    <t>Протокол школьного этапа этапа всероссийской олимпиады школьников по русскому языку в 2023-2024 уч.г., 8 класс</t>
  </si>
  <si>
    <r>
      <t>Количество участников:</t>
    </r>
    <r>
      <rPr>
        <b/>
        <i/>
        <sz val="11"/>
        <rFont val="Arial"/>
      </rPr>
      <t xml:space="preserve"> 25</t>
    </r>
  </si>
  <si>
    <t>Р-8-1</t>
  </si>
  <si>
    <t>Р-8-2</t>
  </si>
  <si>
    <t>Р-8-3</t>
  </si>
  <si>
    <t>Р-8-4</t>
  </si>
  <si>
    <t>Р-8-5</t>
  </si>
  <si>
    <t>Р-8-6</t>
  </si>
  <si>
    <t>Р-8-7</t>
  </si>
  <si>
    <t>Р-8-8</t>
  </si>
  <si>
    <t>Р-8-9</t>
  </si>
  <si>
    <t>Р-8-10</t>
  </si>
  <si>
    <t>Р-8-11</t>
  </si>
  <si>
    <t>Р-8-12</t>
  </si>
  <si>
    <t>Р-8-13</t>
  </si>
  <si>
    <t>Р-8-14</t>
  </si>
  <si>
    <t>Р-8-15</t>
  </si>
  <si>
    <t>Р-8-16</t>
  </si>
  <si>
    <t>Р-8-17</t>
  </si>
  <si>
    <t>Р-8-18</t>
  </si>
  <si>
    <t>Р-8-19</t>
  </si>
  <si>
    <t>Р-8-20</t>
  </si>
  <si>
    <t>Р-8-21</t>
  </si>
  <si>
    <t>Р-8-22</t>
  </si>
  <si>
    <t>Р-8-23</t>
  </si>
  <si>
    <t>Р-8-24</t>
  </si>
  <si>
    <t>Р-8-25</t>
  </si>
  <si>
    <t>Протокол школьного этапа этапа всероссийской олимпиады школьников по русскому языку в 2023-2024 уч.г., 9 класс</t>
  </si>
  <si>
    <t>Р-9-1</t>
  </si>
  <si>
    <t>Р-9-2</t>
  </si>
  <si>
    <t>Р-9-3</t>
  </si>
  <si>
    <t>Р-9-4</t>
  </si>
  <si>
    <t>Р-9-5</t>
  </si>
  <si>
    <t>Р-9-6</t>
  </si>
  <si>
    <t>Р-9-7</t>
  </si>
  <si>
    <t>Р-9-8</t>
  </si>
  <si>
    <t>Р-9-9</t>
  </si>
  <si>
    <t>Р-9-10</t>
  </si>
  <si>
    <t>Р-9-11</t>
  </si>
  <si>
    <t>Р-9-12</t>
  </si>
  <si>
    <t>Р-9-13</t>
  </si>
  <si>
    <t>Р-9-14</t>
  </si>
  <si>
    <t>Р-9-15</t>
  </si>
  <si>
    <t>Р-9-16</t>
  </si>
  <si>
    <t>Р-9-17</t>
  </si>
  <si>
    <t>Р-9-18</t>
  </si>
  <si>
    <t>Р-9-19</t>
  </si>
  <si>
    <t>Р-9-20</t>
  </si>
  <si>
    <t>Р-9-21</t>
  </si>
  <si>
    <t>Р-9-22</t>
  </si>
  <si>
    <t>Р-9-23</t>
  </si>
  <si>
    <t>Р-9-26</t>
  </si>
  <si>
    <t>Р-9-27</t>
  </si>
  <si>
    <t>Р-9-28</t>
  </si>
  <si>
    <t>Р-9-29</t>
  </si>
  <si>
    <t>Протокол школьного этапа этапа всероссийской олимпиады школьников по русскому языку в 2023-2024 уч.г., 10 класс</t>
  </si>
  <si>
    <t>Р-10-1</t>
  </si>
  <si>
    <t>Р-10-2</t>
  </si>
  <si>
    <t>Р-10-3</t>
  </si>
  <si>
    <t>Р-10-4</t>
  </si>
  <si>
    <t>Р-10-5</t>
  </si>
  <si>
    <t>Р-10-6</t>
  </si>
  <si>
    <t>Р-10-7</t>
  </si>
  <si>
    <t>Р-10-8</t>
  </si>
  <si>
    <t>Р-10-9</t>
  </si>
  <si>
    <t>Р-10-10</t>
  </si>
  <si>
    <t>Р-10-11</t>
  </si>
  <si>
    <t>Р-10-12</t>
  </si>
  <si>
    <t>Р-10-13</t>
  </si>
  <si>
    <t>Р-10-14</t>
  </si>
  <si>
    <t>Р-10-15</t>
  </si>
  <si>
    <t>Р-10-16</t>
  </si>
  <si>
    <t>Р-10-17</t>
  </si>
  <si>
    <t>Р-10-18</t>
  </si>
  <si>
    <t>Р-10-19</t>
  </si>
  <si>
    <t>Р-10-20</t>
  </si>
  <si>
    <t>Р-10-21</t>
  </si>
  <si>
    <t>Р-10-22</t>
  </si>
  <si>
    <t>Р-10-23</t>
  </si>
  <si>
    <t>Р-10-24</t>
  </si>
  <si>
    <t>Р-10-25</t>
  </si>
  <si>
    <t>Протокол школьного этапа этапа всероссийской олимпиады школьников по русскому языку в 2023-2024 уч.г., 11 класс</t>
  </si>
  <si>
    <t>Р-11-1</t>
  </si>
  <si>
    <t>Р-11-2</t>
  </si>
  <si>
    <t>Р-11-3</t>
  </si>
  <si>
    <t>Р-11-4</t>
  </si>
  <si>
    <t>Р-11-5</t>
  </si>
  <si>
    <t>Р-11-6</t>
  </si>
  <si>
    <t>Р-11-7</t>
  </si>
  <si>
    <t>Р-11-8</t>
  </si>
  <si>
    <t>Р-11-9</t>
  </si>
  <si>
    <t>Р-11-10</t>
  </si>
  <si>
    <t>Р-11-11</t>
  </si>
  <si>
    <t>Р-11-12</t>
  </si>
  <si>
    <t>Р-11-13</t>
  </si>
  <si>
    <t>Р-11-14</t>
  </si>
  <si>
    <t>Р-10-26</t>
  </si>
  <si>
    <t>Р-10-27</t>
  </si>
  <si>
    <r>
      <t>Количество участников:</t>
    </r>
    <r>
      <rPr>
        <b/>
        <i/>
        <sz val="11"/>
        <rFont val="Arial"/>
      </rPr>
      <t xml:space="preserve"> 27</t>
    </r>
  </si>
  <si>
    <t>Р-9-30</t>
  </si>
  <si>
    <t>Р-9-31</t>
  </si>
  <si>
    <t>Р-9-32</t>
  </si>
  <si>
    <t>Р-9-33</t>
  </si>
  <si>
    <t>Р-9-34</t>
  </si>
  <si>
    <t>Р-9-35</t>
  </si>
  <si>
    <t>Р-9-36</t>
  </si>
  <si>
    <t>Р-7-51</t>
  </si>
  <si>
    <t>Р-7-52</t>
  </si>
  <si>
    <t>Р-7-53</t>
  </si>
  <si>
    <t>Р-7-54</t>
  </si>
  <si>
    <t>Р-7-55</t>
  </si>
  <si>
    <t>Р-7-56</t>
  </si>
  <si>
    <t>Р-7-57</t>
  </si>
  <si>
    <r>
      <t>Количество участников:</t>
    </r>
    <r>
      <rPr>
        <b/>
        <i/>
        <sz val="11"/>
        <rFont val="Arial"/>
      </rPr>
      <t xml:space="preserve"> 14</t>
    </r>
  </si>
  <si>
    <r>
      <t>Количество участников:</t>
    </r>
    <r>
      <rPr>
        <b/>
        <i/>
        <sz val="11"/>
        <rFont val="Arial"/>
      </rPr>
      <t xml:space="preserve"> 34</t>
    </r>
  </si>
  <si>
    <r>
      <t>Количество участников:</t>
    </r>
    <r>
      <rPr>
        <b/>
        <i/>
        <sz val="11"/>
        <rFont val="Arial"/>
      </rPr>
      <t xml:space="preserve"> 57</t>
    </r>
  </si>
  <si>
    <r>
      <t>Количество участников:</t>
    </r>
    <r>
      <rPr>
        <b/>
        <i/>
        <sz val="11"/>
        <rFont val="Arial"/>
      </rPr>
      <t xml:space="preserve"> 46</t>
    </r>
  </si>
  <si>
    <t>Протокол школьного этапа этапа всероссийской олимпиады школьников по русскому языку в 2023-2024 уч.г., 4 класс</t>
  </si>
  <si>
    <t>Количество участников: 129</t>
  </si>
  <si>
    <t>Дата проведения: 13.10.2023</t>
  </si>
  <si>
    <t>Место проведения: город Чебоксары МБОУ "СОШ№ 39"</t>
  </si>
  <si>
    <t xml:space="preserve">Председатель жюри: Маланьина Наталия Александровнаа, учитель начальных классов  МБОУ "СОШ № 39" </t>
  </si>
  <si>
    <t>Члены жюри: Мирясова Татьяна Сергеевна, учитель начальных классов МБОУ "СОШ № 39"</t>
  </si>
  <si>
    <t>Артемьева Жанна Владиславовна, учитель начальных классов МБОУ "СОШ № 39"</t>
  </si>
  <si>
    <t>Гоголина Екатерина Юрьевна, учитель начальных классов МБОУ "СОШ № 39"</t>
  </si>
  <si>
    <t>Класс</t>
  </si>
  <si>
    <t>итого баллов</t>
  </si>
  <si>
    <t>Эффективность участия                          (%)</t>
  </si>
  <si>
    <t>Р4-1</t>
  </si>
  <si>
    <t>МБОУ "СОШ № 39"</t>
  </si>
  <si>
    <t>Мирясова Татьяна Сергеевна</t>
  </si>
  <si>
    <t>4 А</t>
  </si>
  <si>
    <t>участник</t>
  </si>
  <si>
    <t>Р4-2</t>
  </si>
  <si>
    <t>Р4-3</t>
  </si>
  <si>
    <t>Р4-4</t>
  </si>
  <si>
    <t>Р4-5</t>
  </si>
  <si>
    <t>Р4-6</t>
  </si>
  <si>
    <t>Р4-7</t>
  </si>
  <si>
    <t>Р4-8</t>
  </si>
  <si>
    <t>Р4-9</t>
  </si>
  <si>
    <t>Р4-10</t>
  </si>
  <si>
    <t>Р4-11</t>
  </si>
  <si>
    <t>Р4-12</t>
  </si>
  <si>
    <t>Р4-13</t>
  </si>
  <si>
    <t>Р4-14</t>
  </si>
  <si>
    <t>Р4-17</t>
  </si>
  <si>
    <t>Р4-18</t>
  </si>
  <si>
    <t>Р4-21</t>
  </si>
  <si>
    <t>Р4-22</t>
  </si>
  <si>
    <t>Р4-23</t>
  </si>
  <si>
    <t>Р4-24</t>
  </si>
  <si>
    <t>Р4-25</t>
  </si>
  <si>
    <t>Р4-26</t>
  </si>
  <si>
    <t>Р4-27</t>
  </si>
  <si>
    <t>Р4-28</t>
  </si>
  <si>
    <t>Р4-30</t>
  </si>
  <si>
    <t>Р4-31</t>
  </si>
  <si>
    <t>Р4-32</t>
  </si>
  <si>
    <t>Р4-33</t>
  </si>
  <si>
    <t>Р4-34</t>
  </si>
  <si>
    <t>Р4-35</t>
  </si>
  <si>
    <t>Артемьева Жанна Владиславовна</t>
  </si>
  <si>
    <t>4 Б</t>
  </si>
  <si>
    <t>Р4-36</t>
  </si>
  <si>
    <t>Р4-38</t>
  </si>
  <si>
    <t>Р4-39</t>
  </si>
  <si>
    <t>Р4-40</t>
  </si>
  <si>
    <t>Р4-41</t>
  </si>
  <si>
    <t>Р4-42</t>
  </si>
  <si>
    <t>Р4-43</t>
  </si>
  <si>
    <t>Р4-44</t>
  </si>
  <si>
    <t>Р4-45</t>
  </si>
  <si>
    <t>Р4-46</t>
  </si>
  <si>
    <t>Р4-47</t>
  </si>
  <si>
    <t>Р4-48</t>
  </si>
  <si>
    <t>Р4-49</t>
  </si>
  <si>
    <t>Р4-50</t>
  </si>
  <si>
    <t>Р4-51</t>
  </si>
  <si>
    <t>Р4-52</t>
  </si>
  <si>
    <t>Р4-53</t>
  </si>
  <si>
    <t>Р4-54</t>
  </si>
  <si>
    <t>Р4-55</t>
  </si>
  <si>
    <t>Р4-56</t>
  </si>
  <si>
    <t>Р4-57</t>
  </si>
  <si>
    <t>Р4-58</t>
  </si>
  <si>
    <t>Р4-60</t>
  </si>
  <si>
    <t>Р4-61</t>
  </si>
  <si>
    <t>Р4-62</t>
  </si>
  <si>
    <t>Р4-63</t>
  </si>
  <si>
    <t>Р4-64</t>
  </si>
  <si>
    <t>Р4-65</t>
  </si>
  <si>
    <t>Р4-66</t>
  </si>
  <si>
    <t>Р4-67</t>
  </si>
  <si>
    <t>Р4-68</t>
  </si>
  <si>
    <t>Р4-69</t>
  </si>
  <si>
    <t>Гоголина Екатерина Юрьевна</t>
  </si>
  <si>
    <t>4 В</t>
  </si>
  <si>
    <t>Р4-70</t>
  </si>
  <si>
    <t>Р4-71</t>
  </si>
  <si>
    <t>Р4-72</t>
  </si>
  <si>
    <t>Р4-73</t>
  </si>
  <si>
    <t>Р4-74</t>
  </si>
  <si>
    <t>Р4-75</t>
  </si>
  <si>
    <t>Р4-76</t>
  </si>
  <si>
    <t>Р4-77</t>
  </si>
  <si>
    <t>Р4-78</t>
  </si>
  <si>
    <t>Р4-79</t>
  </si>
  <si>
    <t>Р4-80</t>
  </si>
  <si>
    <t>Р4-81</t>
  </si>
  <si>
    <t>Р4-82</t>
  </si>
  <si>
    <t>Р4-83</t>
  </si>
  <si>
    <t>Р4-84</t>
  </si>
  <si>
    <t>Р4-85</t>
  </si>
  <si>
    <t>Р4-86</t>
  </si>
  <si>
    <t>Р4-87</t>
  </si>
  <si>
    <t>Р4-88</t>
  </si>
  <si>
    <t>Р4-89</t>
  </si>
  <si>
    <t>победитель</t>
  </si>
  <si>
    <t>Р4-90</t>
  </si>
  <si>
    <t>Р4-91</t>
  </si>
  <si>
    <t>Р4-92</t>
  </si>
  <si>
    <t>Р4-93</t>
  </si>
  <si>
    <t>Р4-94</t>
  </si>
  <si>
    <t>Р4-95</t>
  </si>
  <si>
    <t>Р4-96</t>
  </si>
  <si>
    <t>Р4-97</t>
  </si>
  <si>
    <t>Р4-98</t>
  </si>
  <si>
    <t>Р4-99</t>
  </si>
  <si>
    <t>Р4-100</t>
  </si>
  <si>
    <t>Р4-101</t>
  </si>
  <si>
    <t>Р4-102</t>
  </si>
  <si>
    <t>Р4-103</t>
  </si>
  <si>
    <t>Маланьина Наталия Александровна</t>
  </si>
  <si>
    <t>4 Г</t>
  </si>
  <si>
    <t>Р4-104</t>
  </si>
  <si>
    <t>Р4-105</t>
  </si>
  <si>
    <t>Р4-106</t>
  </si>
  <si>
    <t>Р4-107</t>
  </si>
  <si>
    <t>Р4-108</t>
  </si>
  <si>
    <t>Р4-109</t>
  </si>
  <si>
    <t>Р4-110</t>
  </si>
  <si>
    <t>Р4-111</t>
  </si>
  <si>
    <t>Р4-112</t>
  </si>
  <si>
    <t>Р4-113</t>
  </si>
  <si>
    <t>Р4-114</t>
  </si>
  <si>
    <t>Р4-115</t>
  </si>
  <si>
    <t>Р4-116</t>
  </si>
  <si>
    <t>Р4-117</t>
  </si>
  <si>
    <t>Р4-118</t>
  </si>
  <si>
    <t>Р4-119</t>
  </si>
  <si>
    <t>Р4-120</t>
  </si>
  <si>
    <t>Р4-121</t>
  </si>
  <si>
    <t>Р4-122</t>
  </si>
  <si>
    <t>Р4-123</t>
  </si>
  <si>
    <t>Р4-124</t>
  </si>
  <si>
    <t>Р4-125</t>
  </si>
  <si>
    <t>Р4-126</t>
  </si>
  <si>
    <t>Р4-127</t>
  </si>
  <si>
    <t>Р4-128</t>
  </si>
  <si>
    <t>Р4-129</t>
  </si>
  <si>
    <t>Р4-130</t>
  </si>
  <si>
    <t>Р4-131</t>
  </si>
  <si>
    <t>Р4-132</t>
  </si>
  <si>
    <t>Р4-133</t>
  </si>
  <si>
    <t>Р4-134</t>
  </si>
  <si>
    <t>Р4-135</t>
  </si>
  <si>
    <t>Р4-136</t>
  </si>
  <si>
    <t>Маланьина Н. А.</t>
  </si>
  <si>
    <t>Мирясова Т. С.</t>
  </si>
  <si>
    <t>Артемьева Ж.В.</t>
  </si>
  <si>
    <t>Гоголина Е. Ю.</t>
  </si>
  <si>
    <t>Первова С.Н.</t>
  </si>
  <si>
    <t>4А</t>
  </si>
  <si>
    <t>Захарова И.Л.</t>
  </si>
  <si>
    <t>Хвостова Е.И.</t>
  </si>
  <si>
    <t>Тумакова Л.А.</t>
  </si>
  <si>
    <t>Петухова К.Г.</t>
  </si>
  <si>
    <t>Волкова Н.А.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</si>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</sst>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9"/>
      <color theme="1"/>
      <name val="Calibri"/>
      <scheme val="minor"/>
    </font>
    <font>
      <sz val="11"/>
      <name val="Calibri"/>
    </font>
    <font>
      <sz val="11"/>
      <color indexed="65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name val="Calibri"/>
    </font>
    <font>
      <b/>
      <sz val="11"/>
      <color indexed="65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0"/>
      <name val="Arial Cyr"/>
    </font>
    <font>
      <sz val="10"/>
      <name val="Arial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2"/>
      <name val="Calibri"/>
    </font>
    <font>
      <sz val="11"/>
      <color indexed="17"/>
      <name val="Calibri"/>
    </font>
    <font>
      <b/>
      <sz val="11"/>
      <name val="Arial"/>
    </font>
    <font>
      <sz val="11"/>
      <name val="Arial"/>
    </font>
    <font>
      <b/>
      <i/>
      <sz val="11"/>
      <name val="Arial"/>
    </font>
    <font>
      <b/>
      <sz val="10"/>
      <name val="Arial"/>
    </font>
    <font>
      <sz val="10"/>
      <color theme="1"/>
      <name val="Times New Roman"/>
    </font>
    <font>
      <b/>
      <sz val="10"/>
      <name val="Times New Roman"/>
    </font>
    <font>
      <sz val="10"/>
      <name val="Times New Roman"/>
    </font>
    <font>
      <sz val="8"/>
      <name val="Calibri"/>
      <scheme val="minor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1" fillId="8" borderId="0" applyNumberFormat="0" applyBorder="0" applyProtection="0"/>
    <xf numFmtId="0" fontId="1" fillId="9" borderId="0" applyNumberFormat="0" applyBorder="0" applyProtection="0"/>
    <xf numFmtId="0" fontId="1" fillId="10" borderId="0" applyNumberFormat="0" applyBorder="0" applyProtection="0"/>
    <xf numFmtId="0" fontId="1" fillId="5" borderId="0" applyNumberFormat="0" applyBorder="0" applyProtection="0"/>
    <xf numFmtId="0" fontId="1" fillId="8" borderId="0" applyNumberFormat="0" applyBorder="0" applyProtection="0"/>
    <xf numFmtId="0" fontId="1" fillId="11" borderId="0" applyNumberFormat="0" applyBorder="0" applyProtection="0"/>
    <xf numFmtId="0" fontId="2" fillId="12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5" borderId="0" applyNumberFormat="0" applyBorder="0" applyProtection="0"/>
    <xf numFmtId="0" fontId="2" fillId="16" borderId="0" applyNumberFormat="0" applyBorder="0" applyProtection="0"/>
    <xf numFmtId="0" fontId="2" fillId="17" borderId="0" applyNumberFormat="0" applyBorder="0" applyProtection="0"/>
    <xf numFmtId="0" fontId="2" fillId="18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9" borderId="0" applyNumberFormat="0" applyBorder="0" applyProtection="0"/>
    <xf numFmtId="0" fontId="3" fillId="7" borderId="1" applyNumberFormat="0" applyProtection="0"/>
    <xf numFmtId="0" fontId="4" fillId="20" borderId="2" applyNumberFormat="0" applyProtection="0"/>
    <xf numFmtId="0" fontId="5" fillId="20" borderId="1" applyNumberFormat="0" applyProtection="0"/>
    <xf numFmtId="0" fontId="6" fillId="0" borderId="3" applyNumberFormat="0" applyFill="0" applyProtection="0"/>
    <xf numFmtId="0" fontId="7" fillId="0" borderId="4" applyNumberFormat="0" applyFill="0" applyProtection="0"/>
    <xf numFmtId="0" fontId="8" fillId="0" borderId="5" applyNumberFormat="0" applyFill="0" applyProtection="0"/>
    <xf numFmtId="0" fontId="8" fillId="0" borderId="0" applyNumberFormat="0" applyFill="0" applyBorder="0" applyProtection="0"/>
    <xf numFmtId="0" fontId="9" fillId="0" borderId="6" applyNumberFormat="0" applyFill="0" applyProtection="0"/>
    <xf numFmtId="0" fontId="10" fillId="21" borderId="7" applyNumberFormat="0" applyProtection="0"/>
    <xf numFmtId="0" fontId="11" fillId="0" borderId="0" applyNumberFormat="0" applyFill="0" applyBorder="0" applyProtection="0"/>
    <xf numFmtId="0" fontId="12" fillId="22" borderId="0" applyNumberFormat="0" applyBorder="0" applyProtection="0"/>
    <xf numFmtId="0" fontId="13" fillId="0" borderId="0"/>
    <xf numFmtId="0" fontId="13" fillId="0" borderId="0"/>
    <xf numFmtId="0" fontId="14" fillId="0" borderId="0"/>
    <xf numFmtId="0" fontId="14" fillId="0" borderId="0"/>
    <xf numFmtId="0" fontId="15" fillId="3" borderId="0" applyNumberFormat="0" applyBorder="0" applyProtection="0"/>
    <xf numFmtId="0" fontId="16" fillId="0" borderId="0" applyNumberFormat="0" applyFill="0" applyBorder="0" applyProtection="0"/>
    <xf numFmtId="0" fontId="14" fillId="23" borderId="8" applyNumberFormat="0" applyFont="0" applyProtection="0"/>
    <xf numFmtId="0" fontId="17" fillId="0" borderId="9" applyNumberFormat="0" applyFill="0" applyProtection="0"/>
    <xf numFmtId="0" fontId="18" fillId="0" borderId="0" applyNumberFormat="0" applyFill="0" applyBorder="0" applyProtection="0"/>
    <xf numFmtId="0" fontId="19" fillId="4" borderId="0" applyNumberFormat="0" applyBorder="0" applyProtection="0"/>
  </cellStyleXfs>
  <cellXfs count="85">
    <xf numFmtId="0" fontId="0" fillId="0" borderId="0" xfId="0"/>
    <xf numFmtId="0" fontId="20" fillId="0" borderId="0" xfId="38" applyFont="1" applyAlignment="1">
      <alignment horizontal="center" vertical="top" wrapText="1"/>
    </xf>
    <xf numFmtId="0" fontId="21" fillId="0" borderId="0" xfId="38" applyFont="1" applyAlignment="1">
      <alignment horizontal="left" wrapText="1"/>
    </xf>
    <xf numFmtId="0" fontId="23" fillId="0" borderId="0" xfId="38" applyFont="1" applyAlignment="1">
      <alignment horizontal="center" vertical="top" wrapText="1"/>
    </xf>
    <xf numFmtId="0" fontId="14" fillId="0" borderId="0" xfId="38"/>
    <xf numFmtId="0" fontId="23" fillId="0" borderId="0" xfId="38" applyFont="1" applyAlignment="1">
      <alignment horizontal="center"/>
    </xf>
    <xf numFmtId="0" fontId="24" fillId="0" borderId="0" xfId="0" applyFont="1"/>
    <xf numFmtId="0" fontId="25" fillId="0" borderId="10" xfId="38" applyFont="1" applyBorder="1" applyAlignment="1">
      <alignment horizontal="center" vertical="top" wrapText="1"/>
    </xf>
    <xf numFmtId="0" fontId="25" fillId="0" borderId="11" xfId="38" applyFont="1" applyBorder="1" applyAlignment="1">
      <alignment horizontal="center" vertical="top" wrapText="1"/>
    </xf>
    <xf numFmtId="0" fontId="25" fillId="0" borderId="12" xfId="38" applyFont="1" applyBorder="1" applyAlignment="1">
      <alignment horizontal="center" vertical="top" wrapText="1"/>
    </xf>
    <xf numFmtId="0" fontId="25" fillId="0" borderId="13" xfId="38" applyFont="1" applyBorder="1" applyAlignment="1">
      <alignment horizontal="center" vertical="top" wrapText="1"/>
    </xf>
    <xf numFmtId="0" fontId="26" fillId="0" borderId="14" xfId="38" applyFont="1" applyBorder="1" applyAlignment="1">
      <alignment horizontal="center" vertical="top" wrapText="1"/>
    </xf>
    <xf numFmtId="0" fontId="25" fillId="0" borderId="15" xfId="38" applyFont="1" applyBorder="1" applyAlignment="1">
      <alignment horizontal="left" vertical="top" wrapText="1"/>
    </xf>
    <xf numFmtId="0" fontId="26" fillId="0" borderId="16" xfId="38" applyFont="1" applyBorder="1" applyAlignment="1">
      <alignment horizontal="left" vertical="top" wrapText="1"/>
    </xf>
    <xf numFmtId="0" fontId="26" fillId="0" borderId="14" xfId="38" applyFont="1" applyBorder="1" applyAlignment="1">
      <alignment horizontal="left" vertical="top" wrapText="1"/>
    </xf>
    <xf numFmtId="0" fontId="26" fillId="0" borderId="14" xfId="38" applyFont="1" applyBorder="1" applyAlignment="1">
      <alignment horizontal="center" vertical="center" wrapText="1"/>
    </xf>
    <xf numFmtId="1" fontId="26" fillId="0" borderId="14" xfId="38" applyNumberFormat="1" applyFont="1" applyBorder="1" applyAlignment="1">
      <alignment horizontal="center" vertical="center" wrapText="1"/>
    </xf>
    <xf numFmtId="0" fontId="25" fillId="0" borderId="17" xfId="38" applyFont="1" applyBorder="1" applyAlignment="1">
      <alignment horizontal="center" vertical="top" wrapText="1"/>
    </xf>
    <xf numFmtId="1" fontId="25" fillId="0" borderId="14" xfId="38" applyNumberFormat="1" applyFont="1" applyBorder="1" applyAlignment="1">
      <alignment horizontal="center" vertical="top" wrapText="1"/>
    </xf>
    <xf numFmtId="0" fontId="25" fillId="0" borderId="14" xfId="38" applyFont="1" applyBorder="1" applyAlignment="1">
      <alignment horizontal="center" vertical="top" wrapText="1"/>
    </xf>
    <xf numFmtId="0" fontId="26" fillId="0" borderId="17" xfId="38" applyFont="1" applyBorder="1" applyAlignment="1">
      <alignment horizontal="center" vertical="top" wrapText="1"/>
    </xf>
    <xf numFmtId="0" fontId="26" fillId="0" borderId="17" xfId="38" applyFont="1" applyBorder="1" applyAlignment="1">
      <alignment horizontal="left" vertical="top" wrapText="1"/>
    </xf>
    <xf numFmtId="0" fontId="26" fillId="0" borderId="17" xfId="38" applyFont="1" applyBorder="1" applyAlignment="1">
      <alignment horizontal="center" vertical="center" wrapText="1"/>
    </xf>
    <xf numFmtId="1" fontId="26" fillId="0" borderId="17" xfId="38" applyNumberFormat="1" applyFont="1" applyBorder="1" applyAlignment="1">
      <alignment horizontal="center" vertical="center" wrapText="1"/>
    </xf>
    <xf numFmtId="1" fontId="25" fillId="0" borderId="17" xfId="38" applyNumberFormat="1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center"/>
    </xf>
    <xf numFmtId="0" fontId="26" fillId="0" borderId="18" xfId="38" applyFont="1" applyBorder="1" applyAlignment="1">
      <alignment horizontal="left" vertical="top" wrapText="1"/>
    </xf>
    <xf numFmtId="0" fontId="26" fillId="0" borderId="19" xfId="38" applyFont="1" applyBorder="1" applyAlignment="1">
      <alignment horizontal="left" vertical="top" wrapText="1"/>
    </xf>
    <xf numFmtId="0" fontId="25" fillId="0" borderId="14" xfId="38" applyFont="1" applyBorder="1" applyAlignment="1">
      <alignment horizontal="left" vertical="top" wrapText="1"/>
    </xf>
    <xf numFmtId="0" fontId="26" fillId="0" borderId="0" xfId="38" applyFont="1" applyAlignment="1">
      <alignment horizontal="center" vertical="top" wrapText="1"/>
    </xf>
    <xf numFmtId="0" fontId="25" fillId="0" borderId="0" xfId="38" applyFont="1" applyAlignment="1">
      <alignment horizontal="left" vertical="top" wrapText="1"/>
    </xf>
    <xf numFmtId="0" fontId="26" fillId="0" borderId="0" xfId="38" applyFont="1" applyAlignment="1">
      <alignment horizontal="left" vertical="top" wrapText="1"/>
    </xf>
    <xf numFmtId="0" fontId="25" fillId="0" borderId="0" xfId="38" applyFont="1" applyAlignment="1">
      <alignment horizontal="center" vertical="top" wrapText="1"/>
    </xf>
    <xf numFmtId="1" fontId="23" fillId="0" borderId="0" xfId="38" applyNumberFormat="1" applyFont="1" applyAlignment="1">
      <alignment horizontal="center" vertical="top" wrapText="1"/>
    </xf>
    <xf numFmtId="0" fontId="14" fillId="0" borderId="0" xfId="38" applyAlignment="1">
      <alignment horizontal="left" vertical="top" wrapText="1"/>
    </xf>
    <xf numFmtId="0" fontId="23" fillId="0" borderId="0" xfId="38" applyFont="1" applyAlignment="1">
      <alignment horizontal="left" vertical="top" wrapText="1"/>
    </xf>
    <xf numFmtId="0" fontId="14" fillId="0" borderId="0" xfId="38" applyAlignment="1">
      <alignment horizontal="center" vertical="top" wrapText="1"/>
    </xf>
    <xf numFmtId="1" fontId="14" fillId="0" borderId="0" xfId="38" applyNumberFormat="1" applyAlignment="1">
      <alignment horizontal="center" vertical="top" wrapText="1"/>
    </xf>
    <xf numFmtId="0" fontId="23" fillId="0" borderId="0" xfId="38" applyFont="1" applyAlignment="1">
      <alignment vertical="top"/>
    </xf>
    <xf numFmtId="0" fontId="23" fillId="0" borderId="0" xfId="38" applyFont="1" applyAlignment="1">
      <alignment horizontal="left" vertical="top"/>
    </xf>
    <xf numFmtId="0" fontId="23" fillId="0" borderId="0" xfId="38" applyFont="1"/>
    <xf numFmtId="0" fontId="26" fillId="0" borderId="20" xfId="38" applyFont="1" applyBorder="1" applyAlignment="1">
      <alignment horizontal="left" vertical="top" wrapText="1"/>
    </xf>
    <xf numFmtId="0" fontId="28" fillId="0" borderId="17" xfId="38" applyFont="1" applyBorder="1" applyAlignment="1">
      <alignment horizontal="left" vertical="top" wrapText="1"/>
    </xf>
    <xf numFmtId="0" fontId="32" fillId="0" borderId="17" xfId="38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/>
    </xf>
    <xf numFmtId="0" fontId="32" fillId="0" borderId="14" xfId="38" applyFont="1" applyBorder="1" applyAlignment="1">
      <alignment horizontal="center" vertical="top" wrapText="1"/>
    </xf>
    <xf numFmtId="0" fontId="32" fillId="0" borderId="15" xfId="38" applyFont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center"/>
    </xf>
    <xf numFmtId="0" fontId="33" fillId="0" borderId="17" xfId="38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4" fillId="0" borderId="17" xfId="38" applyBorder="1" applyAlignment="1">
      <alignment horizontal="center" vertical="top" wrapText="1"/>
    </xf>
    <xf numFmtId="0" fontId="26" fillId="0" borderId="21" xfId="38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top"/>
    </xf>
    <xf numFmtId="0" fontId="14" fillId="0" borderId="17" xfId="38" applyBorder="1" applyAlignment="1">
      <alignment horizontal="center" vertical="center"/>
    </xf>
    <xf numFmtId="1" fontId="14" fillId="0" borderId="17" xfId="38" applyNumberFormat="1" applyBorder="1" applyAlignment="1">
      <alignment horizontal="center" vertical="top" wrapText="1"/>
    </xf>
    <xf numFmtId="1" fontId="26" fillId="0" borderId="21" xfId="38" applyNumberFormat="1" applyFont="1" applyBorder="1" applyAlignment="1">
      <alignment horizontal="center" vertical="center" wrapText="1"/>
    </xf>
    <xf numFmtId="0" fontId="32" fillId="0" borderId="20" xfId="38" applyFont="1" applyBorder="1" applyAlignment="1">
      <alignment horizontal="left" vertical="top" wrapText="1"/>
    </xf>
    <xf numFmtId="0" fontId="25" fillId="0" borderId="20" xfId="38" applyFont="1" applyBorder="1" applyAlignment="1">
      <alignment horizontal="left" vertical="top" wrapText="1"/>
    </xf>
    <xf numFmtId="0" fontId="31" fillId="0" borderId="1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6" fillId="0" borderId="20" xfId="38" applyFont="1" applyBorder="1" applyAlignment="1">
      <alignment horizontal="center" vertical="center" wrapText="1"/>
    </xf>
    <xf numFmtId="0" fontId="28" fillId="0" borderId="17" xfId="38" applyFont="1" applyBorder="1" applyAlignment="1">
      <alignment horizontal="center" vertical="center"/>
    </xf>
    <xf numFmtId="1" fontId="26" fillId="0" borderId="20" xfId="38" applyNumberFormat="1" applyFont="1" applyBorder="1" applyAlignment="1">
      <alignment horizontal="center" vertical="center" wrapText="1"/>
    </xf>
    <xf numFmtId="0" fontId="25" fillId="0" borderId="22" xfId="38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4" fillId="0" borderId="0" xfId="0" applyFont="1"/>
    <xf numFmtId="0" fontId="0" fillId="0" borderId="21" xfId="0" applyBorder="1"/>
    <xf numFmtId="0" fontId="0" fillId="0" borderId="0" xfId="0" applyAlignment="1">
      <alignment wrapText="1"/>
    </xf>
    <xf numFmtId="0" fontId="34" fillId="0" borderId="21" xfId="0" applyFont="1" applyBorder="1" applyAlignment="1">
      <alignment wrapText="1"/>
    </xf>
    <xf numFmtId="0" fontId="34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3" fillId="0" borderId="0" xfId="38" applyFont="1" applyAlignment="1">
      <alignment horizontal="left" vertical="top" wrapText="1"/>
    </xf>
    <xf numFmtId="0" fontId="33" fillId="0" borderId="0" xfId="38" applyFont="1"/>
    <xf numFmtId="0" fontId="33" fillId="0" borderId="0" xfId="38" applyFont="1" applyAlignment="1">
      <alignment vertical="top"/>
    </xf>
    <xf numFmtId="0" fontId="36" fillId="0" borderId="2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0" fillId="0" borderId="0" xfId="38" applyFont="1" applyAlignment="1">
      <alignment horizontal="center" vertical="top" wrapText="1"/>
    </xf>
    <xf numFmtId="0" fontId="20" fillId="0" borderId="0" xfId="38" applyFont="1" applyAlignment="1">
      <alignment horizontal="left" vertical="top" wrapText="1"/>
    </xf>
    <xf numFmtId="0" fontId="22" fillId="0" borderId="0" xfId="38" applyFont="1" applyAlignment="1">
      <alignment horizontal="left" vertical="top" wrapText="1"/>
    </xf>
    <xf numFmtId="0" fontId="23" fillId="0" borderId="0" xfId="38" applyFont="1" applyAlignment="1">
      <alignment horizontal="center" vertical="top" wrapText="1"/>
    </xf>
    <xf numFmtId="0" fontId="20" fillId="0" borderId="0" xfId="38" applyFont="1" applyAlignment="1">
      <alignment horizontal="left" vertical="top"/>
    </xf>
    <xf numFmtId="0" fontId="20" fillId="0" borderId="0" xfId="38" applyFont="1" applyAlignment="1">
      <alignment horizontal="left"/>
    </xf>
    <xf numFmtId="0" fontId="29" fillId="0" borderId="0" xfId="38" applyFont="1" applyAlignment="1">
      <alignment horizontal="left" vertical="top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48"/>
  <sheetViews>
    <sheetView topLeftCell="A43" workbookViewId="0">
      <selection activeCell="C56" sqref="C56"/>
    </sheetView>
  </sheetViews>
  <sheetFormatPr defaultRowHeight="12" x14ac:dyDescent="0.25"/>
  <cols>
    <col min="1" max="1" width="6" customWidth="1"/>
    <col min="2" max="2" width="7.28515625" customWidth="1"/>
    <col min="3" max="3" width="14.42578125" customWidth="1"/>
    <col min="4" max="4" width="18.5703125" customWidth="1"/>
    <col min="5" max="5" width="34.7109375" customWidth="1"/>
    <col min="6" max="6" width="6.7109375" customWidth="1"/>
    <col min="7" max="7" width="10.7109375" customWidth="1"/>
    <col min="8" max="8" width="10.28515625" customWidth="1"/>
    <col min="9" max="9" width="10.5703125" customWidth="1"/>
    <col min="10" max="10" width="10.42578125" customWidth="1"/>
    <col min="11" max="11" width="10" customWidth="1"/>
    <col min="12" max="12" width="10.42578125" customWidth="1"/>
    <col min="13" max="13" width="10.140625" customWidth="1"/>
    <col min="16" max="16" width="13.5703125" customWidth="1"/>
    <col min="17" max="17" width="22.42578125" customWidth="1"/>
  </cols>
  <sheetData>
    <row r="3" spans="1:20" ht="13.8" x14ac:dyDescent="0.25">
      <c r="A3" s="78" t="s">
        <v>339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5" spans="1:20" x14ac:dyDescent="0.25">
      <c r="A5" s="65" t="s">
        <v>340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20" x14ac:dyDescent="0.25">
      <c r="A6" s="65" t="s">
        <v>341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20" x14ac:dyDescent="0.25">
      <c r="A7" s="65" t="s">
        <v>342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20" x14ac:dyDescent="0.25">
      <c r="A8" s="65" t="s">
        <v>343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20" x14ac:dyDescent="0.25">
      <c r="A9" s="65" t="s">
        <v>344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20" x14ac:dyDescent="0.25">
      <c r="A10" s="65" t="s">
        <v>345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20" x14ac:dyDescent="0.25">
      <c r="A11" s="65" t="s">
        <v>346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3" spans="1:20" ht="48" x14ac:dyDescent="0.25">
      <c r="A13" s="68" t="s">
        <v>9</v>
      </c>
      <c r="B13" s="68" t="s">
        <v>10</v>
      </c>
      <c r="C13" s="68" t="s">
        <v>11</v>
      </c>
      <c r="D13" s="68" t="s">
        <v>12</v>
      </c>
      <c r="E13" s="68" t="s">
        <v>15</v>
      </c>
      <c r="F13" s="69" t="s">
        <v>347</v>
      </c>
      <c r="G13" s="69" t="s">
        <v>16</v>
      </c>
      <c r="H13" s="69" t="s">
        <v>17</v>
      </c>
      <c r="I13" s="69" t="s">
        <v>18</v>
      </c>
      <c r="J13" s="69" t="s">
        <v>19</v>
      </c>
      <c r="K13" s="69" t="s">
        <v>20</v>
      </c>
      <c r="L13" s="69" t="s">
        <v>21</v>
      </c>
      <c r="M13" s="69" t="s">
        <v>22</v>
      </c>
      <c r="N13" s="69" t="s">
        <v>348</v>
      </c>
      <c r="O13" s="69" t="s">
        <v>27</v>
      </c>
      <c r="P13" s="69" t="s">
        <v>349</v>
      </c>
      <c r="Q13" s="68" t="s">
        <v>29</v>
      </c>
      <c r="R13" s="67"/>
      <c r="S13" s="67"/>
    </row>
    <row r="14" spans="1:20" x14ac:dyDescent="0.25">
      <c r="A14" s="66">
        <v>2</v>
      </c>
      <c r="B14" s="66" t="s">
        <v>355</v>
      </c>
      <c r="C14" s="66" t="s">
        <v>31</v>
      </c>
      <c r="D14" s="66" t="s">
        <v>351</v>
      </c>
      <c r="E14" s="66" t="s">
        <v>352</v>
      </c>
      <c r="F14" s="70" t="s">
        <v>353</v>
      </c>
      <c r="G14" s="70">
        <v>4</v>
      </c>
      <c r="H14" s="70">
        <v>2</v>
      </c>
      <c r="I14" s="70">
        <v>0</v>
      </c>
      <c r="J14" s="70">
        <v>1</v>
      </c>
      <c r="K14" s="70">
        <v>0</v>
      </c>
      <c r="L14" s="70">
        <v>1</v>
      </c>
      <c r="M14" s="70">
        <v>0</v>
      </c>
      <c r="N14" s="70">
        <v>8</v>
      </c>
      <c r="O14" s="70">
        <v>35</v>
      </c>
      <c r="P14" s="70">
        <v>23</v>
      </c>
      <c r="Q14" s="66" t="s">
        <v>354</v>
      </c>
    </row>
    <row r="15" spans="1:20" x14ac:dyDescent="0.25">
      <c r="A15" s="66">
        <v>3</v>
      </c>
      <c r="B15" s="66" t="s">
        <v>356</v>
      </c>
      <c r="C15" s="66" t="s">
        <v>31</v>
      </c>
      <c r="D15" s="66" t="s">
        <v>351</v>
      </c>
      <c r="E15" s="66" t="s">
        <v>352</v>
      </c>
      <c r="F15" s="70" t="s">
        <v>353</v>
      </c>
      <c r="G15" s="70">
        <v>0</v>
      </c>
      <c r="H15" s="70">
        <v>6</v>
      </c>
      <c r="I15" s="70">
        <v>0</v>
      </c>
      <c r="J15" s="70">
        <v>2</v>
      </c>
      <c r="K15" s="70">
        <v>0</v>
      </c>
      <c r="L15" s="70">
        <v>1</v>
      </c>
      <c r="M15" s="70">
        <v>1</v>
      </c>
      <c r="N15" s="70">
        <v>10</v>
      </c>
      <c r="O15" s="70">
        <v>35</v>
      </c>
      <c r="P15" s="70">
        <v>29</v>
      </c>
      <c r="Q15" s="66" t="s">
        <v>354</v>
      </c>
    </row>
    <row r="16" spans="1:20" x14ac:dyDescent="0.25">
      <c r="A16" s="66">
        <v>12</v>
      </c>
      <c r="B16" s="66" t="s">
        <v>365</v>
      </c>
      <c r="C16" s="66" t="s">
        <v>31</v>
      </c>
      <c r="D16" s="66" t="s">
        <v>351</v>
      </c>
      <c r="E16" s="66" t="s">
        <v>352</v>
      </c>
      <c r="F16" s="70" t="s">
        <v>353</v>
      </c>
      <c r="G16" s="70">
        <v>5</v>
      </c>
      <c r="H16" s="70">
        <v>2</v>
      </c>
      <c r="I16" s="70">
        <v>0</v>
      </c>
      <c r="J16" s="70">
        <v>0</v>
      </c>
      <c r="K16" s="70">
        <v>0</v>
      </c>
      <c r="L16" s="70">
        <v>2</v>
      </c>
      <c r="M16" s="70">
        <v>0</v>
      </c>
      <c r="N16" s="70">
        <v>9</v>
      </c>
      <c r="O16" s="70">
        <v>35</v>
      </c>
      <c r="P16" s="70">
        <v>26</v>
      </c>
      <c r="Q16" s="66" t="s">
        <v>354</v>
      </c>
    </row>
    <row r="17" spans="1:17" x14ac:dyDescent="0.25">
      <c r="A17" s="66">
        <v>26</v>
      </c>
      <c r="B17" s="66" t="s">
        <v>375</v>
      </c>
      <c r="C17" s="66" t="s">
        <v>31</v>
      </c>
      <c r="D17" s="66" t="s">
        <v>351</v>
      </c>
      <c r="E17" s="66" t="s">
        <v>352</v>
      </c>
      <c r="F17" s="70" t="s">
        <v>353</v>
      </c>
      <c r="G17" s="70">
        <v>5</v>
      </c>
      <c r="H17" s="70">
        <v>3</v>
      </c>
      <c r="I17" s="70">
        <v>0</v>
      </c>
      <c r="J17" s="70">
        <v>0</v>
      </c>
      <c r="K17" s="70">
        <v>0</v>
      </c>
      <c r="L17" s="70">
        <v>1</v>
      </c>
      <c r="M17" s="70">
        <v>0</v>
      </c>
      <c r="N17" s="70">
        <v>9</v>
      </c>
      <c r="O17" s="70">
        <v>35</v>
      </c>
      <c r="P17" s="70">
        <v>26</v>
      </c>
      <c r="Q17" s="66" t="s">
        <v>354</v>
      </c>
    </row>
    <row r="18" spans="1:17" x14ac:dyDescent="0.25">
      <c r="A18" s="66">
        <v>1</v>
      </c>
      <c r="B18" s="66" t="s">
        <v>350</v>
      </c>
      <c r="C18" s="66" t="s">
        <v>31</v>
      </c>
      <c r="D18" s="66" t="s">
        <v>351</v>
      </c>
      <c r="E18" s="66" t="s">
        <v>352</v>
      </c>
      <c r="F18" s="70" t="s">
        <v>353</v>
      </c>
      <c r="G18" s="70">
        <v>0</v>
      </c>
      <c r="H18" s="70">
        <v>4</v>
      </c>
      <c r="I18" s="70">
        <v>0</v>
      </c>
      <c r="J18" s="70">
        <v>0</v>
      </c>
      <c r="K18" s="70">
        <v>0</v>
      </c>
      <c r="L18" s="70">
        <v>2</v>
      </c>
      <c r="M18" s="70">
        <v>6</v>
      </c>
      <c r="N18" s="70">
        <v>6</v>
      </c>
      <c r="O18" s="70">
        <v>35</v>
      </c>
      <c r="P18" s="70">
        <v>17</v>
      </c>
      <c r="Q18" s="66" t="s">
        <v>354</v>
      </c>
    </row>
    <row r="19" spans="1:17" x14ac:dyDescent="0.25">
      <c r="A19" s="66">
        <v>103</v>
      </c>
      <c r="B19" s="66" t="s">
        <v>454</v>
      </c>
      <c r="C19" s="66" t="s">
        <v>31</v>
      </c>
      <c r="D19" s="66" t="s">
        <v>351</v>
      </c>
      <c r="E19" s="66" t="s">
        <v>455</v>
      </c>
      <c r="F19" s="70" t="s">
        <v>456</v>
      </c>
      <c r="G19" s="70">
        <v>5</v>
      </c>
      <c r="H19" s="70">
        <v>6</v>
      </c>
      <c r="I19" s="70">
        <v>1</v>
      </c>
      <c r="J19" s="70">
        <v>7</v>
      </c>
      <c r="K19" s="70">
        <v>2</v>
      </c>
      <c r="L19" s="70">
        <v>3</v>
      </c>
      <c r="M19" s="70">
        <v>1</v>
      </c>
      <c r="N19" s="70">
        <v>25</v>
      </c>
      <c r="O19" s="70">
        <v>35</v>
      </c>
      <c r="P19" s="70">
        <v>71</v>
      </c>
      <c r="Q19" s="66" t="s">
        <v>95</v>
      </c>
    </row>
    <row r="20" spans="1:17" x14ac:dyDescent="0.25">
      <c r="A20" s="66">
        <v>35</v>
      </c>
      <c r="B20" s="66" t="s">
        <v>383</v>
      </c>
      <c r="C20" s="66" t="s">
        <v>31</v>
      </c>
      <c r="D20" s="66" t="s">
        <v>351</v>
      </c>
      <c r="E20" s="66" t="s">
        <v>384</v>
      </c>
      <c r="F20" s="70" t="s">
        <v>385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35</v>
      </c>
      <c r="P20" s="70">
        <v>0</v>
      </c>
      <c r="Q20" s="66" t="s">
        <v>354</v>
      </c>
    </row>
    <row r="21" spans="1:17" x14ac:dyDescent="0.25">
      <c r="A21" s="66">
        <v>69</v>
      </c>
      <c r="B21" s="66" t="s">
        <v>417</v>
      </c>
      <c r="C21" s="66" t="s">
        <v>31</v>
      </c>
      <c r="D21" s="66" t="s">
        <v>351</v>
      </c>
      <c r="E21" s="66" t="s">
        <v>418</v>
      </c>
      <c r="F21" s="70" t="s">
        <v>419</v>
      </c>
      <c r="G21" s="70">
        <v>4</v>
      </c>
      <c r="H21" s="70">
        <v>5</v>
      </c>
      <c r="I21" s="70">
        <v>0</v>
      </c>
      <c r="J21" s="70">
        <v>0</v>
      </c>
      <c r="K21" s="70">
        <v>0</v>
      </c>
      <c r="L21" s="70">
        <v>5</v>
      </c>
      <c r="M21" s="70">
        <v>0</v>
      </c>
      <c r="N21" s="70">
        <v>14</v>
      </c>
      <c r="O21" s="70">
        <v>35</v>
      </c>
      <c r="P21" s="70">
        <v>40</v>
      </c>
      <c r="Q21" s="66" t="s">
        <v>354</v>
      </c>
    </row>
    <row r="22" spans="1:17" x14ac:dyDescent="0.25">
      <c r="A22" s="66">
        <v>104</v>
      </c>
      <c r="B22" s="66" t="s">
        <v>457</v>
      </c>
      <c r="C22" s="66" t="s">
        <v>31</v>
      </c>
      <c r="D22" s="66" t="s">
        <v>351</v>
      </c>
      <c r="E22" s="66" t="s">
        <v>455</v>
      </c>
      <c r="F22" s="70" t="s">
        <v>456</v>
      </c>
      <c r="G22" s="70">
        <v>4</v>
      </c>
      <c r="H22" s="70">
        <v>5</v>
      </c>
      <c r="I22" s="70">
        <v>1</v>
      </c>
      <c r="J22" s="70">
        <v>5</v>
      </c>
      <c r="K22" s="70">
        <v>0</v>
      </c>
      <c r="L22" s="70">
        <v>6</v>
      </c>
      <c r="M22" s="70">
        <v>1</v>
      </c>
      <c r="N22" s="70">
        <v>22</v>
      </c>
      <c r="O22" s="70">
        <v>35</v>
      </c>
      <c r="P22" s="70">
        <v>63</v>
      </c>
      <c r="Q22" s="66" t="s">
        <v>95</v>
      </c>
    </row>
    <row r="23" spans="1:17" x14ac:dyDescent="0.25">
      <c r="A23" s="66">
        <v>70</v>
      </c>
      <c r="B23" s="66" t="s">
        <v>420</v>
      </c>
      <c r="C23" s="66" t="s">
        <v>31</v>
      </c>
      <c r="D23" s="66" t="s">
        <v>351</v>
      </c>
      <c r="E23" s="66" t="s">
        <v>418</v>
      </c>
      <c r="F23" s="70" t="s">
        <v>419</v>
      </c>
      <c r="G23" s="70">
        <v>5</v>
      </c>
      <c r="H23" s="70">
        <v>5</v>
      </c>
      <c r="I23" s="70">
        <v>0</v>
      </c>
      <c r="J23" s="70">
        <v>1</v>
      </c>
      <c r="K23" s="70">
        <v>0</v>
      </c>
      <c r="L23" s="70">
        <v>2</v>
      </c>
      <c r="M23" s="70">
        <v>1</v>
      </c>
      <c r="N23" s="70">
        <v>14</v>
      </c>
      <c r="O23" s="70">
        <v>35</v>
      </c>
      <c r="P23" s="70">
        <v>40</v>
      </c>
      <c r="Q23" s="66" t="s">
        <v>354</v>
      </c>
    </row>
    <row r="24" spans="1:17" x14ac:dyDescent="0.25">
      <c r="A24" s="66">
        <v>71</v>
      </c>
      <c r="B24" s="66" t="s">
        <v>421</v>
      </c>
      <c r="C24" s="66" t="s">
        <v>31</v>
      </c>
      <c r="D24" s="66" t="s">
        <v>351</v>
      </c>
      <c r="E24" s="66" t="s">
        <v>418</v>
      </c>
      <c r="F24" s="70" t="s">
        <v>419</v>
      </c>
      <c r="G24" s="70">
        <v>5</v>
      </c>
      <c r="H24" s="70">
        <v>4</v>
      </c>
      <c r="I24" s="70">
        <v>0</v>
      </c>
      <c r="J24" s="70">
        <v>2</v>
      </c>
      <c r="K24" s="70">
        <v>2</v>
      </c>
      <c r="L24" s="70">
        <v>2</v>
      </c>
      <c r="M24" s="70">
        <v>1</v>
      </c>
      <c r="N24" s="70">
        <v>16</v>
      </c>
      <c r="O24" s="70">
        <v>35</v>
      </c>
      <c r="P24" s="70">
        <v>46</v>
      </c>
      <c r="Q24" s="66" t="s">
        <v>354</v>
      </c>
    </row>
    <row r="25" spans="1:17" x14ac:dyDescent="0.25">
      <c r="A25" s="66">
        <v>36</v>
      </c>
      <c r="B25" s="66" t="s">
        <v>386</v>
      </c>
      <c r="C25" s="66" t="s">
        <v>31</v>
      </c>
      <c r="D25" s="66" t="s">
        <v>351</v>
      </c>
      <c r="E25" s="66" t="s">
        <v>384</v>
      </c>
      <c r="F25" s="70" t="s">
        <v>385</v>
      </c>
      <c r="G25" s="70">
        <v>4</v>
      </c>
      <c r="H25" s="70">
        <v>4</v>
      </c>
      <c r="I25" s="70">
        <v>1</v>
      </c>
      <c r="J25" s="70">
        <v>2</v>
      </c>
      <c r="K25" s="70">
        <v>0</v>
      </c>
      <c r="L25" s="70">
        <v>3</v>
      </c>
      <c r="M25" s="70">
        <v>0</v>
      </c>
      <c r="N25" s="70">
        <v>14</v>
      </c>
      <c r="O25" s="70">
        <v>35</v>
      </c>
      <c r="P25" s="70">
        <v>40</v>
      </c>
      <c r="Q25" s="66" t="s">
        <v>354</v>
      </c>
    </row>
    <row r="26" spans="1:17" x14ac:dyDescent="0.25">
      <c r="A26" s="66">
        <v>105</v>
      </c>
      <c r="B26" s="66" t="s">
        <v>458</v>
      </c>
      <c r="C26" s="66" t="s">
        <v>31</v>
      </c>
      <c r="D26" s="66" t="s">
        <v>351</v>
      </c>
      <c r="E26" s="66" t="s">
        <v>455</v>
      </c>
      <c r="F26" s="70" t="s">
        <v>456</v>
      </c>
      <c r="G26" s="70">
        <v>5</v>
      </c>
      <c r="H26" s="70">
        <v>5</v>
      </c>
      <c r="I26" s="70">
        <v>2</v>
      </c>
      <c r="J26" s="70">
        <v>8</v>
      </c>
      <c r="K26" s="70">
        <v>1</v>
      </c>
      <c r="L26" s="70">
        <v>5</v>
      </c>
      <c r="M26" s="70">
        <v>1</v>
      </c>
      <c r="N26" s="70">
        <v>27</v>
      </c>
      <c r="O26" s="70">
        <v>35</v>
      </c>
      <c r="P26" s="70">
        <v>77</v>
      </c>
      <c r="Q26" s="66" t="s">
        <v>95</v>
      </c>
    </row>
    <row r="27" spans="1:17" x14ac:dyDescent="0.25">
      <c r="A27" s="66">
        <v>106</v>
      </c>
      <c r="B27" s="66" t="s">
        <v>459</v>
      </c>
      <c r="C27" s="66" t="s">
        <v>31</v>
      </c>
      <c r="D27" s="66" t="s">
        <v>351</v>
      </c>
      <c r="E27" s="66" t="s">
        <v>455</v>
      </c>
      <c r="F27" s="70" t="s">
        <v>456</v>
      </c>
      <c r="G27" s="70">
        <v>5</v>
      </c>
      <c r="H27" s="70">
        <v>5</v>
      </c>
      <c r="I27" s="70">
        <v>1</v>
      </c>
      <c r="J27" s="70">
        <v>7</v>
      </c>
      <c r="K27" s="70">
        <v>2</v>
      </c>
      <c r="L27" s="70">
        <v>4</v>
      </c>
      <c r="M27" s="70">
        <v>0</v>
      </c>
      <c r="N27" s="70">
        <v>24</v>
      </c>
      <c r="O27" s="70">
        <v>35</v>
      </c>
      <c r="P27" s="70">
        <v>69</v>
      </c>
      <c r="Q27" s="66" t="s">
        <v>95</v>
      </c>
    </row>
    <row r="28" spans="1:17" x14ac:dyDescent="0.25">
      <c r="A28" s="66">
        <v>107</v>
      </c>
      <c r="B28" s="66" t="s">
        <v>460</v>
      </c>
      <c r="C28" s="66" t="s">
        <v>31</v>
      </c>
      <c r="D28" s="66" t="s">
        <v>351</v>
      </c>
      <c r="E28" s="66" t="s">
        <v>455</v>
      </c>
      <c r="F28" s="70" t="s">
        <v>456</v>
      </c>
      <c r="G28" s="70">
        <v>4</v>
      </c>
      <c r="H28" s="70">
        <v>4</v>
      </c>
      <c r="I28" s="70">
        <v>0</v>
      </c>
      <c r="J28" s="70">
        <v>6</v>
      </c>
      <c r="K28" s="70">
        <v>0</v>
      </c>
      <c r="L28" s="70">
        <v>3</v>
      </c>
      <c r="M28" s="70">
        <v>0</v>
      </c>
      <c r="N28" s="70">
        <v>17</v>
      </c>
      <c r="O28" s="70">
        <v>35</v>
      </c>
      <c r="P28" s="70">
        <v>49</v>
      </c>
      <c r="Q28" s="66" t="s">
        <v>354</v>
      </c>
    </row>
    <row r="29" spans="1:17" x14ac:dyDescent="0.25">
      <c r="A29" s="66">
        <v>108</v>
      </c>
      <c r="B29" s="66" t="s">
        <v>461</v>
      </c>
      <c r="C29" s="66" t="s">
        <v>31</v>
      </c>
      <c r="D29" s="66" t="s">
        <v>351</v>
      </c>
      <c r="E29" s="66" t="s">
        <v>455</v>
      </c>
      <c r="F29" s="70" t="s">
        <v>456</v>
      </c>
      <c r="G29" s="70">
        <v>5</v>
      </c>
      <c r="H29" s="70">
        <v>3</v>
      </c>
      <c r="I29" s="70">
        <v>0</v>
      </c>
      <c r="J29" s="70">
        <v>7</v>
      </c>
      <c r="K29" s="70">
        <v>2</v>
      </c>
      <c r="L29" s="70">
        <v>2</v>
      </c>
      <c r="M29" s="70">
        <v>1</v>
      </c>
      <c r="N29" s="70">
        <v>20</v>
      </c>
      <c r="O29" s="70">
        <v>35</v>
      </c>
      <c r="P29" s="70">
        <v>57</v>
      </c>
      <c r="Q29" s="66" t="s">
        <v>95</v>
      </c>
    </row>
    <row r="30" spans="1:17" x14ac:dyDescent="0.25">
      <c r="A30" s="66">
        <v>72</v>
      </c>
      <c r="B30" s="66" t="s">
        <v>422</v>
      </c>
      <c r="C30" s="66" t="s">
        <v>31</v>
      </c>
      <c r="D30" s="66" t="s">
        <v>351</v>
      </c>
      <c r="E30" s="66" t="s">
        <v>418</v>
      </c>
      <c r="F30" s="70" t="s">
        <v>419</v>
      </c>
      <c r="G30" s="70">
        <v>3</v>
      </c>
      <c r="H30" s="70">
        <v>5</v>
      </c>
      <c r="I30" s="70">
        <v>0</v>
      </c>
      <c r="J30" s="70">
        <v>0</v>
      </c>
      <c r="K30" s="70">
        <v>0</v>
      </c>
      <c r="L30" s="70">
        <v>1</v>
      </c>
      <c r="M30" s="70">
        <v>0</v>
      </c>
      <c r="N30" s="70">
        <v>9</v>
      </c>
      <c r="O30" s="70">
        <v>35</v>
      </c>
      <c r="P30" s="70">
        <v>26</v>
      </c>
      <c r="Q30" s="66" t="s">
        <v>354</v>
      </c>
    </row>
    <row r="31" spans="1:17" x14ac:dyDescent="0.25">
      <c r="A31" s="66">
        <v>4</v>
      </c>
      <c r="B31" s="66" t="s">
        <v>357</v>
      </c>
      <c r="C31" s="66" t="s">
        <v>31</v>
      </c>
      <c r="D31" s="66" t="s">
        <v>351</v>
      </c>
      <c r="E31" s="66" t="s">
        <v>352</v>
      </c>
      <c r="F31" s="70" t="s">
        <v>353</v>
      </c>
      <c r="G31" s="70">
        <v>3</v>
      </c>
      <c r="H31" s="70">
        <v>4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7</v>
      </c>
      <c r="O31" s="70">
        <v>35</v>
      </c>
      <c r="P31" s="70">
        <v>20</v>
      </c>
      <c r="Q31" s="66" t="s">
        <v>354</v>
      </c>
    </row>
    <row r="32" spans="1:17" x14ac:dyDescent="0.25">
      <c r="A32" s="66">
        <v>5</v>
      </c>
      <c r="B32" s="66" t="s">
        <v>358</v>
      </c>
      <c r="C32" s="66" t="s">
        <v>31</v>
      </c>
      <c r="D32" s="66" t="s">
        <v>351</v>
      </c>
      <c r="E32" s="66" t="s">
        <v>352</v>
      </c>
      <c r="F32" s="70" t="s">
        <v>353</v>
      </c>
      <c r="G32" s="70">
        <v>4</v>
      </c>
      <c r="H32" s="70">
        <v>3</v>
      </c>
      <c r="I32" s="70">
        <v>0</v>
      </c>
      <c r="J32" s="70">
        <v>4</v>
      </c>
      <c r="K32" s="70">
        <v>2</v>
      </c>
      <c r="L32" s="70">
        <v>2</v>
      </c>
      <c r="M32" s="70">
        <v>1</v>
      </c>
      <c r="N32" s="70">
        <v>16</v>
      </c>
      <c r="O32" s="70">
        <v>35</v>
      </c>
      <c r="P32" s="70">
        <v>46</v>
      </c>
      <c r="Q32" s="66" t="s">
        <v>354</v>
      </c>
    </row>
    <row r="33" spans="1:17" x14ac:dyDescent="0.25">
      <c r="A33" s="66">
        <v>109</v>
      </c>
      <c r="B33" s="66" t="s">
        <v>462</v>
      </c>
      <c r="C33" s="66" t="s">
        <v>31</v>
      </c>
      <c r="D33" s="66" t="s">
        <v>351</v>
      </c>
      <c r="E33" s="66" t="s">
        <v>455</v>
      </c>
      <c r="F33" s="70" t="s">
        <v>456</v>
      </c>
      <c r="G33" s="70">
        <v>3</v>
      </c>
      <c r="H33" s="70">
        <v>5</v>
      </c>
      <c r="I33" s="70">
        <v>0</v>
      </c>
      <c r="J33" s="70">
        <v>7</v>
      </c>
      <c r="K33" s="70">
        <v>0</v>
      </c>
      <c r="L33" s="70">
        <v>4</v>
      </c>
      <c r="M33" s="70">
        <v>0</v>
      </c>
      <c r="N33" s="70">
        <v>19</v>
      </c>
      <c r="O33" s="70">
        <v>35</v>
      </c>
      <c r="P33" s="70">
        <v>54</v>
      </c>
      <c r="Q33" s="66" t="s">
        <v>95</v>
      </c>
    </row>
    <row r="34" spans="1:17" x14ac:dyDescent="0.25">
      <c r="A34" s="66">
        <v>110</v>
      </c>
      <c r="B34" s="66" t="s">
        <v>463</v>
      </c>
      <c r="C34" s="66" t="s">
        <v>31</v>
      </c>
      <c r="D34" s="66" t="s">
        <v>351</v>
      </c>
      <c r="E34" s="66" t="s">
        <v>455</v>
      </c>
      <c r="F34" s="70" t="s">
        <v>456</v>
      </c>
      <c r="G34" s="70">
        <v>4</v>
      </c>
      <c r="H34" s="70">
        <v>5</v>
      </c>
      <c r="I34" s="70">
        <v>1</v>
      </c>
      <c r="J34" s="70">
        <v>6</v>
      </c>
      <c r="K34" s="70">
        <v>1</v>
      </c>
      <c r="L34" s="70">
        <v>4</v>
      </c>
      <c r="M34" s="70">
        <v>0</v>
      </c>
      <c r="N34" s="70">
        <v>21</v>
      </c>
      <c r="O34" s="70">
        <v>35</v>
      </c>
      <c r="P34" s="70">
        <v>60</v>
      </c>
      <c r="Q34" s="66" t="s">
        <v>95</v>
      </c>
    </row>
    <row r="35" spans="1:17" x14ac:dyDescent="0.25">
      <c r="A35" s="66">
        <v>73</v>
      </c>
      <c r="B35" s="66" t="s">
        <v>423</v>
      </c>
      <c r="C35" s="66" t="s">
        <v>31</v>
      </c>
      <c r="D35" s="66" t="s">
        <v>351</v>
      </c>
      <c r="E35" s="66" t="s">
        <v>418</v>
      </c>
      <c r="F35" s="70" t="s">
        <v>419</v>
      </c>
      <c r="G35" s="70">
        <v>5</v>
      </c>
      <c r="H35" s="70">
        <v>3</v>
      </c>
      <c r="I35" s="70">
        <v>0</v>
      </c>
      <c r="J35" s="70">
        <v>1</v>
      </c>
      <c r="K35" s="70">
        <v>0</v>
      </c>
      <c r="L35" s="70">
        <v>0</v>
      </c>
      <c r="M35" s="70">
        <v>0</v>
      </c>
      <c r="N35" s="70">
        <v>9</v>
      </c>
      <c r="O35" s="70">
        <v>35</v>
      </c>
      <c r="P35" s="70">
        <v>26</v>
      </c>
      <c r="Q35" s="66" t="s">
        <v>354</v>
      </c>
    </row>
    <row r="36" spans="1:17" x14ac:dyDescent="0.25">
      <c r="A36" s="66">
        <v>74</v>
      </c>
      <c r="B36" s="66" t="s">
        <v>424</v>
      </c>
      <c r="C36" s="66" t="s">
        <v>31</v>
      </c>
      <c r="D36" s="66" t="s">
        <v>351</v>
      </c>
      <c r="E36" s="66" t="s">
        <v>418</v>
      </c>
      <c r="F36" s="70" t="s">
        <v>419</v>
      </c>
      <c r="G36" s="70">
        <v>5</v>
      </c>
      <c r="H36" s="70">
        <v>7</v>
      </c>
      <c r="I36" s="70">
        <v>0</v>
      </c>
      <c r="J36" s="70">
        <v>2</v>
      </c>
      <c r="K36" s="70">
        <v>2</v>
      </c>
      <c r="L36" s="70">
        <v>1</v>
      </c>
      <c r="M36" s="70">
        <v>0</v>
      </c>
      <c r="N36" s="70">
        <v>17</v>
      </c>
      <c r="O36" s="70">
        <v>35</v>
      </c>
      <c r="P36" s="70">
        <v>49</v>
      </c>
      <c r="Q36" s="66" t="s">
        <v>354</v>
      </c>
    </row>
    <row r="37" spans="1:17" x14ac:dyDescent="0.25">
      <c r="A37" s="66">
        <v>75</v>
      </c>
      <c r="B37" s="66" t="s">
        <v>425</v>
      </c>
      <c r="C37" s="66" t="s">
        <v>31</v>
      </c>
      <c r="D37" s="66" t="s">
        <v>351</v>
      </c>
      <c r="E37" s="66" t="s">
        <v>418</v>
      </c>
      <c r="F37" s="70" t="s">
        <v>419</v>
      </c>
      <c r="G37" s="70">
        <v>5</v>
      </c>
      <c r="H37" s="70">
        <v>6</v>
      </c>
      <c r="I37" s="70">
        <v>0</v>
      </c>
      <c r="J37" s="70">
        <v>1</v>
      </c>
      <c r="K37" s="70">
        <v>2</v>
      </c>
      <c r="L37" s="70">
        <v>2</v>
      </c>
      <c r="M37" s="70">
        <v>1</v>
      </c>
      <c r="N37" s="70">
        <v>17</v>
      </c>
      <c r="O37" s="70">
        <v>35</v>
      </c>
      <c r="P37" s="70">
        <v>49</v>
      </c>
      <c r="Q37" s="66" t="s">
        <v>354</v>
      </c>
    </row>
    <row r="38" spans="1:17" x14ac:dyDescent="0.25">
      <c r="A38" s="66">
        <v>38</v>
      </c>
      <c r="B38" s="66" t="s">
        <v>387</v>
      </c>
      <c r="C38" s="66" t="s">
        <v>31</v>
      </c>
      <c r="D38" s="66" t="s">
        <v>351</v>
      </c>
      <c r="E38" s="66" t="s">
        <v>384</v>
      </c>
      <c r="F38" s="70" t="s">
        <v>385</v>
      </c>
      <c r="G38" s="70">
        <v>5</v>
      </c>
      <c r="H38" s="70">
        <v>4</v>
      </c>
      <c r="I38" s="70">
        <v>0</v>
      </c>
      <c r="J38" s="70">
        <v>1</v>
      </c>
      <c r="K38" s="70">
        <v>0</v>
      </c>
      <c r="L38" s="70">
        <v>1</v>
      </c>
      <c r="M38" s="70">
        <v>0</v>
      </c>
      <c r="N38" s="70">
        <v>11</v>
      </c>
      <c r="O38" s="70">
        <v>35</v>
      </c>
      <c r="P38" s="70">
        <v>31</v>
      </c>
      <c r="Q38" s="66" t="s">
        <v>354</v>
      </c>
    </row>
    <row r="39" spans="1:17" x14ac:dyDescent="0.25">
      <c r="A39" s="66">
        <v>6</v>
      </c>
      <c r="B39" s="66" t="s">
        <v>359</v>
      </c>
      <c r="C39" s="66" t="s">
        <v>31</v>
      </c>
      <c r="D39" s="66" t="s">
        <v>351</v>
      </c>
      <c r="E39" s="66" t="s">
        <v>352</v>
      </c>
      <c r="F39" s="70" t="s">
        <v>353</v>
      </c>
      <c r="G39" s="70">
        <v>5</v>
      </c>
      <c r="H39" s="70">
        <v>4</v>
      </c>
      <c r="I39" s="70">
        <v>0</v>
      </c>
      <c r="J39" s="70">
        <v>0</v>
      </c>
      <c r="K39" s="70">
        <v>0</v>
      </c>
      <c r="L39" s="70">
        <v>2</v>
      </c>
      <c r="M39" s="70">
        <v>1</v>
      </c>
      <c r="N39" s="70">
        <v>12</v>
      </c>
      <c r="O39" s="70">
        <v>35</v>
      </c>
      <c r="P39" s="70">
        <v>34</v>
      </c>
      <c r="Q39" s="66" t="s">
        <v>354</v>
      </c>
    </row>
    <row r="40" spans="1:17" x14ac:dyDescent="0.25">
      <c r="A40" s="66">
        <v>7</v>
      </c>
      <c r="B40" s="66" t="s">
        <v>360</v>
      </c>
      <c r="C40" s="66" t="s">
        <v>31</v>
      </c>
      <c r="D40" s="66" t="s">
        <v>351</v>
      </c>
      <c r="E40" s="66" t="s">
        <v>352</v>
      </c>
      <c r="F40" s="70" t="s">
        <v>353</v>
      </c>
      <c r="G40" s="70">
        <v>0</v>
      </c>
      <c r="H40" s="70">
        <v>2</v>
      </c>
      <c r="I40" s="70">
        <v>0</v>
      </c>
      <c r="J40" s="70">
        <v>1</v>
      </c>
      <c r="K40" s="70">
        <v>2</v>
      </c>
      <c r="L40" s="70">
        <v>4</v>
      </c>
      <c r="M40" s="70">
        <v>1</v>
      </c>
      <c r="N40" s="70">
        <v>10</v>
      </c>
      <c r="O40" s="70">
        <v>35</v>
      </c>
      <c r="P40" s="70">
        <v>29</v>
      </c>
      <c r="Q40" s="66" t="s">
        <v>354</v>
      </c>
    </row>
    <row r="41" spans="1:17" x14ac:dyDescent="0.25">
      <c r="A41" s="66">
        <v>39</v>
      </c>
      <c r="B41" s="66" t="s">
        <v>388</v>
      </c>
      <c r="C41" s="66" t="s">
        <v>31</v>
      </c>
      <c r="D41" s="66" t="s">
        <v>351</v>
      </c>
      <c r="E41" s="66" t="s">
        <v>384</v>
      </c>
      <c r="F41" s="70" t="s">
        <v>385</v>
      </c>
      <c r="G41" s="70">
        <v>2</v>
      </c>
      <c r="H41" s="70">
        <v>7</v>
      </c>
      <c r="I41" s="70">
        <v>1</v>
      </c>
      <c r="J41" s="70">
        <v>2</v>
      </c>
      <c r="K41" s="70">
        <v>2</v>
      </c>
      <c r="L41" s="70">
        <v>0</v>
      </c>
      <c r="M41" s="70">
        <v>0</v>
      </c>
      <c r="N41" s="70">
        <v>14</v>
      </c>
      <c r="O41" s="70">
        <v>35</v>
      </c>
      <c r="P41" s="70">
        <v>40</v>
      </c>
      <c r="Q41" s="66" t="s">
        <v>354</v>
      </c>
    </row>
    <row r="42" spans="1:17" x14ac:dyDescent="0.25">
      <c r="A42" s="66">
        <v>8</v>
      </c>
      <c r="B42" s="66" t="s">
        <v>361</v>
      </c>
      <c r="C42" s="66" t="s">
        <v>31</v>
      </c>
      <c r="D42" s="66" t="s">
        <v>351</v>
      </c>
      <c r="E42" s="66" t="s">
        <v>352</v>
      </c>
      <c r="F42" s="70" t="s">
        <v>353</v>
      </c>
      <c r="G42" s="70">
        <v>3</v>
      </c>
      <c r="H42" s="70">
        <v>4</v>
      </c>
      <c r="I42" s="70">
        <v>0</v>
      </c>
      <c r="J42" s="70">
        <v>0</v>
      </c>
      <c r="K42" s="70">
        <v>2</v>
      </c>
      <c r="L42" s="70">
        <v>1</v>
      </c>
      <c r="M42" s="70">
        <v>0</v>
      </c>
      <c r="N42" s="70">
        <v>10</v>
      </c>
      <c r="O42" s="70">
        <v>35</v>
      </c>
      <c r="P42" s="70">
        <v>29</v>
      </c>
      <c r="Q42" s="66" t="s">
        <v>354</v>
      </c>
    </row>
    <row r="43" spans="1:17" x14ac:dyDescent="0.25">
      <c r="A43" s="66">
        <v>9</v>
      </c>
      <c r="B43" s="66" t="s">
        <v>362</v>
      </c>
      <c r="C43" s="66" t="s">
        <v>31</v>
      </c>
      <c r="D43" s="66" t="s">
        <v>351</v>
      </c>
      <c r="E43" s="66" t="s">
        <v>352</v>
      </c>
      <c r="F43" s="70" t="s">
        <v>353</v>
      </c>
      <c r="G43" s="70">
        <v>0</v>
      </c>
      <c r="H43" s="70">
        <v>7</v>
      </c>
      <c r="I43" s="70">
        <v>0</v>
      </c>
      <c r="J43" s="70">
        <v>2</v>
      </c>
      <c r="K43" s="70">
        <v>0</v>
      </c>
      <c r="L43" s="70">
        <v>1</v>
      </c>
      <c r="M43" s="70">
        <v>0</v>
      </c>
      <c r="N43" s="70">
        <v>10</v>
      </c>
      <c r="O43" s="70">
        <v>35</v>
      </c>
      <c r="P43" s="70">
        <v>29</v>
      </c>
      <c r="Q43" s="66" t="s">
        <v>354</v>
      </c>
    </row>
    <row r="44" spans="1:17" x14ac:dyDescent="0.25">
      <c r="A44" s="66">
        <v>111</v>
      </c>
      <c r="B44" s="66" t="s">
        <v>464</v>
      </c>
      <c r="C44" s="66" t="s">
        <v>31</v>
      </c>
      <c r="D44" s="66" t="s">
        <v>351</v>
      </c>
      <c r="E44" s="66" t="s">
        <v>455</v>
      </c>
      <c r="F44" s="70" t="s">
        <v>456</v>
      </c>
      <c r="G44" s="70">
        <v>4</v>
      </c>
      <c r="H44" s="70">
        <v>4</v>
      </c>
      <c r="I44" s="70">
        <v>1</v>
      </c>
      <c r="J44" s="70">
        <v>4</v>
      </c>
      <c r="K44" s="70">
        <v>0</v>
      </c>
      <c r="L44" s="70">
        <v>0</v>
      </c>
      <c r="M44" s="70">
        <v>1</v>
      </c>
      <c r="N44" s="70">
        <v>14</v>
      </c>
      <c r="O44" s="70">
        <v>35</v>
      </c>
      <c r="P44" s="70">
        <v>40</v>
      </c>
      <c r="Q44" s="66" t="s">
        <v>354</v>
      </c>
    </row>
    <row r="45" spans="1:17" x14ac:dyDescent="0.25">
      <c r="A45" s="66">
        <v>10</v>
      </c>
      <c r="B45" s="66" t="s">
        <v>363</v>
      </c>
      <c r="C45" s="66" t="s">
        <v>31</v>
      </c>
      <c r="D45" s="66" t="s">
        <v>351</v>
      </c>
      <c r="E45" s="66" t="s">
        <v>352</v>
      </c>
      <c r="F45" s="70" t="s">
        <v>353</v>
      </c>
      <c r="G45" s="70">
        <v>4</v>
      </c>
      <c r="H45" s="70">
        <v>3</v>
      </c>
      <c r="I45" s="70">
        <v>0</v>
      </c>
      <c r="J45" s="70">
        <v>2</v>
      </c>
      <c r="K45" s="70">
        <v>1</v>
      </c>
      <c r="L45" s="70">
        <v>2</v>
      </c>
      <c r="M45" s="70">
        <v>0</v>
      </c>
      <c r="N45" s="70">
        <v>12</v>
      </c>
      <c r="O45" s="70">
        <v>35</v>
      </c>
      <c r="P45" s="70">
        <v>34</v>
      </c>
      <c r="Q45" s="66" t="s">
        <v>354</v>
      </c>
    </row>
    <row r="46" spans="1:17" x14ac:dyDescent="0.25">
      <c r="A46" s="66">
        <v>11</v>
      </c>
      <c r="B46" s="66" t="s">
        <v>364</v>
      </c>
      <c r="C46" s="66" t="s">
        <v>31</v>
      </c>
      <c r="D46" s="66" t="s">
        <v>351</v>
      </c>
      <c r="E46" s="66" t="s">
        <v>352</v>
      </c>
      <c r="F46" s="70" t="s">
        <v>353</v>
      </c>
      <c r="G46" s="70">
        <v>1</v>
      </c>
      <c r="H46" s="70">
        <v>2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3</v>
      </c>
      <c r="O46" s="70">
        <v>35</v>
      </c>
      <c r="P46" s="70">
        <v>9</v>
      </c>
      <c r="Q46" s="66" t="s">
        <v>354</v>
      </c>
    </row>
    <row r="47" spans="1:17" x14ac:dyDescent="0.25">
      <c r="A47" s="66">
        <v>112</v>
      </c>
      <c r="B47" s="66" t="s">
        <v>465</v>
      </c>
      <c r="C47" s="66" t="s">
        <v>31</v>
      </c>
      <c r="D47" s="66" t="s">
        <v>351</v>
      </c>
      <c r="E47" s="66" t="s">
        <v>455</v>
      </c>
      <c r="F47" s="70" t="s">
        <v>456</v>
      </c>
      <c r="G47" s="70">
        <v>5</v>
      </c>
      <c r="H47" s="70">
        <v>5</v>
      </c>
      <c r="I47" s="70">
        <v>2</v>
      </c>
      <c r="J47" s="70">
        <v>8</v>
      </c>
      <c r="K47" s="70">
        <v>1</v>
      </c>
      <c r="L47" s="70">
        <v>5</v>
      </c>
      <c r="M47" s="70">
        <v>1</v>
      </c>
      <c r="N47" s="70">
        <v>27</v>
      </c>
      <c r="O47" s="70">
        <v>35</v>
      </c>
      <c r="P47" s="70">
        <v>77</v>
      </c>
      <c r="Q47" s="66" t="s">
        <v>95</v>
      </c>
    </row>
    <row r="48" spans="1:17" x14ac:dyDescent="0.25">
      <c r="A48" s="66">
        <v>113</v>
      </c>
      <c r="B48" s="66" t="s">
        <v>466</v>
      </c>
      <c r="C48" s="66" t="s">
        <v>31</v>
      </c>
      <c r="D48" s="66" t="s">
        <v>351</v>
      </c>
      <c r="E48" s="66" t="s">
        <v>455</v>
      </c>
      <c r="F48" s="70" t="s">
        <v>456</v>
      </c>
      <c r="G48" s="70">
        <v>3</v>
      </c>
      <c r="H48" s="70">
        <v>7</v>
      </c>
      <c r="I48" s="70">
        <v>1</v>
      </c>
      <c r="J48" s="70">
        <v>8</v>
      </c>
      <c r="K48" s="70">
        <v>2</v>
      </c>
      <c r="L48" s="70">
        <v>5</v>
      </c>
      <c r="M48" s="70">
        <v>2</v>
      </c>
      <c r="N48" s="70">
        <v>28</v>
      </c>
      <c r="O48" s="70">
        <v>35</v>
      </c>
      <c r="P48" s="70">
        <v>80</v>
      </c>
      <c r="Q48" s="66" t="s">
        <v>95</v>
      </c>
    </row>
    <row r="49" spans="1:17" x14ac:dyDescent="0.25">
      <c r="A49" s="66">
        <v>76</v>
      </c>
      <c r="B49" s="66" t="s">
        <v>426</v>
      </c>
      <c r="C49" s="66" t="s">
        <v>31</v>
      </c>
      <c r="D49" s="66" t="s">
        <v>351</v>
      </c>
      <c r="E49" s="66" t="s">
        <v>418</v>
      </c>
      <c r="F49" s="70" t="s">
        <v>419</v>
      </c>
      <c r="G49" s="70">
        <v>5</v>
      </c>
      <c r="H49" s="70">
        <v>8</v>
      </c>
      <c r="I49" s="70">
        <v>0</v>
      </c>
      <c r="J49" s="70">
        <v>1</v>
      </c>
      <c r="K49" s="70">
        <v>0</v>
      </c>
      <c r="L49" s="70">
        <v>1</v>
      </c>
      <c r="M49" s="70">
        <v>0</v>
      </c>
      <c r="N49" s="70">
        <v>15</v>
      </c>
      <c r="O49" s="70">
        <v>35</v>
      </c>
      <c r="P49" s="70">
        <v>43</v>
      </c>
      <c r="Q49" s="66" t="s">
        <v>354</v>
      </c>
    </row>
    <row r="50" spans="1:17" x14ac:dyDescent="0.25">
      <c r="A50" s="66">
        <v>114</v>
      </c>
      <c r="B50" s="66" t="s">
        <v>467</v>
      </c>
      <c r="C50" s="66" t="s">
        <v>31</v>
      </c>
      <c r="D50" s="66" t="s">
        <v>351</v>
      </c>
      <c r="E50" s="66" t="s">
        <v>455</v>
      </c>
      <c r="F50" s="70" t="s">
        <v>456</v>
      </c>
      <c r="G50" s="70">
        <v>5</v>
      </c>
      <c r="H50" s="70">
        <v>5</v>
      </c>
      <c r="I50" s="70">
        <v>1</v>
      </c>
      <c r="J50" s="70">
        <v>8</v>
      </c>
      <c r="K50" s="70">
        <v>1</v>
      </c>
      <c r="L50" s="70">
        <v>6</v>
      </c>
      <c r="M50" s="70">
        <v>0</v>
      </c>
      <c r="N50" s="70">
        <v>26</v>
      </c>
      <c r="O50" s="70">
        <v>35</v>
      </c>
      <c r="P50" s="70">
        <v>74</v>
      </c>
      <c r="Q50" s="66" t="s">
        <v>95</v>
      </c>
    </row>
    <row r="51" spans="1:17" x14ac:dyDescent="0.25">
      <c r="A51" s="66">
        <v>115</v>
      </c>
      <c r="B51" s="66" t="s">
        <v>468</v>
      </c>
      <c r="C51" s="66" t="s">
        <v>31</v>
      </c>
      <c r="D51" s="66" t="s">
        <v>351</v>
      </c>
      <c r="E51" s="66" t="s">
        <v>455</v>
      </c>
      <c r="F51" s="70" t="s">
        <v>456</v>
      </c>
      <c r="G51" s="70">
        <v>5</v>
      </c>
      <c r="H51" s="70">
        <v>5</v>
      </c>
      <c r="I51" s="70">
        <v>1</v>
      </c>
      <c r="J51" s="70">
        <v>8</v>
      </c>
      <c r="K51" s="70">
        <v>0</v>
      </c>
      <c r="L51" s="70">
        <v>3</v>
      </c>
      <c r="M51" s="70">
        <v>1</v>
      </c>
      <c r="N51" s="70">
        <v>23</v>
      </c>
      <c r="O51" s="70">
        <v>35</v>
      </c>
      <c r="P51" s="70">
        <v>66</v>
      </c>
      <c r="Q51" s="66" t="s">
        <v>95</v>
      </c>
    </row>
    <row r="52" spans="1:17" x14ac:dyDescent="0.25">
      <c r="A52" s="66">
        <v>13</v>
      </c>
      <c r="B52" s="66" t="s">
        <v>366</v>
      </c>
      <c r="C52" s="66" t="s">
        <v>31</v>
      </c>
      <c r="D52" s="66" t="s">
        <v>351</v>
      </c>
      <c r="E52" s="66" t="s">
        <v>352</v>
      </c>
      <c r="F52" s="70" t="s">
        <v>353</v>
      </c>
      <c r="G52" s="70">
        <v>5</v>
      </c>
      <c r="H52" s="70">
        <v>2</v>
      </c>
      <c r="I52" s="70">
        <v>0</v>
      </c>
      <c r="J52" s="70">
        <v>0</v>
      </c>
      <c r="K52" s="70">
        <v>0</v>
      </c>
      <c r="L52" s="70">
        <v>1</v>
      </c>
      <c r="M52" s="70">
        <v>0</v>
      </c>
      <c r="N52" s="70">
        <v>8</v>
      </c>
      <c r="O52" s="70">
        <v>35</v>
      </c>
      <c r="P52" s="70">
        <v>23</v>
      </c>
      <c r="Q52" s="66" t="s">
        <v>354</v>
      </c>
    </row>
    <row r="53" spans="1:17" x14ac:dyDescent="0.25">
      <c r="A53" s="66">
        <v>14</v>
      </c>
      <c r="B53" s="66" t="s">
        <v>367</v>
      </c>
      <c r="C53" s="66" t="s">
        <v>31</v>
      </c>
      <c r="D53" s="66" t="s">
        <v>351</v>
      </c>
      <c r="E53" s="66" t="s">
        <v>352</v>
      </c>
      <c r="F53" s="70" t="s">
        <v>353</v>
      </c>
      <c r="G53" s="70">
        <v>1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1</v>
      </c>
      <c r="O53" s="70">
        <v>35</v>
      </c>
      <c r="P53" s="70">
        <v>3</v>
      </c>
      <c r="Q53" s="66" t="s">
        <v>354</v>
      </c>
    </row>
    <row r="54" spans="1:17" x14ac:dyDescent="0.25">
      <c r="A54" s="66">
        <v>116</v>
      </c>
      <c r="B54" s="66" t="s">
        <v>469</v>
      </c>
      <c r="C54" s="66" t="s">
        <v>31</v>
      </c>
      <c r="D54" s="66" t="s">
        <v>351</v>
      </c>
      <c r="E54" s="66" t="s">
        <v>455</v>
      </c>
      <c r="F54" s="70" t="s">
        <v>456</v>
      </c>
      <c r="G54" s="70">
        <v>4</v>
      </c>
      <c r="H54" s="70">
        <v>5</v>
      </c>
      <c r="I54" s="70">
        <v>1</v>
      </c>
      <c r="J54" s="70">
        <v>8</v>
      </c>
      <c r="K54" s="70">
        <v>1</v>
      </c>
      <c r="L54" s="70">
        <v>4</v>
      </c>
      <c r="M54" s="70">
        <v>0</v>
      </c>
      <c r="N54" s="70">
        <v>23</v>
      </c>
      <c r="O54" s="70">
        <v>35</v>
      </c>
      <c r="P54" s="70">
        <v>66</v>
      </c>
      <c r="Q54" s="66" t="s">
        <v>95</v>
      </c>
    </row>
    <row r="55" spans="1:17" x14ac:dyDescent="0.25">
      <c r="A55" s="66">
        <v>77</v>
      </c>
      <c r="B55" s="66" t="s">
        <v>427</v>
      </c>
      <c r="C55" s="66" t="s">
        <v>31</v>
      </c>
      <c r="D55" s="66" t="s">
        <v>351</v>
      </c>
      <c r="E55" s="66" t="s">
        <v>418</v>
      </c>
      <c r="F55" s="70" t="s">
        <v>419</v>
      </c>
      <c r="G55" s="70">
        <v>5</v>
      </c>
      <c r="H55" s="70">
        <v>6</v>
      </c>
      <c r="I55" s="70">
        <v>0</v>
      </c>
      <c r="J55" s="70">
        <v>0</v>
      </c>
      <c r="K55" s="70">
        <v>2</v>
      </c>
      <c r="L55" s="70">
        <v>6</v>
      </c>
      <c r="M55" s="70">
        <v>0</v>
      </c>
      <c r="N55" s="70">
        <v>19</v>
      </c>
      <c r="O55" s="70">
        <v>35</v>
      </c>
      <c r="P55" s="70">
        <v>54</v>
      </c>
      <c r="Q55" s="66" t="s">
        <v>95</v>
      </c>
    </row>
    <row r="56" spans="1:17" x14ac:dyDescent="0.25">
      <c r="A56" s="66">
        <v>117</v>
      </c>
      <c r="B56" s="66" t="s">
        <v>470</v>
      </c>
      <c r="C56" s="66" t="s">
        <v>31</v>
      </c>
      <c r="D56" s="66" t="s">
        <v>351</v>
      </c>
      <c r="E56" s="66" t="s">
        <v>455</v>
      </c>
      <c r="F56" s="70" t="s">
        <v>456</v>
      </c>
      <c r="G56" s="70">
        <v>5</v>
      </c>
      <c r="H56" s="70">
        <v>4</v>
      </c>
      <c r="I56" s="70">
        <v>0</v>
      </c>
      <c r="J56" s="70">
        <v>7</v>
      </c>
      <c r="K56" s="70">
        <v>0</v>
      </c>
      <c r="L56" s="70">
        <v>4</v>
      </c>
      <c r="M56" s="70">
        <v>1</v>
      </c>
      <c r="N56" s="70">
        <v>21</v>
      </c>
      <c r="O56" s="70">
        <v>35</v>
      </c>
      <c r="P56" s="70">
        <v>60</v>
      </c>
      <c r="Q56" s="66" t="s">
        <v>95</v>
      </c>
    </row>
    <row r="57" spans="1:17" x14ac:dyDescent="0.25">
      <c r="A57" s="66">
        <v>118</v>
      </c>
      <c r="B57" s="66" t="s">
        <v>471</v>
      </c>
      <c r="C57" s="66" t="s">
        <v>31</v>
      </c>
      <c r="D57" s="66" t="s">
        <v>351</v>
      </c>
      <c r="E57" s="66" t="s">
        <v>455</v>
      </c>
      <c r="F57" s="70" t="s">
        <v>456</v>
      </c>
      <c r="G57" s="70">
        <v>5</v>
      </c>
      <c r="H57" s="70">
        <v>7</v>
      </c>
      <c r="I57" s="70">
        <v>1</v>
      </c>
      <c r="J57" s="70">
        <v>8</v>
      </c>
      <c r="K57" s="70">
        <v>0</v>
      </c>
      <c r="L57" s="70">
        <v>5</v>
      </c>
      <c r="M57" s="70">
        <v>1</v>
      </c>
      <c r="N57" s="70">
        <v>27</v>
      </c>
      <c r="O57" s="70">
        <v>35</v>
      </c>
      <c r="P57" s="70">
        <v>77</v>
      </c>
      <c r="Q57" s="66" t="s">
        <v>95</v>
      </c>
    </row>
    <row r="58" spans="1:17" x14ac:dyDescent="0.25">
      <c r="A58" s="66">
        <v>78</v>
      </c>
      <c r="B58" s="66" t="s">
        <v>428</v>
      </c>
      <c r="C58" s="66" t="s">
        <v>31</v>
      </c>
      <c r="D58" s="66" t="s">
        <v>351</v>
      </c>
      <c r="E58" s="66" t="s">
        <v>418</v>
      </c>
      <c r="F58" s="70" t="s">
        <v>419</v>
      </c>
      <c r="G58" s="70">
        <v>5</v>
      </c>
      <c r="H58" s="70">
        <v>4</v>
      </c>
      <c r="I58" s="70">
        <v>0</v>
      </c>
      <c r="J58" s="70">
        <v>3</v>
      </c>
      <c r="K58" s="70">
        <v>0</v>
      </c>
      <c r="L58" s="70">
        <v>3</v>
      </c>
      <c r="M58" s="70">
        <v>0</v>
      </c>
      <c r="N58" s="70">
        <v>15</v>
      </c>
      <c r="O58" s="70">
        <v>35</v>
      </c>
      <c r="P58" s="70">
        <v>43</v>
      </c>
      <c r="Q58" s="66" t="s">
        <v>354</v>
      </c>
    </row>
    <row r="59" spans="1:17" x14ac:dyDescent="0.25">
      <c r="A59" s="66">
        <v>40</v>
      </c>
      <c r="B59" s="66" t="s">
        <v>389</v>
      </c>
      <c r="C59" s="66" t="s">
        <v>31</v>
      </c>
      <c r="D59" s="66" t="s">
        <v>351</v>
      </c>
      <c r="E59" s="66" t="s">
        <v>384</v>
      </c>
      <c r="F59" s="70" t="s">
        <v>385</v>
      </c>
      <c r="G59" s="70">
        <v>5</v>
      </c>
      <c r="H59" s="70">
        <v>5</v>
      </c>
      <c r="I59" s="70">
        <v>2</v>
      </c>
      <c r="J59" s="70">
        <v>2</v>
      </c>
      <c r="K59" s="70">
        <v>0</v>
      </c>
      <c r="L59" s="70">
        <v>1</v>
      </c>
      <c r="M59" s="70">
        <v>1</v>
      </c>
      <c r="N59" s="70">
        <v>16</v>
      </c>
      <c r="O59" s="70">
        <v>35</v>
      </c>
      <c r="P59" s="70">
        <v>46</v>
      </c>
      <c r="Q59" s="66" t="s">
        <v>354</v>
      </c>
    </row>
    <row r="60" spans="1:17" x14ac:dyDescent="0.25">
      <c r="A60" s="66">
        <v>41</v>
      </c>
      <c r="B60" s="66" t="s">
        <v>390</v>
      </c>
      <c r="C60" s="66" t="s">
        <v>31</v>
      </c>
      <c r="D60" s="66" t="s">
        <v>351</v>
      </c>
      <c r="E60" s="66" t="s">
        <v>384</v>
      </c>
      <c r="F60" s="70" t="s">
        <v>385</v>
      </c>
      <c r="G60" s="70">
        <v>3</v>
      </c>
      <c r="H60" s="70">
        <v>2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5</v>
      </c>
      <c r="O60" s="70">
        <v>35</v>
      </c>
      <c r="P60" s="70">
        <v>14</v>
      </c>
      <c r="Q60" s="66" t="s">
        <v>354</v>
      </c>
    </row>
    <row r="61" spans="1:17" x14ac:dyDescent="0.25">
      <c r="A61" s="66">
        <v>42</v>
      </c>
      <c r="B61" s="66" t="s">
        <v>391</v>
      </c>
      <c r="C61" s="66" t="s">
        <v>31</v>
      </c>
      <c r="D61" s="66" t="s">
        <v>351</v>
      </c>
      <c r="E61" s="66" t="s">
        <v>384</v>
      </c>
      <c r="F61" s="70" t="s">
        <v>385</v>
      </c>
      <c r="G61" s="70">
        <v>1</v>
      </c>
      <c r="H61" s="70">
        <v>4</v>
      </c>
      <c r="I61" s="70">
        <v>2</v>
      </c>
      <c r="J61" s="70">
        <v>1</v>
      </c>
      <c r="K61" s="70">
        <v>0</v>
      </c>
      <c r="L61" s="70">
        <v>0</v>
      </c>
      <c r="M61" s="70">
        <v>0</v>
      </c>
      <c r="N61" s="70">
        <v>8</v>
      </c>
      <c r="O61" s="70">
        <v>35</v>
      </c>
      <c r="P61" s="70">
        <v>23</v>
      </c>
      <c r="Q61" s="66" t="s">
        <v>354</v>
      </c>
    </row>
    <row r="62" spans="1:17" x14ac:dyDescent="0.25">
      <c r="A62" s="66">
        <v>17</v>
      </c>
      <c r="B62" s="66" t="s">
        <v>368</v>
      </c>
      <c r="C62" s="66" t="s">
        <v>31</v>
      </c>
      <c r="D62" s="66" t="s">
        <v>351</v>
      </c>
      <c r="E62" s="66" t="s">
        <v>352</v>
      </c>
      <c r="F62" s="70" t="s">
        <v>353</v>
      </c>
      <c r="G62" s="70">
        <v>4</v>
      </c>
      <c r="H62" s="70">
        <v>2</v>
      </c>
      <c r="I62" s="70">
        <v>0</v>
      </c>
      <c r="J62" s="70">
        <v>4</v>
      </c>
      <c r="K62" s="70">
        <v>2</v>
      </c>
      <c r="L62" s="70">
        <v>1</v>
      </c>
      <c r="M62" s="70">
        <v>0</v>
      </c>
      <c r="N62" s="70">
        <v>13</v>
      </c>
      <c r="O62" s="70">
        <v>35</v>
      </c>
      <c r="P62" s="70">
        <v>37</v>
      </c>
      <c r="Q62" s="66" t="s">
        <v>354</v>
      </c>
    </row>
    <row r="63" spans="1:17" x14ac:dyDescent="0.25">
      <c r="A63" s="66">
        <v>43</v>
      </c>
      <c r="B63" s="66" t="s">
        <v>392</v>
      </c>
      <c r="C63" s="66" t="s">
        <v>31</v>
      </c>
      <c r="D63" s="66" t="s">
        <v>351</v>
      </c>
      <c r="E63" s="66" t="s">
        <v>384</v>
      </c>
      <c r="F63" s="70" t="s">
        <v>385</v>
      </c>
      <c r="G63" s="70">
        <v>3</v>
      </c>
      <c r="H63" s="70">
        <v>3</v>
      </c>
      <c r="I63" s="70">
        <v>0</v>
      </c>
      <c r="J63" s="70">
        <v>2</v>
      </c>
      <c r="K63" s="70">
        <v>0</v>
      </c>
      <c r="L63" s="70">
        <v>1</v>
      </c>
      <c r="M63" s="70">
        <v>1</v>
      </c>
      <c r="N63" s="70">
        <v>10</v>
      </c>
      <c r="O63" s="70">
        <v>35</v>
      </c>
      <c r="P63" s="70">
        <v>29</v>
      </c>
      <c r="Q63" s="66" t="s">
        <v>354</v>
      </c>
    </row>
    <row r="64" spans="1:17" x14ac:dyDescent="0.25">
      <c r="A64" s="66">
        <v>44</v>
      </c>
      <c r="B64" s="66" t="s">
        <v>393</v>
      </c>
      <c r="C64" s="66" t="s">
        <v>31</v>
      </c>
      <c r="D64" s="66" t="s">
        <v>351</v>
      </c>
      <c r="E64" s="66" t="s">
        <v>384</v>
      </c>
      <c r="F64" s="70" t="s">
        <v>385</v>
      </c>
      <c r="G64" s="70">
        <v>2</v>
      </c>
      <c r="H64" s="70">
        <v>6</v>
      </c>
      <c r="I64" s="70">
        <v>0</v>
      </c>
      <c r="J64" s="70">
        <v>2</v>
      </c>
      <c r="K64" s="70">
        <v>0</v>
      </c>
      <c r="L64" s="70">
        <v>1</v>
      </c>
      <c r="M64" s="70">
        <v>1</v>
      </c>
      <c r="N64" s="70">
        <v>12</v>
      </c>
      <c r="O64" s="70">
        <v>35</v>
      </c>
      <c r="P64" s="70">
        <v>34</v>
      </c>
      <c r="Q64" s="66" t="s">
        <v>354</v>
      </c>
    </row>
    <row r="65" spans="1:17" x14ac:dyDescent="0.25">
      <c r="A65" s="66">
        <v>119</v>
      </c>
      <c r="B65" s="66" t="s">
        <v>472</v>
      </c>
      <c r="C65" s="66" t="s">
        <v>31</v>
      </c>
      <c r="D65" s="66" t="s">
        <v>351</v>
      </c>
      <c r="E65" s="66" t="s">
        <v>455</v>
      </c>
      <c r="F65" s="70" t="s">
        <v>456</v>
      </c>
      <c r="G65" s="70">
        <v>2</v>
      </c>
      <c r="H65" s="70">
        <v>4</v>
      </c>
      <c r="I65" s="70">
        <v>0</v>
      </c>
      <c r="J65" s="70">
        <v>1</v>
      </c>
      <c r="K65" s="70">
        <v>0</v>
      </c>
      <c r="L65" s="70">
        <v>2</v>
      </c>
      <c r="M65" s="70">
        <v>0</v>
      </c>
      <c r="N65" s="70">
        <v>9</v>
      </c>
      <c r="O65" s="70">
        <v>35</v>
      </c>
      <c r="P65" s="70">
        <v>26</v>
      </c>
      <c r="Q65" s="66" t="s">
        <v>354</v>
      </c>
    </row>
    <row r="66" spans="1:17" x14ac:dyDescent="0.25">
      <c r="A66" s="66">
        <v>120</v>
      </c>
      <c r="B66" s="66" t="s">
        <v>473</v>
      </c>
      <c r="C66" s="66" t="s">
        <v>31</v>
      </c>
      <c r="D66" s="66" t="s">
        <v>351</v>
      </c>
      <c r="E66" s="66" t="s">
        <v>455</v>
      </c>
      <c r="F66" s="70" t="s">
        <v>456</v>
      </c>
      <c r="G66" s="70">
        <v>3</v>
      </c>
      <c r="H66" s="70">
        <v>7</v>
      </c>
      <c r="I66" s="70">
        <v>2</v>
      </c>
      <c r="J66" s="70">
        <v>8</v>
      </c>
      <c r="K66" s="70">
        <v>0</v>
      </c>
      <c r="L66" s="70">
        <v>5</v>
      </c>
      <c r="M66" s="70">
        <v>0</v>
      </c>
      <c r="N66" s="70">
        <v>25</v>
      </c>
      <c r="O66" s="70">
        <v>35</v>
      </c>
      <c r="P66" s="70">
        <v>71</v>
      </c>
      <c r="Q66" s="66" t="s">
        <v>95</v>
      </c>
    </row>
    <row r="67" spans="1:17" x14ac:dyDescent="0.25">
      <c r="A67" s="66">
        <v>45</v>
      </c>
      <c r="B67" s="66" t="s">
        <v>394</v>
      </c>
      <c r="C67" s="66" t="s">
        <v>31</v>
      </c>
      <c r="D67" s="66" t="s">
        <v>351</v>
      </c>
      <c r="E67" s="66" t="s">
        <v>384</v>
      </c>
      <c r="F67" s="70" t="s">
        <v>385</v>
      </c>
      <c r="G67" s="70">
        <v>3</v>
      </c>
      <c r="H67" s="70">
        <v>5</v>
      </c>
      <c r="I67" s="70">
        <v>0</v>
      </c>
      <c r="J67" s="70">
        <v>2</v>
      </c>
      <c r="K67" s="70">
        <v>0</v>
      </c>
      <c r="L67" s="70">
        <v>1</v>
      </c>
      <c r="M67" s="70">
        <v>0</v>
      </c>
      <c r="N67" s="70">
        <v>11</v>
      </c>
      <c r="O67" s="70">
        <v>35</v>
      </c>
      <c r="P67" s="70">
        <v>31</v>
      </c>
      <c r="Q67" s="66" t="s">
        <v>354</v>
      </c>
    </row>
    <row r="68" spans="1:17" x14ac:dyDescent="0.25">
      <c r="A68" s="66">
        <v>79</v>
      </c>
      <c r="B68" s="66" t="s">
        <v>429</v>
      </c>
      <c r="C68" s="66" t="s">
        <v>31</v>
      </c>
      <c r="D68" s="66" t="s">
        <v>351</v>
      </c>
      <c r="E68" s="66" t="s">
        <v>418</v>
      </c>
      <c r="F68" s="70" t="s">
        <v>419</v>
      </c>
      <c r="G68" s="70">
        <v>5</v>
      </c>
      <c r="H68" s="70">
        <v>6</v>
      </c>
      <c r="I68" s="70">
        <v>0</v>
      </c>
      <c r="J68" s="70">
        <v>0</v>
      </c>
      <c r="K68" s="70">
        <v>0</v>
      </c>
      <c r="L68" s="70">
        <v>0</v>
      </c>
      <c r="M68" s="70">
        <v>1</v>
      </c>
      <c r="N68" s="70">
        <v>12</v>
      </c>
      <c r="O68" s="70">
        <v>35</v>
      </c>
      <c r="P68" s="70">
        <v>34</v>
      </c>
      <c r="Q68" s="66" t="s">
        <v>354</v>
      </c>
    </row>
    <row r="69" spans="1:17" x14ac:dyDescent="0.25">
      <c r="A69" s="66">
        <v>121</v>
      </c>
      <c r="B69" s="66" t="s">
        <v>474</v>
      </c>
      <c r="C69" s="66" t="s">
        <v>31</v>
      </c>
      <c r="D69" s="66" t="s">
        <v>351</v>
      </c>
      <c r="E69" s="66" t="s">
        <v>455</v>
      </c>
      <c r="F69" s="70" t="s">
        <v>456</v>
      </c>
      <c r="G69" s="70">
        <v>5</v>
      </c>
      <c r="H69" s="70">
        <v>5</v>
      </c>
      <c r="I69" s="70">
        <v>1</v>
      </c>
      <c r="J69" s="70">
        <v>6</v>
      </c>
      <c r="K69" s="70">
        <v>1</v>
      </c>
      <c r="L69" s="70">
        <v>3</v>
      </c>
      <c r="M69" s="70">
        <v>0</v>
      </c>
      <c r="N69" s="70">
        <v>21</v>
      </c>
      <c r="O69" s="70">
        <v>35</v>
      </c>
      <c r="P69" s="70">
        <v>60</v>
      </c>
      <c r="Q69" s="66" t="s">
        <v>95</v>
      </c>
    </row>
    <row r="70" spans="1:17" x14ac:dyDescent="0.25">
      <c r="A70" s="66">
        <v>18</v>
      </c>
      <c r="B70" s="66" t="s">
        <v>369</v>
      </c>
      <c r="C70" s="66" t="s">
        <v>31</v>
      </c>
      <c r="D70" s="66" t="s">
        <v>351</v>
      </c>
      <c r="E70" s="66" t="s">
        <v>352</v>
      </c>
      <c r="F70" s="70" t="s">
        <v>353</v>
      </c>
      <c r="G70" s="70">
        <v>0</v>
      </c>
      <c r="H70" s="70">
        <v>2</v>
      </c>
      <c r="I70" s="70">
        <v>0</v>
      </c>
      <c r="J70" s="70">
        <v>0</v>
      </c>
      <c r="K70" s="70">
        <v>0</v>
      </c>
      <c r="L70" s="70">
        <v>1</v>
      </c>
      <c r="M70" s="70">
        <v>0</v>
      </c>
      <c r="N70" s="70">
        <v>3</v>
      </c>
      <c r="O70" s="70">
        <v>35</v>
      </c>
      <c r="P70" s="70">
        <v>9</v>
      </c>
      <c r="Q70" s="66" t="s">
        <v>354</v>
      </c>
    </row>
    <row r="71" spans="1:17" x14ac:dyDescent="0.25">
      <c r="A71" s="66">
        <v>80</v>
      </c>
      <c r="B71" s="66" t="s">
        <v>430</v>
      </c>
      <c r="C71" s="66" t="s">
        <v>31</v>
      </c>
      <c r="D71" s="66" t="s">
        <v>351</v>
      </c>
      <c r="E71" s="66" t="s">
        <v>418</v>
      </c>
      <c r="F71" s="70" t="s">
        <v>419</v>
      </c>
      <c r="G71" s="70">
        <v>5</v>
      </c>
      <c r="H71" s="70">
        <v>6</v>
      </c>
      <c r="I71" s="70">
        <v>1</v>
      </c>
      <c r="J71" s="70">
        <v>2</v>
      </c>
      <c r="K71" s="70">
        <v>2</v>
      </c>
      <c r="L71" s="70">
        <v>1</v>
      </c>
      <c r="M71" s="70">
        <v>1</v>
      </c>
      <c r="N71" s="70">
        <v>18</v>
      </c>
      <c r="O71" s="70">
        <v>35</v>
      </c>
      <c r="P71" s="70">
        <v>51</v>
      </c>
      <c r="Q71" s="66" t="s">
        <v>95</v>
      </c>
    </row>
    <row r="72" spans="1:17" x14ac:dyDescent="0.25">
      <c r="A72" s="66">
        <v>46</v>
      </c>
      <c r="B72" s="66" t="s">
        <v>395</v>
      </c>
      <c r="C72" s="66" t="s">
        <v>31</v>
      </c>
      <c r="D72" s="66" t="s">
        <v>351</v>
      </c>
      <c r="E72" s="66" t="s">
        <v>384</v>
      </c>
      <c r="F72" s="70" t="s">
        <v>385</v>
      </c>
      <c r="G72" s="70">
        <v>3</v>
      </c>
      <c r="H72" s="70">
        <v>3</v>
      </c>
      <c r="I72" s="70">
        <v>0</v>
      </c>
      <c r="J72" s="70">
        <v>1</v>
      </c>
      <c r="K72" s="70">
        <v>2</v>
      </c>
      <c r="L72" s="70">
        <v>2</v>
      </c>
      <c r="M72" s="70">
        <v>0</v>
      </c>
      <c r="N72" s="70">
        <v>11</v>
      </c>
      <c r="O72" s="70">
        <v>35</v>
      </c>
      <c r="P72" s="70">
        <v>31</v>
      </c>
      <c r="Q72" s="66" t="s">
        <v>354</v>
      </c>
    </row>
    <row r="73" spans="1:17" x14ac:dyDescent="0.25">
      <c r="A73" s="66">
        <v>47</v>
      </c>
      <c r="B73" s="66" t="s">
        <v>396</v>
      </c>
      <c r="C73" s="66" t="s">
        <v>31</v>
      </c>
      <c r="D73" s="66" t="s">
        <v>351</v>
      </c>
      <c r="E73" s="66" t="s">
        <v>384</v>
      </c>
      <c r="F73" s="70" t="s">
        <v>385</v>
      </c>
      <c r="G73" s="70">
        <v>2</v>
      </c>
      <c r="H73" s="70">
        <v>6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8</v>
      </c>
      <c r="O73" s="70">
        <v>35</v>
      </c>
      <c r="P73" s="70">
        <v>23</v>
      </c>
      <c r="Q73" s="66" t="s">
        <v>354</v>
      </c>
    </row>
    <row r="74" spans="1:17" x14ac:dyDescent="0.25">
      <c r="A74" s="66">
        <v>122</v>
      </c>
      <c r="B74" s="66" t="s">
        <v>475</v>
      </c>
      <c r="C74" s="66" t="s">
        <v>31</v>
      </c>
      <c r="D74" s="66" t="s">
        <v>351</v>
      </c>
      <c r="E74" s="66" t="s">
        <v>455</v>
      </c>
      <c r="F74" s="70" t="s">
        <v>456</v>
      </c>
      <c r="G74" s="70">
        <v>5</v>
      </c>
      <c r="H74" s="70">
        <v>5</v>
      </c>
      <c r="I74" s="70">
        <v>2</v>
      </c>
      <c r="J74" s="70">
        <v>8</v>
      </c>
      <c r="K74" s="70">
        <v>1</v>
      </c>
      <c r="L74" s="70">
        <v>6</v>
      </c>
      <c r="M74" s="70">
        <v>0</v>
      </c>
      <c r="N74" s="70">
        <v>27</v>
      </c>
      <c r="O74" s="70">
        <v>35</v>
      </c>
      <c r="P74" s="70">
        <v>77</v>
      </c>
      <c r="Q74" s="66" t="s">
        <v>95</v>
      </c>
    </row>
    <row r="75" spans="1:17" x14ac:dyDescent="0.25">
      <c r="A75" s="66">
        <v>81</v>
      </c>
      <c r="B75" s="66" t="s">
        <v>431</v>
      </c>
      <c r="C75" s="66" t="s">
        <v>31</v>
      </c>
      <c r="D75" s="66" t="s">
        <v>351</v>
      </c>
      <c r="E75" s="66" t="s">
        <v>418</v>
      </c>
      <c r="F75" s="70" t="s">
        <v>419</v>
      </c>
      <c r="G75" s="70">
        <v>3</v>
      </c>
      <c r="H75" s="70">
        <v>7</v>
      </c>
      <c r="I75" s="70">
        <v>1</v>
      </c>
      <c r="J75" s="70">
        <v>3</v>
      </c>
      <c r="K75" s="70">
        <v>0</v>
      </c>
      <c r="L75" s="70">
        <v>0</v>
      </c>
      <c r="M75" s="70">
        <v>0</v>
      </c>
      <c r="N75" s="70">
        <v>14</v>
      </c>
      <c r="O75" s="70">
        <v>35</v>
      </c>
      <c r="P75" s="70">
        <v>40</v>
      </c>
      <c r="Q75" s="66" t="s">
        <v>354</v>
      </c>
    </row>
    <row r="76" spans="1:17" x14ac:dyDescent="0.25">
      <c r="A76" s="66">
        <v>48</v>
      </c>
      <c r="B76" s="66" t="s">
        <v>397</v>
      </c>
      <c r="C76" s="66" t="s">
        <v>31</v>
      </c>
      <c r="D76" s="66" t="s">
        <v>351</v>
      </c>
      <c r="E76" s="66" t="s">
        <v>384</v>
      </c>
      <c r="F76" s="70" t="s">
        <v>385</v>
      </c>
      <c r="G76" s="70">
        <v>4</v>
      </c>
      <c r="H76" s="70">
        <v>4</v>
      </c>
      <c r="I76" s="70">
        <v>1</v>
      </c>
      <c r="J76" s="70">
        <v>2</v>
      </c>
      <c r="K76" s="70">
        <v>0</v>
      </c>
      <c r="L76" s="70">
        <v>2</v>
      </c>
      <c r="M76" s="70">
        <v>0</v>
      </c>
      <c r="N76" s="70">
        <v>13</v>
      </c>
      <c r="O76" s="70">
        <v>35</v>
      </c>
      <c r="P76" s="70">
        <v>37</v>
      </c>
      <c r="Q76" s="66" t="s">
        <v>354</v>
      </c>
    </row>
    <row r="77" spans="1:17" x14ac:dyDescent="0.25">
      <c r="A77" s="66">
        <v>82</v>
      </c>
      <c r="B77" s="66" t="s">
        <v>432</v>
      </c>
      <c r="C77" s="66" t="s">
        <v>31</v>
      </c>
      <c r="D77" s="66" t="s">
        <v>351</v>
      </c>
      <c r="E77" s="66" t="s">
        <v>418</v>
      </c>
      <c r="F77" s="70" t="s">
        <v>419</v>
      </c>
      <c r="G77" s="70">
        <v>4</v>
      </c>
      <c r="H77" s="70">
        <v>5</v>
      </c>
      <c r="I77" s="70">
        <v>0</v>
      </c>
      <c r="J77" s="70">
        <v>0</v>
      </c>
      <c r="K77" s="70">
        <v>0</v>
      </c>
      <c r="L77" s="70">
        <v>0</v>
      </c>
      <c r="M77" s="70">
        <v>1</v>
      </c>
      <c r="N77" s="70">
        <v>10</v>
      </c>
      <c r="O77" s="70">
        <v>35</v>
      </c>
      <c r="P77" s="70">
        <v>29</v>
      </c>
      <c r="Q77" s="66" t="s">
        <v>354</v>
      </c>
    </row>
    <row r="78" spans="1:17" x14ac:dyDescent="0.25">
      <c r="A78" s="66">
        <v>83</v>
      </c>
      <c r="B78" s="66" t="s">
        <v>433</v>
      </c>
      <c r="C78" s="66" t="s">
        <v>31</v>
      </c>
      <c r="D78" s="66" t="s">
        <v>351</v>
      </c>
      <c r="E78" s="66" t="s">
        <v>418</v>
      </c>
      <c r="F78" s="70" t="s">
        <v>419</v>
      </c>
      <c r="G78" s="70">
        <v>3</v>
      </c>
      <c r="H78" s="70">
        <v>3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6</v>
      </c>
      <c r="O78" s="70">
        <v>35</v>
      </c>
      <c r="P78" s="70">
        <v>17</v>
      </c>
      <c r="Q78" s="66" t="s">
        <v>354</v>
      </c>
    </row>
    <row r="79" spans="1:17" x14ac:dyDescent="0.25">
      <c r="A79" s="66">
        <v>84</v>
      </c>
      <c r="B79" s="66" t="s">
        <v>434</v>
      </c>
      <c r="C79" s="66" t="s">
        <v>31</v>
      </c>
      <c r="D79" s="66" t="s">
        <v>351</v>
      </c>
      <c r="E79" s="66" t="s">
        <v>418</v>
      </c>
      <c r="F79" s="70" t="s">
        <v>419</v>
      </c>
      <c r="G79" s="70">
        <v>1</v>
      </c>
      <c r="H79" s="70">
        <v>3</v>
      </c>
      <c r="I79" s="70">
        <v>1</v>
      </c>
      <c r="J79" s="70">
        <v>0</v>
      </c>
      <c r="K79" s="70">
        <v>0</v>
      </c>
      <c r="L79" s="70">
        <v>1</v>
      </c>
      <c r="M79" s="70">
        <v>0</v>
      </c>
      <c r="N79" s="70">
        <v>6</v>
      </c>
      <c r="O79" s="70">
        <v>35</v>
      </c>
      <c r="P79" s="70">
        <v>17</v>
      </c>
      <c r="Q79" s="66" t="s">
        <v>354</v>
      </c>
    </row>
    <row r="80" spans="1:17" x14ac:dyDescent="0.25">
      <c r="A80" s="66">
        <v>85</v>
      </c>
      <c r="B80" s="66" t="s">
        <v>435</v>
      </c>
      <c r="C80" s="66" t="s">
        <v>31</v>
      </c>
      <c r="D80" s="66" t="s">
        <v>351</v>
      </c>
      <c r="E80" s="66" t="s">
        <v>418</v>
      </c>
      <c r="F80" s="70" t="s">
        <v>419</v>
      </c>
      <c r="G80" s="70">
        <v>4</v>
      </c>
      <c r="H80" s="70">
        <v>5</v>
      </c>
      <c r="I80" s="70">
        <v>0</v>
      </c>
      <c r="J80" s="70">
        <v>2</v>
      </c>
      <c r="K80" s="70">
        <v>0</v>
      </c>
      <c r="L80" s="70">
        <v>3</v>
      </c>
      <c r="M80" s="70">
        <v>0</v>
      </c>
      <c r="N80" s="70">
        <v>14</v>
      </c>
      <c r="O80" s="70">
        <v>35</v>
      </c>
      <c r="P80" s="70">
        <v>40</v>
      </c>
      <c r="Q80" s="66" t="s">
        <v>354</v>
      </c>
    </row>
    <row r="81" spans="1:17" x14ac:dyDescent="0.25">
      <c r="A81" s="66">
        <v>123</v>
      </c>
      <c r="B81" s="66" t="s">
        <v>476</v>
      </c>
      <c r="C81" s="66" t="s">
        <v>31</v>
      </c>
      <c r="D81" s="66" t="s">
        <v>351</v>
      </c>
      <c r="E81" s="66" t="s">
        <v>455</v>
      </c>
      <c r="F81" s="70" t="s">
        <v>456</v>
      </c>
      <c r="G81" s="70">
        <v>2</v>
      </c>
      <c r="H81" s="70">
        <v>6</v>
      </c>
      <c r="I81" s="70">
        <v>0</v>
      </c>
      <c r="J81" s="70">
        <v>7</v>
      </c>
      <c r="K81" s="70">
        <v>2</v>
      </c>
      <c r="L81" s="70">
        <v>2</v>
      </c>
      <c r="M81" s="70">
        <v>0</v>
      </c>
      <c r="N81" s="70">
        <v>19</v>
      </c>
      <c r="O81" s="70">
        <v>35</v>
      </c>
      <c r="P81" s="70">
        <v>54</v>
      </c>
      <c r="Q81" s="66" t="s">
        <v>95</v>
      </c>
    </row>
    <row r="82" spans="1:17" x14ac:dyDescent="0.25">
      <c r="A82" s="66">
        <v>86</v>
      </c>
      <c r="B82" s="66" t="s">
        <v>436</v>
      </c>
      <c r="C82" s="66" t="s">
        <v>31</v>
      </c>
      <c r="D82" s="66" t="s">
        <v>351</v>
      </c>
      <c r="E82" s="66" t="s">
        <v>418</v>
      </c>
      <c r="F82" s="70" t="s">
        <v>419</v>
      </c>
      <c r="G82" s="70">
        <v>5</v>
      </c>
      <c r="H82" s="70">
        <v>4</v>
      </c>
      <c r="I82" s="70">
        <v>0</v>
      </c>
      <c r="J82" s="70">
        <v>0</v>
      </c>
      <c r="K82" s="70">
        <v>0</v>
      </c>
      <c r="L82" s="70">
        <v>0</v>
      </c>
      <c r="M82" s="70">
        <v>1</v>
      </c>
      <c r="N82" s="70">
        <v>10</v>
      </c>
      <c r="O82" s="70">
        <v>35</v>
      </c>
      <c r="P82" s="70">
        <v>29</v>
      </c>
      <c r="Q82" s="66" t="s">
        <v>354</v>
      </c>
    </row>
    <row r="83" spans="1:17" x14ac:dyDescent="0.25">
      <c r="A83" s="66">
        <v>21</v>
      </c>
      <c r="B83" s="66" t="s">
        <v>370</v>
      </c>
      <c r="C83" s="66" t="s">
        <v>31</v>
      </c>
      <c r="D83" s="66" t="s">
        <v>351</v>
      </c>
      <c r="E83" s="66" t="s">
        <v>352</v>
      </c>
      <c r="F83" s="70" t="s">
        <v>353</v>
      </c>
      <c r="G83" s="70">
        <v>3</v>
      </c>
      <c r="H83" s="70">
        <v>6</v>
      </c>
      <c r="I83" s="70">
        <v>1</v>
      </c>
      <c r="J83" s="70">
        <v>1</v>
      </c>
      <c r="K83" s="70">
        <v>0</v>
      </c>
      <c r="L83" s="70">
        <v>1</v>
      </c>
      <c r="M83" s="70">
        <v>0</v>
      </c>
      <c r="N83" s="70">
        <v>12</v>
      </c>
      <c r="O83" s="70">
        <v>35</v>
      </c>
      <c r="P83" s="70">
        <v>34</v>
      </c>
      <c r="Q83" s="66" t="s">
        <v>354</v>
      </c>
    </row>
    <row r="84" spans="1:17" x14ac:dyDescent="0.25">
      <c r="A84" s="66">
        <v>124</v>
      </c>
      <c r="B84" s="66" t="s">
        <v>477</v>
      </c>
      <c r="C84" s="66" t="s">
        <v>31</v>
      </c>
      <c r="D84" s="66" t="s">
        <v>351</v>
      </c>
      <c r="E84" s="66" t="s">
        <v>455</v>
      </c>
      <c r="F84" s="70" t="s">
        <v>456</v>
      </c>
      <c r="G84" s="70">
        <v>5</v>
      </c>
      <c r="H84" s="70">
        <v>5</v>
      </c>
      <c r="I84" s="70">
        <v>0</v>
      </c>
      <c r="J84" s="70">
        <v>8</v>
      </c>
      <c r="K84" s="70">
        <v>0</v>
      </c>
      <c r="L84" s="70">
        <v>6</v>
      </c>
      <c r="M84" s="70">
        <v>2</v>
      </c>
      <c r="N84" s="70">
        <v>26</v>
      </c>
      <c r="O84" s="70">
        <v>35</v>
      </c>
      <c r="P84" s="70">
        <v>74</v>
      </c>
      <c r="Q84" s="66" t="s">
        <v>95</v>
      </c>
    </row>
    <row r="85" spans="1:17" x14ac:dyDescent="0.25">
      <c r="A85" s="66">
        <v>87</v>
      </c>
      <c r="B85" s="66" t="s">
        <v>437</v>
      </c>
      <c r="C85" s="66" t="s">
        <v>31</v>
      </c>
      <c r="D85" s="66" t="s">
        <v>351</v>
      </c>
      <c r="E85" s="66" t="s">
        <v>418</v>
      </c>
      <c r="F85" s="70" t="s">
        <v>419</v>
      </c>
      <c r="G85" s="70">
        <v>5</v>
      </c>
      <c r="H85" s="70">
        <v>4</v>
      </c>
      <c r="I85" s="70">
        <v>0</v>
      </c>
      <c r="J85" s="70">
        <v>2</v>
      </c>
      <c r="K85" s="70">
        <v>0</v>
      </c>
      <c r="L85" s="70">
        <v>0</v>
      </c>
      <c r="M85" s="70">
        <v>0</v>
      </c>
      <c r="N85" s="70">
        <v>11</v>
      </c>
      <c r="O85" s="70">
        <v>35</v>
      </c>
      <c r="P85" s="70">
        <v>31</v>
      </c>
      <c r="Q85" s="66" t="s">
        <v>354</v>
      </c>
    </row>
    <row r="86" spans="1:17" x14ac:dyDescent="0.25">
      <c r="A86" s="66">
        <v>88</v>
      </c>
      <c r="B86" s="66" t="s">
        <v>438</v>
      </c>
      <c r="C86" s="66" t="s">
        <v>31</v>
      </c>
      <c r="D86" s="66" t="s">
        <v>351</v>
      </c>
      <c r="E86" s="66" t="s">
        <v>418</v>
      </c>
      <c r="F86" s="70" t="s">
        <v>419</v>
      </c>
      <c r="G86" s="70">
        <v>3</v>
      </c>
      <c r="H86" s="70">
        <v>7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10</v>
      </c>
      <c r="O86" s="70">
        <v>35</v>
      </c>
      <c r="P86" s="70">
        <v>29</v>
      </c>
      <c r="Q86" s="66" t="s">
        <v>354</v>
      </c>
    </row>
    <row r="87" spans="1:17" x14ac:dyDescent="0.25">
      <c r="A87" s="66">
        <v>49</v>
      </c>
      <c r="B87" s="66" t="s">
        <v>398</v>
      </c>
      <c r="C87" s="66" t="s">
        <v>31</v>
      </c>
      <c r="D87" s="66" t="s">
        <v>351</v>
      </c>
      <c r="E87" s="66" t="s">
        <v>384</v>
      </c>
      <c r="F87" s="70" t="s">
        <v>385</v>
      </c>
      <c r="G87" s="70">
        <v>4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4</v>
      </c>
      <c r="O87" s="70">
        <v>35</v>
      </c>
      <c r="P87" s="70">
        <v>11</v>
      </c>
      <c r="Q87" s="66" t="s">
        <v>354</v>
      </c>
    </row>
    <row r="88" spans="1:17" x14ac:dyDescent="0.25">
      <c r="A88" s="66">
        <v>89</v>
      </c>
      <c r="B88" s="66" t="s">
        <v>439</v>
      </c>
      <c r="C88" s="66" t="s">
        <v>31</v>
      </c>
      <c r="D88" s="66" t="s">
        <v>351</v>
      </c>
      <c r="E88" s="66" t="s">
        <v>418</v>
      </c>
      <c r="F88" s="70" t="s">
        <v>419</v>
      </c>
      <c r="G88" s="70">
        <v>5</v>
      </c>
      <c r="H88" s="70">
        <v>7</v>
      </c>
      <c r="I88" s="70">
        <v>1</v>
      </c>
      <c r="J88" s="70">
        <v>4</v>
      </c>
      <c r="K88" s="70">
        <v>2</v>
      </c>
      <c r="L88" s="70">
        <v>7</v>
      </c>
      <c r="M88" s="70">
        <v>3</v>
      </c>
      <c r="N88" s="70">
        <v>29</v>
      </c>
      <c r="O88" s="70">
        <v>35</v>
      </c>
      <c r="P88" s="70">
        <v>83</v>
      </c>
      <c r="Q88" s="66" t="s">
        <v>440</v>
      </c>
    </row>
    <row r="89" spans="1:17" x14ac:dyDescent="0.25">
      <c r="A89" s="66">
        <v>22</v>
      </c>
      <c r="B89" s="66" t="s">
        <v>371</v>
      </c>
      <c r="C89" s="66" t="s">
        <v>31</v>
      </c>
      <c r="D89" s="66" t="s">
        <v>351</v>
      </c>
      <c r="E89" s="66" t="s">
        <v>352</v>
      </c>
      <c r="F89" s="70" t="s">
        <v>353</v>
      </c>
      <c r="G89" s="70">
        <v>0</v>
      </c>
      <c r="H89" s="70">
        <v>5</v>
      </c>
      <c r="I89" s="70">
        <v>0</v>
      </c>
      <c r="J89" s="70">
        <v>0</v>
      </c>
      <c r="K89" s="70">
        <v>0</v>
      </c>
      <c r="L89" s="70">
        <v>1</v>
      </c>
      <c r="M89" s="70">
        <v>0</v>
      </c>
      <c r="N89" s="70">
        <v>6</v>
      </c>
      <c r="O89" s="70">
        <v>35</v>
      </c>
      <c r="P89" s="70">
        <v>17</v>
      </c>
      <c r="Q89" s="66" t="s">
        <v>354</v>
      </c>
    </row>
    <row r="90" spans="1:17" x14ac:dyDescent="0.25">
      <c r="A90" s="66">
        <v>23</v>
      </c>
      <c r="B90" s="66" t="s">
        <v>372</v>
      </c>
      <c r="C90" s="66" t="s">
        <v>31</v>
      </c>
      <c r="D90" s="66" t="s">
        <v>351</v>
      </c>
      <c r="E90" s="66" t="s">
        <v>352</v>
      </c>
      <c r="F90" s="71" t="s">
        <v>495</v>
      </c>
      <c r="G90" s="70">
        <v>5</v>
      </c>
      <c r="H90" s="70">
        <v>2</v>
      </c>
      <c r="I90" s="70">
        <v>0</v>
      </c>
      <c r="J90" s="70">
        <v>2</v>
      </c>
      <c r="K90" s="70">
        <v>0</v>
      </c>
      <c r="L90" s="70">
        <v>3</v>
      </c>
      <c r="M90" s="70">
        <v>0</v>
      </c>
      <c r="N90" s="70">
        <v>12</v>
      </c>
      <c r="O90" s="70">
        <v>35</v>
      </c>
      <c r="P90" s="70">
        <v>34</v>
      </c>
      <c r="Q90" s="66" t="s">
        <v>354</v>
      </c>
    </row>
    <row r="91" spans="1:17" x14ac:dyDescent="0.25">
      <c r="A91" s="66">
        <v>24</v>
      </c>
      <c r="B91" s="66" t="s">
        <v>373</v>
      </c>
      <c r="C91" s="66" t="s">
        <v>31</v>
      </c>
      <c r="D91" s="66" t="s">
        <v>351</v>
      </c>
      <c r="E91" s="66" t="s">
        <v>352</v>
      </c>
      <c r="F91" s="70" t="s">
        <v>353</v>
      </c>
      <c r="G91" s="70">
        <v>0</v>
      </c>
      <c r="H91" s="70">
        <v>4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4</v>
      </c>
      <c r="O91" s="70">
        <v>35</v>
      </c>
      <c r="P91" s="70">
        <v>11</v>
      </c>
      <c r="Q91" s="66" t="s">
        <v>354</v>
      </c>
    </row>
    <row r="92" spans="1:17" x14ac:dyDescent="0.25">
      <c r="A92" s="66">
        <v>90</v>
      </c>
      <c r="B92" s="66" t="s">
        <v>441</v>
      </c>
      <c r="C92" s="66" t="s">
        <v>31</v>
      </c>
      <c r="D92" s="66" t="s">
        <v>351</v>
      </c>
      <c r="E92" s="66" t="s">
        <v>418</v>
      </c>
      <c r="F92" s="70" t="s">
        <v>419</v>
      </c>
      <c r="G92" s="70">
        <v>5</v>
      </c>
      <c r="H92" s="70">
        <v>5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10</v>
      </c>
      <c r="O92" s="70">
        <v>35</v>
      </c>
      <c r="P92" s="70">
        <v>29</v>
      </c>
      <c r="Q92" s="66" t="s">
        <v>354</v>
      </c>
    </row>
    <row r="93" spans="1:17" x14ac:dyDescent="0.25">
      <c r="A93" s="66">
        <v>125</v>
      </c>
      <c r="B93" s="66" t="s">
        <v>478</v>
      </c>
      <c r="C93" s="66" t="s">
        <v>31</v>
      </c>
      <c r="D93" s="66" t="s">
        <v>351</v>
      </c>
      <c r="E93" s="66" t="s">
        <v>455</v>
      </c>
      <c r="F93" s="70" t="s">
        <v>456</v>
      </c>
      <c r="G93" s="70">
        <v>5</v>
      </c>
      <c r="H93" s="70">
        <v>5</v>
      </c>
      <c r="I93" s="70">
        <v>2</v>
      </c>
      <c r="J93" s="70">
        <v>7</v>
      </c>
      <c r="K93" s="70">
        <v>0</v>
      </c>
      <c r="L93" s="70">
        <v>4</v>
      </c>
      <c r="M93" s="70">
        <v>0</v>
      </c>
      <c r="N93" s="70">
        <v>23</v>
      </c>
      <c r="O93" s="70">
        <v>35</v>
      </c>
      <c r="P93" s="70">
        <v>66</v>
      </c>
      <c r="Q93" s="66" t="s">
        <v>95</v>
      </c>
    </row>
    <row r="94" spans="1:17" x14ac:dyDescent="0.25">
      <c r="A94" s="66">
        <v>91</v>
      </c>
      <c r="B94" s="66" t="s">
        <v>442</v>
      </c>
      <c r="C94" s="66" t="s">
        <v>31</v>
      </c>
      <c r="D94" s="66" t="s">
        <v>351</v>
      </c>
      <c r="E94" s="66" t="s">
        <v>418</v>
      </c>
      <c r="F94" s="70" t="s">
        <v>419</v>
      </c>
      <c r="G94" s="70">
        <v>5</v>
      </c>
      <c r="H94" s="70">
        <v>8</v>
      </c>
      <c r="I94" s="70">
        <v>0</v>
      </c>
      <c r="J94" s="70">
        <v>1</v>
      </c>
      <c r="K94" s="70">
        <v>0</v>
      </c>
      <c r="L94" s="70">
        <v>1</v>
      </c>
      <c r="M94" s="70">
        <v>0</v>
      </c>
      <c r="N94" s="70">
        <v>15</v>
      </c>
      <c r="O94" s="70">
        <v>35</v>
      </c>
      <c r="P94" s="70">
        <v>43</v>
      </c>
      <c r="Q94" s="66" t="s">
        <v>354</v>
      </c>
    </row>
    <row r="95" spans="1:17" x14ac:dyDescent="0.25">
      <c r="A95" s="66">
        <v>92</v>
      </c>
      <c r="B95" s="66" t="s">
        <v>443</v>
      </c>
      <c r="C95" s="66" t="s">
        <v>31</v>
      </c>
      <c r="D95" s="66" t="s">
        <v>351</v>
      </c>
      <c r="E95" s="66" t="s">
        <v>418</v>
      </c>
      <c r="F95" s="70" t="s">
        <v>419</v>
      </c>
      <c r="G95" s="70">
        <v>2</v>
      </c>
      <c r="H95" s="70">
        <v>5</v>
      </c>
      <c r="I95" s="70">
        <v>0</v>
      </c>
      <c r="J95" s="70">
        <v>0</v>
      </c>
      <c r="K95" s="70">
        <v>0</v>
      </c>
      <c r="L95" s="70">
        <v>0</v>
      </c>
      <c r="M95" s="70">
        <v>0</v>
      </c>
      <c r="N95" s="70">
        <v>7</v>
      </c>
      <c r="O95" s="70">
        <v>35</v>
      </c>
      <c r="P95" s="70">
        <v>20</v>
      </c>
      <c r="Q95" s="66" t="s">
        <v>354</v>
      </c>
    </row>
    <row r="96" spans="1:17" x14ac:dyDescent="0.25">
      <c r="A96" s="66">
        <v>25</v>
      </c>
      <c r="B96" s="66" t="s">
        <v>374</v>
      </c>
      <c r="C96" s="66" t="s">
        <v>31</v>
      </c>
      <c r="D96" s="66" t="s">
        <v>351</v>
      </c>
      <c r="E96" s="66" t="s">
        <v>352</v>
      </c>
      <c r="F96" s="70" t="s">
        <v>353</v>
      </c>
      <c r="G96" s="70">
        <v>4</v>
      </c>
      <c r="H96" s="70">
        <v>5</v>
      </c>
      <c r="I96" s="70">
        <v>1</v>
      </c>
      <c r="J96" s="70">
        <v>1</v>
      </c>
      <c r="K96" s="70">
        <v>0</v>
      </c>
      <c r="L96" s="70">
        <v>2</v>
      </c>
      <c r="M96" s="70">
        <v>0</v>
      </c>
      <c r="N96" s="70">
        <v>13</v>
      </c>
      <c r="O96" s="70">
        <v>35</v>
      </c>
      <c r="P96" s="70">
        <v>37</v>
      </c>
      <c r="Q96" s="66" t="s">
        <v>354</v>
      </c>
    </row>
    <row r="97" spans="1:17" x14ac:dyDescent="0.25">
      <c r="A97" s="66">
        <v>126</v>
      </c>
      <c r="B97" s="66" t="s">
        <v>479</v>
      </c>
      <c r="C97" s="66" t="s">
        <v>31</v>
      </c>
      <c r="D97" s="66" t="s">
        <v>351</v>
      </c>
      <c r="E97" s="66" t="s">
        <v>455</v>
      </c>
      <c r="F97" s="70" t="s">
        <v>456</v>
      </c>
      <c r="G97" s="70">
        <v>5</v>
      </c>
      <c r="H97" s="70">
        <v>5</v>
      </c>
      <c r="I97" s="70">
        <v>1</v>
      </c>
      <c r="J97" s="70">
        <v>8</v>
      </c>
      <c r="K97" s="70">
        <v>0</v>
      </c>
      <c r="L97" s="70">
        <v>5</v>
      </c>
      <c r="M97" s="70">
        <v>1</v>
      </c>
      <c r="N97" s="70">
        <v>25</v>
      </c>
      <c r="O97" s="70">
        <v>35</v>
      </c>
      <c r="P97" s="70">
        <v>71</v>
      </c>
      <c r="Q97" s="66" t="s">
        <v>95</v>
      </c>
    </row>
    <row r="98" spans="1:17" x14ac:dyDescent="0.25">
      <c r="A98" s="66">
        <v>50</v>
      </c>
      <c r="B98" s="66" t="s">
        <v>399</v>
      </c>
      <c r="C98" s="66" t="s">
        <v>31</v>
      </c>
      <c r="D98" s="66" t="s">
        <v>351</v>
      </c>
      <c r="E98" s="66" t="s">
        <v>384</v>
      </c>
      <c r="F98" s="70" t="s">
        <v>385</v>
      </c>
      <c r="G98" s="70">
        <v>3</v>
      </c>
      <c r="H98" s="70">
        <v>5</v>
      </c>
      <c r="I98" s="70">
        <v>0</v>
      </c>
      <c r="J98" s="70">
        <v>2</v>
      </c>
      <c r="K98" s="70">
        <v>2</v>
      </c>
      <c r="L98" s="70">
        <v>0</v>
      </c>
      <c r="M98" s="70">
        <v>0</v>
      </c>
      <c r="N98" s="70">
        <v>12</v>
      </c>
      <c r="O98" s="70">
        <v>35</v>
      </c>
      <c r="P98" s="70">
        <v>34</v>
      </c>
      <c r="Q98" s="66" t="s">
        <v>354</v>
      </c>
    </row>
    <row r="99" spans="1:17" x14ac:dyDescent="0.25">
      <c r="A99" s="66">
        <v>127</v>
      </c>
      <c r="B99" s="66" t="s">
        <v>480</v>
      </c>
      <c r="C99" s="66" t="s">
        <v>31</v>
      </c>
      <c r="D99" s="66" t="s">
        <v>351</v>
      </c>
      <c r="E99" s="66" t="s">
        <v>455</v>
      </c>
      <c r="F99" s="70" t="s">
        <v>456</v>
      </c>
      <c r="G99" s="70">
        <v>1</v>
      </c>
      <c r="H99" s="70">
        <v>5</v>
      </c>
      <c r="I99" s="70">
        <v>1</v>
      </c>
      <c r="J99" s="70">
        <v>5</v>
      </c>
      <c r="K99" s="70">
        <v>0</v>
      </c>
      <c r="L99" s="70">
        <v>3</v>
      </c>
      <c r="M99" s="70">
        <v>0</v>
      </c>
      <c r="N99" s="70">
        <v>15</v>
      </c>
      <c r="O99" s="70">
        <v>35</v>
      </c>
      <c r="P99" s="70">
        <v>43</v>
      </c>
      <c r="Q99" s="66" t="s">
        <v>354</v>
      </c>
    </row>
    <row r="100" spans="1:17" x14ac:dyDescent="0.25">
      <c r="A100" s="66">
        <v>93</v>
      </c>
      <c r="B100" s="66" t="s">
        <v>444</v>
      </c>
      <c r="C100" s="66" t="s">
        <v>31</v>
      </c>
      <c r="D100" s="66" t="s">
        <v>351</v>
      </c>
      <c r="E100" s="66" t="s">
        <v>418</v>
      </c>
      <c r="F100" s="70" t="s">
        <v>419</v>
      </c>
      <c r="G100" s="70">
        <v>3</v>
      </c>
      <c r="H100" s="70">
        <v>4</v>
      </c>
      <c r="I100" s="70">
        <v>0</v>
      </c>
      <c r="J100" s="70">
        <v>0</v>
      </c>
      <c r="K100" s="70">
        <v>1</v>
      </c>
      <c r="L100" s="70">
        <v>0</v>
      </c>
      <c r="M100" s="70">
        <v>0</v>
      </c>
      <c r="N100" s="70">
        <v>8</v>
      </c>
      <c r="O100" s="70">
        <v>35</v>
      </c>
      <c r="P100" s="70">
        <v>23</v>
      </c>
      <c r="Q100" s="66" t="s">
        <v>354</v>
      </c>
    </row>
    <row r="101" spans="1:17" x14ac:dyDescent="0.25">
      <c r="A101" s="66">
        <v>128</v>
      </c>
      <c r="B101" s="66" t="s">
        <v>481</v>
      </c>
      <c r="C101" s="66" t="s">
        <v>31</v>
      </c>
      <c r="D101" s="66" t="s">
        <v>351</v>
      </c>
      <c r="E101" s="66" t="s">
        <v>455</v>
      </c>
      <c r="F101" s="70" t="s">
        <v>456</v>
      </c>
      <c r="G101" s="70">
        <v>3</v>
      </c>
      <c r="H101" s="70">
        <v>4</v>
      </c>
      <c r="I101" s="70">
        <v>1</v>
      </c>
      <c r="J101" s="70">
        <v>8</v>
      </c>
      <c r="K101" s="70">
        <v>0</v>
      </c>
      <c r="L101" s="70">
        <v>3</v>
      </c>
      <c r="M101" s="70">
        <v>1</v>
      </c>
      <c r="N101" s="70">
        <v>20</v>
      </c>
      <c r="O101" s="70">
        <v>35</v>
      </c>
      <c r="P101" s="70">
        <v>57</v>
      </c>
      <c r="Q101" s="66" t="s">
        <v>95</v>
      </c>
    </row>
    <row r="102" spans="1:17" x14ac:dyDescent="0.25">
      <c r="A102" s="66">
        <v>94</v>
      </c>
      <c r="B102" s="66" t="s">
        <v>445</v>
      </c>
      <c r="C102" s="66" t="s">
        <v>31</v>
      </c>
      <c r="D102" s="66" t="s">
        <v>351</v>
      </c>
      <c r="E102" s="66" t="s">
        <v>418</v>
      </c>
      <c r="F102" s="70" t="s">
        <v>419</v>
      </c>
      <c r="G102" s="70">
        <v>5</v>
      </c>
      <c r="H102" s="70">
        <v>8</v>
      </c>
      <c r="I102" s="70">
        <v>1</v>
      </c>
      <c r="J102" s="70">
        <v>4</v>
      </c>
      <c r="K102" s="70">
        <v>2</v>
      </c>
      <c r="L102" s="70">
        <v>7</v>
      </c>
      <c r="M102" s="70">
        <v>2</v>
      </c>
      <c r="N102" s="70">
        <v>29</v>
      </c>
      <c r="O102" s="70">
        <v>35</v>
      </c>
      <c r="P102" s="70">
        <v>83</v>
      </c>
      <c r="Q102" s="66" t="s">
        <v>440</v>
      </c>
    </row>
    <row r="103" spans="1:17" x14ac:dyDescent="0.25">
      <c r="A103" s="66">
        <v>95</v>
      </c>
      <c r="B103" s="66" t="s">
        <v>446</v>
      </c>
      <c r="C103" s="66" t="s">
        <v>31</v>
      </c>
      <c r="D103" s="66" t="s">
        <v>351</v>
      </c>
      <c r="E103" s="66" t="s">
        <v>418</v>
      </c>
      <c r="F103" s="70" t="s">
        <v>419</v>
      </c>
      <c r="G103" s="70">
        <v>4</v>
      </c>
      <c r="H103" s="70">
        <v>5</v>
      </c>
      <c r="I103" s="70">
        <v>1</v>
      </c>
      <c r="J103" s="70">
        <v>0</v>
      </c>
      <c r="K103" s="70">
        <v>0</v>
      </c>
      <c r="L103" s="70">
        <v>0</v>
      </c>
      <c r="M103" s="70">
        <v>0</v>
      </c>
      <c r="N103" s="70">
        <v>10</v>
      </c>
      <c r="O103" s="70">
        <v>35</v>
      </c>
      <c r="P103" s="70">
        <v>29</v>
      </c>
      <c r="Q103" s="66" t="s">
        <v>354</v>
      </c>
    </row>
    <row r="104" spans="1:17" x14ac:dyDescent="0.25">
      <c r="A104" s="66">
        <v>96</v>
      </c>
      <c r="B104" s="66" t="s">
        <v>447</v>
      </c>
      <c r="C104" s="66" t="s">
        <v>31</v>
      </c>
      <c r="D104" s="66" t="s">
        <v>351</v>
      </c>
      <c r="E104" s="66" t="s">
        <v>418</v>
      </c>
      <c r="F104" s="70" t="s">
        <v>419</v>
      </c>
      <c r="G104" s="70">
        <v>3</v>
      </c>
      <c r="H104" s="70">
        <v>5</v>
      </c>
      <c r="I104" s="70">
        <v>0</v>
      </c>
      <c r="J104" s="70">
        <v>1</v>
      </c>
      <c r="K104" s="70">
        <v>0</v>
      </c>
      <c r="L104" s="70">
        <v>0</v>
      </c>
      <c r="M104" s="70">
        <v>0</v>
      </c>
      <c r="N104" s="70">
        <v>9</v>
      </c>
      <c r="O104" s="70">
        <v>35</v>
      </c>
      <c r="P104" s="70">
        <v>26</v>
      </c>
      <c r="Q104" s="66" t="s">
        <v>354</v>
      </c>
    </row>
    <row r="105" spans="1:17" x14ac:dyDescent="0.25">
      <c r="A105" s="66">
        <v>27</v>
      </c>
      <c r="B105" s="66" t="s">
        <v>376</v>
      </c>
      <c r="C105" s="66" t="s">
        <v>31</v>
      </c>
      <c r="D105" s="66" t="s">
        <v>351</v>
      </c>
      <c r="E105" s="66" t="s">
        <v>352</v>
      </c>
      <c r="F105" s="70" t="s">
        <v>353</v>
      </c>
      <c r="G105" s="70">
        <v>0</v>
      </c>
      <c r="H105" s="70">
        <v>5</v>
      </c>
      <c r="I105" s="70">
        <v>0</v>
      </c>
      <c r="J105" s="70">
        <v>0</v>
      </c>
      <c r="K105" s="70">
        <v>0</v>
      </c>
      <c r="L105" s="70">
        <v>0</v>
      </c>
      <c r="M105" s="70">
        <v>0</v>
      </c>
      <c r="N105" s="70">
        <v>5</v>
      </c>
      <c r="O105" s="70">
        <v>35</v>
      </c>
      <c r="P105" s="70">
        <v>14</v>
      </c>
      <c r="Q105" s="66" t="s">
        <v>354</v>
      </c>
    </row>
    <row r="106" spans="1:17" x14ac:dyDescent="0.25">
      <c r="A106" s="66">
        <v>51</v>
      </c>
      <c r="B106" s="66" t="s">
        <v>400</v>
      </c>
      <c r="C106" s="66" t="s">
        <v>31</v>
      </c>
      <c r="D106" s="66" t="s">
        <v>351</v>
      </c>
      <c r="E106" s="66" t="s">
        <v>384</v>
      </c>
      <c r="F106" s="70" t="s">
        <v>385</v>
      </c>
      <c r="G106" s="70">
        <v>3</v>
      </c>
      <c r="H106" s="70">
        <v>3</v>
      </c>
      <c r="I106" s="70">
        <v>0</v>
      </c>
      <c r="J106" s="70">
        <v>0</v>
      </c>
      <c r="K106" s="70">
        <v>0</v>
      </c>
      <c r="L106" s="70">
        <v>0</v>
      </c>
      <c r="M106" s="70">
        <v>0</v>
      </c>
      <c r="N106" s="70">
        <v>6</v>
      </c>
      <c r="O106" s="70">
        <v>35</v>
      </c>
      <c r="P106" s="70">
        <v>17</v>
      </c>
      <c r="Q106" s="66" t="s">
        <v>354</v>
      </c>
    </row>
    <row r="107" spans="1:17" x14ac:dyDescent="0.25">
      <c r="A107" s="66">
        <v>52</v>
      </c>
      <c r="B107" s="66" t="s">
        <v>401</v>
      </c>
      <c r="C107" s="66" t="s">
        <v>31</v>
      </c>
      <c r="D107" s="66" t="s">
        <v>351</v>
      </c>
      <c r="E107" s="66" t="s">
        <v>384</v>
      </c>
      <c r="F107" s="70" t="s">
        <v>385</v>
      </c>
      <c r="G107" s="70">
        <v>3</v>
      </c>
      <c r="H107" s="70">
        <v>3</v>
      </c>
      <c r="I107" s="70">
        <v>0</v>
      </c>
      <c r="J107" s="70">
        <v>0</v>
      </c>
      <c r="K107" s="70">
        <v>0</v>
      </c>
      <c r="L107" s="70">
        <v>0</v>
      </c>
      <c r="M107" s="70">
        <v>0</v>
      </c>
      <c r="N107" s="70">
        <v>6</v>
      </c>
      <c r="O107" s="70">
        <v>35</v>
      </c>
      <c r="P107" s="70">
        <v>17</v>
      </c>
      <c r="Q107" s="66" t="s">
        <v>354</v>
      </c>
    </row>
    <row r="108" spans="1:17" x14ac:dyDescent="0.25">
      <c r="A108" s="66">
        <v>53</v>
      </c>
      <c r="B108" s="66" t="s">
        <v>402</v>
      </c>
      <c r="C108" s="66" t="s">
        <v>31</v>
      </c>
      <c r="D108" s="66" t="s">
        <v>351</v>
      </c>
      <c r="E108" s="66" t="s">
        <v>384</v>
      </c>
      <c r="F108" s="70" t="s">
        <v>385</v>
      </c>
      <c r="G108" s="70">
        <v>3</v>
      </c>
      <c r="H108" s="70">
        <v>5</v>
      </c>
      <c r="I108" s="70">
        <v>1</v>
      </c>
      <c r="J108" s="70">
        <v>0</v>
      </c>
      <c r="K108" s="70">
        <v>0</v>
      </c>
      <c r="L108" s="70">
        <v>0</v>
      </c>
      <c r="M108" s="70">
        <v>0</v>
      </c>
      <c r="N108" s="70">
        <v>9</v>
      </c>
      <c r="O108" s="70">
        <v>35</v>
      </c>
      <c r="P108" s="70">
        <v>26</v>
      </c>
      <c r="Q108" s="66" t="s">
        <v>354</v>
      </c>
    </row>
    <row r="109" spans="1:17" x14ac:dyDescent="0.25">
      <c r="A109" s="66">
        <v>54</v>
      </c>
      <c r="B109" s="66" t="s">
        <v>403</v>
      </c>
      <c r="C109" s="66" t="s">
        <v>31</v>
      </c>
      <c r="D109" s="66" t="s">
        <v>351</v>
      </c>
      <c r="E109" s="66" t="s">
        <v>384</v>
      </c>
      <c r="F109" s="70" t="s">
        <v>385</v>
      </c>
      <c r="G109" s="70">
        <v>5</v>
      </c>
      <c r="H109" s="70">
        <v>4</v>
      </c>
      <c r="I109" s="70">
        <v>2</v>
      </c>
      <c r="J109" s="70">
        <v>2</v>
      </c>
      <c r="K109" s="70">
        <v>0</v>
      </c>
      <c r="L109" s="70">
        <v>2</v>
      </c>
      <c r="M109" s="70">
        <v>0</v>
      </c>
      <c r="N109" s="70">
        <v>15</v>
      </c>
      <c r="O109" s="70">
        <v>35</v>
      </c>
      <c r="P109" s="70">
        <v>43</v>
      </c>
      <c r="Q109" s="66" t="s">
        <v>354</v>
      </c>
    </row>
    <row r="110" spans="1:17" x14ac:dyDescent="0.25">
      <c r="A110" s="66">
        <v>129</v>
      </c>
      <c r="B110" s="66" t="s">
        <v>482</v>
      </c>
      <c r="C110" s="66" t="s">
        <v>31</v>
      </c>
      <c r="D110" s="66" t="s">
        <v>351</v>
      </c>
      <c r="E110" s="66" t="s">
        <v>455</v>
      </c>
      <c r="F110" s="70" t="s">
        <v>456</v>
      </c>
      <c r="G110" s="70">
        <v>3</v>
      </c>
      <c r="H110" s="70">
        <v>6</v>
      </c>
      <c r="I110" s="70">
        <v>2</v>
      </c>
      <c r="J110" s="70">
        <v>8</v>
      </c>
      <c r="K110" s="70">
        <v>2</v>
      </c>
      <c r="L110" s="70">
        <v>5</v>
      </c>
      <c r="M110" s="70">
        <v>0</v>
      </c>
      <c r="N110" s="70">
        <v>26</v>
      </c>
      <c r="O110" s="70">
        <v>35</v>
      </c>
      <c r="P110" s="70">
        <v>74</v>
      </c>
      <c r="Q110" s="66" t="s">
        <v>95</v>
      </c>
    </row>
    <row r="111" spans="1:17" x14ac:dyDescent="0.25">
      <c r="A111" s="66">
        <v>130</v>
      </c>
      <c r="B111" s="66" t="s">
        <v>483</v>
      </c>
      <c r="C111" s="66" t="s">
        <v>31</v>
      </c>
      <c r="D111" s="66" t="s">
        <v>351</v>
      </c>
      <c r="E111" s="66" t="s">
        <v>455</v>
      </c>
      <c r="F111" s="70" t="s">
        <v>456</v>
      </c>
      <c r="G111" s="70">
        <v>4</v>
      </c>
      <c r="H111" s="70">
        <v>3</v>
      </c>
      <c r="I111" s="70">
        <v>0</v>
      </c>
      <c r="J111" s="70">
        <v>8</v>
      </c>
      <c r="K111" s="70">
        <v>2</v>
      </c>
      <c r="L111" s="70">
        <v>2</v>
      </c>
      <c r="M111" s="70">
        <v>0</v>
      </c>
      <c r="N111" s="70">
        <v>19</v>
      </c>
      <c r="O111" s="70">
        <v>35</v>
      </c>
      <c r="P111" s="70">
        <v>54</v>
      </c>
      <c r="Q111" s="66" t="s">
        <v>95</v>
      </c>
    </row>
    <row r="112" spans="1:17" x14ac:dyDescent="0.25">
      <c r="A112" s="66">
        <v>28</v>
      </c>
      <c r="B112" s="66" t="s">
        <v>377</v>
      </c>
      <c r="C112" s="66" t="s">
        <v>31</v>
      </c>
      <c r="D112" s="66" t="s">
        <v>351</v>
      </c>
      <c r="E112" s="66" t="s">
        <v>352</v>
      </c>
      <c r="F112" s="70" t="s">
        <v>353</v>
      </c>
      <c r="G112" s="70">
        <v>2</v>
      </c>
      <c r="H112" s="70">
        <v>3</v>
      </c>
      <c r="I112" s="70">
        <v>0</v>
      </c>
      <c r="J112" s="70">
        <v>1</v>
      </c>
      <c r="K112" s="70">
        <v>2</v>
      </c>
      <c r="L112" s="70">
        <v>0</v>
      </c>
      <c r="M112" s="70">
        <v>1</v>
      </c>
      <c r="N112" s="70">
        <v>9</v>
      </c>
      <c r="O112" s="70">
        <v>35</v>
      </c>
      <c r="P112" s="70">
        <v>26</v>
      </c>
      <c r="Q112" s="66" t="s">
        <v>354</v>
      </c>
    </row>
    <row r="113" spans="1:17" x14ac:dyDescent="0.25">
      <c r="A113" s="66">
        <v>132</v>
      </c>
      <c r="B113" s="66" t="s">
        <v>484</v>
      </c>
      <c r="C113" s="66" t="s">
        <v>31</v>
      </c>
      <c r="D113" s="66" t="s">
        <v>351</v>
      </c>
      <c r="E113" s="66" t="s">
        <v>455</v>
      </c>
      <c r="F113" s="70" t="s">
        <v>456</v>
      </c>
      <c r="G113" s="70">
        <v>5</v>
      </c>
      <c r="H113" s="70">
        <v>5</v>
      </c>
      <c r="I113" s="70">
        <v>2</v>
      </c>
      <c r="J113" s="70">
        <v>8</v>
      </c>
      <c r="K113" s="70">
        <v>2</v>
      </c>
      <c r="L113" s="70">
        <v>6</v>
      </c>
      <c r="M113" s="70">
        <v>1</v>
      </c>
      <c r="N113" s="70">
        <v>29</v>
      </c>
      <c r="O113" s="70">
        <v>35</v>
      </c>
      <c r="P113" s="70">
        <v>83</v>
      </c>
      <c r="Q113" s="66" t="s">
        <v>440</v>
      </c>
    </row>
    <row r="114" spans="1:17" x14ac:dyDescent="0.25">
      <c r="A114" s="66">
        <v>97</v>
      </c>
      <c r="B114" s="66" t="s">
        <v>448</v>
      </c>
      <c r="C114" s="66" t="s">
        <v>31</v>
      </c>
      <c r="D114" s="66" t="s">
        <v>351</v>
      </c>
      <c r="E114" s="66" t="s">
        <v>418</v>
      </c>
      <c r="F114" s="70" t="s">
        <v>419</v>
      </c>
      <c r="G114" s="70">
        <v>5</v>
      </c>
      <c r="H114" s="70">
        <v>4</v>
      </c>
      <c r="I114" s="70">
        <v>0</v>
      </c>
      <c r="J114" s="70">
        <v>0</v>
      </c>
      <c r="K114" s="70">
        <v>0</v>
      </c>
      <c r="L114" s="70">
        <v>0</v>
      </c>
      <c r="M114" s="70">
        <v>0</v>
      </c>
      <c r="N114" s="70">
        <v>9</v>
      </c>
      <c r="O114" s="70">
        <v>35</v>
      </c>
      <c r="P114" s="70">
        <v>26</v>
      </c>
      <c r="Q114" s="66" t="s">
        <v>354</v>
      </c>
    </row>
    <row r="115" spans="1:17" x14ac:dyDescent="0.25">
      <c r="A115" s="66">
        <v>98</v>
      </c>
      <c r="B115" s="66" t="s">
        <v>449</v>
      </c>
      <c r="C115" s="66" t="s">
        <v>31</v>
      </c>
      <c r="D115" s="66" t="s">
        <v>351</v>
      </c>
      <c r="E115" s="66" t="s">
        <v>418</v>
      </c>
      <c r="F115" s="70" t="s">
        <v>419</v>
      </c>
      <c r="G115" s="70">
        <v>4</v>
      </c>
      <c r="H115" s="70">
        <v>5</v>
      </c>
      <c r="I115" s="70">
        <v>0</v>
      </c>
      <c r="J115" s="70">
        <v>1</v>
      </c>
      <c r="K115" s="70">
        <v>2</v>
      </c>
      <c r="L115" s="70">
        <v>4</v>
      </c>
      <c r="M115" s="70">
        <v>1</v>
      </c>
      <c r="N115" s="70">
        <v>17</v>
      </c>
      <c r="O115" s="70">
        <v>35</v>
      </c>
      <c r="P115" s="70">
        <v>49</v>
      </c>
      <c r="Q115" s="66" t="s">
        <v>354</v>
      </c>
    </row>
    <row r="116" spans="1:17" x14ac:dyDescent="0.25">
      <c r="A116" s="66">
        <v>55</v>
      </c>
      <c r="B116" s="66" t="s">
        <v>404</v>
      </c>
      <c r="C116" s="66" t="s">
        <v>31</v>
      </c>
      <c r="D116" s="66" t="s">
        <v>351</v>
      </c>
      <c r="E116" s="66" t="s">
        <v>384</v>
      </c>
      <c r="F116" s="70" t="s">
        <v>385</v>
      </c>
      <c r="G116" s="70">
        <v>3</v>
      </c>
      <c r="H116" s="70">
        <v>5</v>
      </c>
      <c r="I116" s="70">
        <v>1</v>
      </c>
      <c r="J116" s="70">
        <v>3</v>
      </c>
      <c r="K116" s="70">
        <v>2</v>
      </c>
      <c r="L116" s="70">
        <v>0</v>
      </c>
      <c r="M116" s="70">
        <v>1</v>
      </c>
      <c r="N116" s="70">
        <v>15</v>
      </c>
      <c r="O116" s="70">
        <v>35</v>
      </c>
      <c r="P116" s="70">
        <v>43</v>
      </c>
      <c r="Q116" s="66" t="s">
        <v>354</v>
      </c>
    </row>
    <row r="117" spans="1:17" x14ac:dyDescent="0.25">
      <c r="A117" s="66">
        <v>56</v>
      </c>
      <c r="B117" s="66" t="s">
        <v>405</v>
      </c>
      <c r="C117" s="66" t="s">
        <v>31</v>
      </c>
      <c r="D117" s="66" t="s">
        <v>351</v>
      </c>
      <c r="E117" s="66" t="s">
        <v>384</v>
      </c>
      <c r="F117" s="70" t="s">
        <v>385</v>
      </c>
      <c r="G117" s="70">
        <v>0</v>
      </c>
      <c r="H117" s="70">
        <v>3</v>
      </c>
      <c r="I117" s="70">
        <v>0</v>
      </c>
      <c r="J117" s="70">
        <v>2</v>
      </c>
      <c r="K117" s="70">
        <v>0</v>
      </c>
      <c r="L117" s="70">
        <v>0</v>
      </c>
      <c r="M117" s="70">
        <v>0</v>
      </c>
      <c r="N117" s="70">
        <v>5</v>
      </c>
      <c r="O117" s="70">
        <v>35</v>
      </c>
      <c r="P117" s="70">
        <v>14</v>
      </c>
      <c r="Q117" s="66" t="s">
        <v>354</v>
      </c>
    </row>
    <row r="118" spans="1:17" x14ac:dyDescent="0.25">
      <c r="A118" s="66">
        <v>99</v>
      </c>
      <c r="B118" s="66" t="s">
        <v>450</v>
      </c>
      <c r="C118" s="66" t="s">
        <v>31</v>
      </c>
      <c r="D118" s="66" t="s">
        <v>351</v>
      </c>
      <c r="E118" s="66" t="s">
        <v>418</v>
      </c>
      <c r="F118" s="70" t="s">
        <v>419</v>
      </c>
      <c r="G118" s="70">
        <v>1</v>
      </c>
      <c r="H118" s="70">
        <v>8</v>
      </c>
      <c r="I118" s="70">
        <v>0</v>
      </c>
      <c r="J118" s="70">
        <v>0</v>
      </c>
      <c r="K118" s="70">
        <v>0</v>
      </c>
      <c r="L118" s="70">
        <v>0</v>
      </c>
      <c r="M118" s="70">
        <v>0</v>
      </c>
      <c r="N118" s="70">
        <v>9</v>
      </c>
      <c r="O118" s="70">
        <v>35</v>
      </c>
      <c r="P118" s="70">
        <v>26</v>
      </c>
      <c r="Q118" s="66" t="s">
        <v>354</v>
      </c>
    </row>
    <row r="119" spans="1:17" x14ac:dyDescent="0.25">
      <c r="A119" s="66">
        <v>100</v>
      </c>
      <c r="B119" s="66" t="s">
        <v>451</v>
      </c>
      <c r="C119" s="66" t="s">
        <v>31</v>
      </c>
      <c r="D119" s="66" t="s">
        <v>351</v>
      </c>
      <c r="E119" s="66" t="s">
        <v>418</v>
      </c>
      <c r="F119" s="70" t="s">
        <v>419</v>
      </c>
      <c r="G119" s="70">
        <v>1</v>
      </c>
      <c r="H119" s="70">
        <v>0</v>
      </c>
      <c r="I119" s="70">
        <v>0</v>
      </c>
      <c r="J119" s="70">
        <v>0</v>
      </c>
      <c r="K119" s="70">
        <v>0</v>
      </c>
      <c r="L119" s="70">
        <v>0</v>
      </c>
      <c r="M119" s="70">
        <v>0</v>
      </c>
      <c r="N119" s="70">
        <v>1</v>
      </c>
      <c r="O119" s="70">
        <v>35</v>
      </c>
      <c r="P119" s="70">
        <v>3</v>
      </c>
      <c r="Q119" s="66" t="s">
        <v>354</v>
      </c>
    </row>
    <row r="120" spans="1:17" x14ac:dyDescent="0.25">
      <c r="A120" s="66">
        <v>57</v>
      </c>
      <c r="B120" s="66" t="s">
        <v>406</v>
      </c>
      <c r="C120" s="66" t="s">
        <v>31</v>
      </c>
      <c r="D120" s="66" t="s">
        <v>351</v>
      </c>
      <c r="E120" s="66" t="s">
        <v>384</v>
      </c>
      <c r="F120" s="70" t="s">
        <v>385</v>
      </c>
      <c r="G120" s="70">
        <v>5</v>
      </c>
      <c r="H120" s="70">
        <v>3</v>
      </c>
      <c r="I120" s="70">
        <v>2</v>
      </c>
      <c r="J120" s="70">
        <v>2</v>
      </c>
      <c r="K120" s="70">
        <v>0</v>
      </c>
      <c r="L120" s="70">
        <v>1</v>
      </c>
      <c r="M120" s="70">
        <v>0</v>
      </c>
      <c r="N120" s="70">
        <v>13</v>
      </c>
      <c r="O120" s="70">
        <v>35</v>
      </c>
      <c r="P120" s="70">
        <v>37</v>
      </c>
      <c r="Q120" s="66" t="s">
        <v>354</v>
      </c>
    </row>
    <row r="121" spans="1:17" x14ac:dyDescent="0.25">
      <c r="A121" s="66">
        <v>58</v>
      </c>
      <c r="B121" s="66" t="s">
        <v>407</v>
      </c>
      <c r="C121" s="66" t="s">
        <v>31</v>
      </c>
      <c r="D121" s="66" t="s">
        <v>351</v>
      </c>
      <c r="E121" s="66" t="s">
        <v>384</v>
      </c>
      <c r="F121" s="70" t="s">
        <v>385</v>
      </c>
      <c r="G121" s="70">
        <v>3</v>
      </c>
      <c r="H121" s="70">
        <v>5</v>
      </c>
      <c r="I121" s="70">
        <v>0</v>
      </c>
      <c r="J121" s="70">
        <v>2</v>
      </c>
      <c r="K121" s="70">
        <v>0</v>
      </c>
      <c r="L121" s="70">
        <v>3</v>
      </c>
      <c r="M121" s="70">
        <v>1</v>
      </c>
      <c r="N121" s="70">
        <v>14</v>
      </c>
      <c r="O121" s="70">
        <v>35</v>
      </c>
      <c r="P121" s="70">
        <v>40</v>
      </c>
      <c r="Q121" s="66" t="s">
        <v>354</v>
      </c>
    </row>
    <row r="122" spans="1:17" x14ac:dyDescent="0.25">
      <c r="A122" s="66">
        <v>60</v>
      </c>
      <c r="B122" s="66" t="s">
        <v>408</v>
      </c>
      <c r="C122" s="66" t="s">
        <v>31</v>
      </c>
      <c r="D122" s="66" t="s">
        <v>351</v>
      </c>
      <c r="E122" s="66" t="s">
        <v>384</v>
      </c>
      <c r="F122" s="70" t="s">
        <v>385</v>
      </c>
      <c r="G122" s="70">
        <v>0</v>
      </c>
      <c r="H122" s="70">
        <v>3</v>
      </c>
      <c r="I122" s="70">
        <v>1</v>
      </c>
      <c r="J122" s="70">
        <v>0</v>
      </c>
      <c r="K122" s="70">
        <v>0</v>
      </c>
      <c r="L122" s="70">
        <v>0</v>
      </c>
      <c r="M122" s="70">
        <v>0</v>
      </c>
      <c r="N122" s="70">
        <v>4</v>
      </c>
      <c r="O122" s="70">
        <v>35</v>
      </c>
      <c r="P122" s="70">
        <v>11</v>
      </c>
      <c r="Q122" s="66" t="s">
        <v>354</v>
      </c>
    </row>
    <row r="123" spans="1:17" x14ac:dyDescent="0.25">
      <c r="A123" s="66">
        <v>132</v>
      </c>
      <c r="B123" s="66" t="s">
        <v>485</v>
      </c>
      <c r="C123" s="66" t="s">
        <v>31</v>
      </c>
      <c r="D123" s="66" t="s">
        <v>351</v>
      </c>
      <c r="E123" s="66" t="s">
        <v>455</v>
      </c>
      <c r="F123" s="70" t="s">
        <v>456</v>
      </c>
      <c r="G123" s="70">
        <v>3</v>
      </c>
      <c r="H123" s="70">
        <v>6</v>
      </c>
      <c r="I123" s="70">
        <v>1</v>
      </c>
      <c r="J123" s="70">
        <v>7</v>
      </c>
      <c r="K123" s="70">
        <v>0</v>
      </c>
      <c r="L123" s="70">
        <v>4</v>
      </c>
      <c r="M123" s="70">
        <v>0</v>
      </c>
      <c r="N123" s="70">
        <v>21</v>
      </c>
      <c r="O123" s="70">
        <v>35</v>
      </c>
      <c r="P123" s="70">
        <v>60</v>
      </c>
      <c r="Q123" s="66" t="s">
        <v>95</v>
      </c>
    </row>
    <row r="124" spans="1:17" x14ac:dyDescent="0.25">
      <c r="A124" s="66">
        <v>61</v>
      </c>
      <c r="B124" s="66" t="s">
        <v>409</v>
      </c>
      <c r="C124" s="66" t="s">
        <v>31</v>
      </c>
      <c r="D124" s="66" t="s">
        <v>351</v>
      </c>
      <c r="E124" s="66" t="s">
        <v>384</v>
      </c>
      <c r="F124" s="70" t="s">
        <v>385</v>
      </c>
      <c r="G124" s="70">
        <v>2</v>
      </c>
      <c r="H124" s="70">
        <v>5</v>
      </c>
      <c r="I124" s="70">
        <v>1</v>
      </c>
      <c r="J124" s="70">
        <v>1</v>
      </c>
      <c r="K124" s="70">
        <v>0</v>
      </c>
      <c r="L124" s="70">
        <v>1</v>
      </c>
      <c r="M124" s="70">
        <v>0</v>
      </c>
      <c r="N124" s="70">
        <v>10</v>
      </c>
      <c r="O124" s="70">
        <v>35</v>
      </c>
      <c r="P124" s="70">
        <v>29</v>
      </c>
      <c r="Q124" s="66" t="s">
        <v>354</v>
      </c>
    </row>
    <row r="125" spans="1:17" x14ac:dyDescent="0.25">
      <c r="A125" s="66">
        <v>133</v>
      </c>
      <c r="B125" s="66" t="s">
        <v>486</v>
      </c>
      <c r="C125" s="66" t="s">
        <v>31</v>
      </c>
      <c r="D125" s="66" t="s">
        <v>351</v>
      </c>
      <c r="E125" s="66" t="s">
        <v>455</v>
      </c>
      <c r="F125" s="70" t="s">
        <v>456</v>
      </c>
      <c r="G125" s="70">
        <v>5</v>
      </c>
      <c r="H125" s="70">
        <v>5</v>
      </c>
      <c r="I125" s="70">
        <v>0</v>
      </c>
      <c r="J125" s="70">
        <v>8</v>
      </c>
      <c r="K125" s="70">
        <v>0</v>
      </c>
      <c r="L125" s="70">
        <v>6</v>
      </c>
      <c r="M125" s="70">
        <v>1</v>
      </c>
      <c r="N125" s="70">
        <v>25</v>
      </c>
      <c r="O125" s="70">
        <v>35</v>
      </c>
      <c r="P125" s="70">
        <v>71</v>
      </c>
      <c r="Q125" s="66" t="s">
        <v>95</v>
      </c>
    </row>
    <row r="126" spans="1:17" x14ac:dyDescent="0.25">
      <c r="A126" s="66">
        <v>30</v>
      </c>
      <c r="B126" s="66" t="s">
        <v>378</v>
      </c>
      <c r="C126" s="66" t="s">
        <v>31</v>
      </c>
      <c r="D126" s="66" t="s">
        <v>351</v>
      </c>
      <c r="E126" s="66" t="s">
        <v>352</v>
      </c>
      <c r="F126" s="70" t="s">
        <v>353</v>
      </c>
      <c r="G126" s="70">
        <v>5</v>
      </c>
      <c r="H126" s="70">
        <v>5</v>
      </c>
      <c r="I126" s="70">
        <v>0</v>
      </c>
      <c r="J126" s="70">
        <v>1</v>
      </c>
      <c r="K126" s="70">
        <v>0</v>
      </c>
      <c r="L126" s="70">
        <v>3</v>
      </c>
      <c r="M126" s="70">
        <v>0</v>
      </c>
      <c r="N126" s="70">
        <v>14</v>
      </c>
      <c r="O126" s="70">
        <v>35</v>
      </c>
      <c r="P126" s="70">
        <v>40</v>
      </c>
      <c r="Q126" s="66" t="s">
        <v>354</v>
      </c>
    </row>
    <row r="127" spans="1:17" x14ac:dyDescent="0.25">
      <c r="A127" s="66">
        <v>101</v>
      </c>
      <c r="B127" s="66" t="s">
        <v>452</v>
      </c>
      <c r="C127" s="66" t="s">
        <v>31</v>
      </c>
      <c r="D127" s="66" t="s">
        <v>351</v>
      </c>
      <c r="E127" s="66" t="s">
        <v>418</v>
      </c>
      <c r="F127" s="70" t="s">
        <v>419</v>
      </c>
      <c r="G127" s="70">
        <v>4</v>
      </c>
      <c r="H127" s="70">
        <v>8</v>
      </c>
      <c r="I127" s="70">
        <v>0</v>
      </c>
      <c r="J127" s="70">
        <v>1</v>
      </c>
      <c r="K127" s="70">
        <v>0</v>
      </c>
      <c r="L127" s="70">
        <v>0</v>
      </c>
      <c r="M127" s="70">
        <v>0</v>
      </c>
      <c r="N127" s="70">
        <v>13</v>
      </c>
      <c r="O127" s="70">
        <v>35</v>
      </c>
      <c r="P127" s="70">
        <v>37</v>
      </c>
      <c r="Q127" s="66" t="s">
        <v>354</v>
      </c>
    </row>
    <row r="128" spans="1:17" x14ac:dyDescent="0.25">
      <c r="A128" s="66">
        <v>134</v>
      </c>
      <c r="B128" s="66" t="s">
        <v>487</v>
      </c>
      <c r="C128" s="66" t="s">
        <v>31</v>
      </c>
      <c r="D128" s="66" t="s">
        <v>351</v>
      </c>
      <c r="E128" s="66" t="s">
        <v>455</v>
      </c>
      <c r="F128" s="70" t="s">
        <v>456</v>
      </c>
      <c r="G128" s="70">
        <v>3</v>
      </c>
      <c r="H128" s="70">
        <v>5</v>
      </c>
      <c r="I128" s="70">
        <v>1</v>
      </c>
      <c r="J128" s="70">
        <v>6</v>
      </c>
      <c r="K128" s="70">
        <v>1</v>
      </c>
      <c r="L128" s="70">
        <v>4</v>
      </c>
      <c r="M128" s="70">
        <v>0</v>
      </c>
      <c r="N128" s="70">
        <v>20</v>
      </c>
      <c r="O128" s="70">
        <v>35</v>
      </c>
      <c r="P128" s="70">
        <v>57</v>
      </c>
      <c r="Q128" s="66" t="s">
        <v>95</v>
      </c>
    </row>
    <row r="129" spans="1:17" x14ac:dyDescent="0.25">
      <c r="A129" s="66">
        <v>31</v>
      </c>
      <c r="B129" s="66" t="s">
        <v>379</v>
      </c>
      <c r="C129" s="66" t="s">
        <v>31</v>
      </c>
      <c r="D129" s="66" t="s">
        <v>351</v>
      </c>
      <c r="E129" s="66" t="s">
        <v>352</v>
      </c>
      <c r="F129" s="70" t="s">
        <v>353</v>
      </c>
      <c r="G129" s="70">
        <v>1</v>
      </c>
      <c r="H129" s="70">
        <v>7</v>
      </c>
      <c r="I129" s="70">
        <v>0</v>
      </c>
      <c r="J129" s="70">
        <v>0</v>
      </c>
      <c r="K129" s="70">
        <v>0</v>
      </c>
      <c r="L129" s="70">
        <v>1</v>
      </c>
      <c r="M129" s="70">
        <v>0</v>
      </c>
      <c r="N129" s="70">
        <v>9</v>
      </c>
      <c r="O129" s="70">
        <v>35</v>
      </c>
      <c r="P129" s="70">
        <v>26</v>
      </c>
      <c r="Q129" s="66" t="s">
        <v>354</v>
      </c>
    </row>
    <row r="130" spans="1:17" x14ac:dyDescent="0.25">
      <c r="A130" s="66">
        <v>62</v>
      </c>
      <c r="B130" s="66" t="s">
        <v>410</v>
      </c>
      <c r="C130" s="66" t="s">
        <v>31</v>
      </c>
      <c r="D130" s="66" t="s">
        <v>351</v>
      </c>
      <c r="E130" s="66" t="s">
        <v>384</v>
      </c>
      <c r="F130" s="70" t="s">
        <v>385</v>
      </c>
      <c r="G130" s="70">
        <v>1</v>
      </c>
      <c r="H130" s="70">
        <v>4</v>
      </c>
      <c r="I130" s="70">
        <v>2</v>
      </c>
      <c r="J130" s="70">
        <v>0</v>
      </c>
      <c r="K130" s="70">
        <v>0</v>
      </c>
      <c r="L130" s="70">
        <v>2</v>
      </c>
      <c r="M130" s="70">
        <v>0</v>
      </c>
      <c r="N130" s="70">
        <v>9</v>
      </c>
      <c r="O130" s="70">
        <v>35</v>
      </c>
      <c r="P130" s="70">
        <v>26</v>
      </c>
      <c r="Q130" s="66" t="s">
        <v>354</v>
      </c>
    </row>
    <row r="131" spans="1:17" x14ac:dyDescent="0.25">
      <c r="A131" s="66">
        <v>63</v>
      </c>
      <c r="B131" s="66" t="s">
        <v>411</v>
      </c>
      <c r="C131" s="66" t="s">
        <v>31</v>
      </c>
      <c r="D131" s="66" t="s">
        <v>351</v>
      </c>
      <c r="E131" s="66" t="s">
        <v>384</v>
      </c>
      <c r="F131" s="70" t="s">
        <v>385</v>
      </c>
      <c r="G131" s="70">
        <v>1</v>
      </c>
      <c r="H131" s="70">
        <v>5</v>
      </c>
      <c r="I131" s="70">
        <v>2</v>
      </c>
      <c r="J131" s="70">
        <v>0</v>
      </c>
      <c r="K131" s="70">
        <v>0</v>
      </c>
      <c r="L131" s="70">
        <v>1</v>
      </c>
      <c r="M131" s="70">
        <v>0</v>
      </c>
      <c r="N131" s="70">
        <v>9</v>
      </c>
      <c r="O131" s="70">
        <v>35</v>
      </c>
      <c r="P131" s="70">
        <v>26</v>
      </c>
      <c r="Q131" s="66" t="s">
        <v>354</v>
      </c>
    </row>
    <row r="132" spans="1:17" x14ac:dyDescent="0.25">
      <c r="A132" s="66">
        <v>64</v>
      </c>
      <c r="B132" s="66" t="s">
        <v>412</v>
      </c>
      <c r="C132" s="66" t="s">
        <v>31</v>
      </c>
      <c r="D132" s="66" t="s">
        <v>351</v>
      </c>
      <c r="E132" s="66" t="s">
        <v>384</v>
      </c>
      <c r="F132" s="70" t="s">
        <v>385</v>
      </c>
      <c r="G132" s="70">
        <v>4</v>
      </c>
      <c r="H132" s="70">
        <v>6</v>
      </c>
      <c r="I132" s="70">
        <v>0</v>
      </c>
      <c r="J132" s="70">
        <v>0</v>
      </c>
      <c r="K132" s="70">
        <v>0</v>
      </c>
      <c r="L132" s="70">
        <v>0</v>
      </c>
      <c r="M132" s="70">
        <v>0</v>
      </c>
      <c r="N132" s="70">
        <v>10</v>
      </c>
      <c r="O132" s="70">
        <v>35</v>
      </c>
      <c r="P132" s="70">
        <v>29</v>
      </c>
      <c r="Q132" s="66" t="s">
        <v>354</v>
      </c>
    </row>
    <row r="133" spans="1:17" x14ac:dyDescent="0.25">
      <c r="A133" s="66">
        <v>135</v>
      </c>
      <c r="B133" s="66" t="s">
        <v>488</v>
      </c>
      <c r="C133" s="66" t="s">
        <v>31</v>
      </c>
      <c r="D133" s="66" t="s">
        <v>351</v>
      </c>
      <c r="E133" s="66" t="s">
        <v>455</v>
      </c>
      <c r="F133" s="70" t="s">
        <v>456</v>
      </c>
      <c r="G133" s="70">
        <v>5</v>
      </c>
      <c r="H133" s="70">
        <v>5</v>
      </c>
      <c r="I133" s="70">
        <v>0</v>
      </c>
      <c r="J133" s="70">
        <v>8</v>
      </c>
      <c r="K133" s="70">
        <v>2</v>
      </c>
      <c r="L133" s="70">
        <v>5</v>
      </c>
      <c r="M133" s="70">
        <v>1</v>
      </c>
      <c r="N133" s="70">
        <v>26</v>
      </c>
      <c r="O133" s="70">
        <v>35</v>
      </c>
      <c r="P133" s="70">
        <v>74</v>
      </c>
      <c r="Q133" s="66" t="s">
        <v>95</v>
      </c>
    </row>
    <row r="134" spans="1:17" x14ac:dyDescent="0.25">
      <c r="A134" s="66">
        <v>65</v>
      </c>
      <c r="B134" s="66" t="s">
        <v>413</v>
      </c>
      <c r="C134" s="66" t="s">
        <v>31</v>
      </c>
      <c r="D134" s="66" t="s">
        <v>351</v>
      </c>
      <c r="E134" s="66" t="s">
        <v>384</v>
      </c>
      <c r="F134" s="70" t="s">
        <v>385</v>
      </c>
      <c r="G134" s="70">
        <v>2</v>
      </c>
      <c r="H134" s="70">
        <v>7</v>
      </c>
      <c r="I134" s="70">
        <v>2</v>
      </c>
      <c r="J134" s="70">
        <v>0</v>
      </c>
      <c r="K134" s="70">
        <v>0</v>
      </c>
      <c r="L134" s="70">
        <v>2</v>
      </c>
      <c r="M134" s="70">
        <v>0</v>
      </c>
      <c r="N134" s="70">
        <v>13</v>
      </c>
      <c r="O134" s="70">
        <v>35</v>
      </c>
      <c r="P134" s="70">
        <v>37</v>
      </c>
      <c r="Q134" s="66" t="s">
        <v>354</v>
      </c>
    </row>
    <row r="135" spans="1:17" x14ac:dyDescent="0.25">
      <c r="A135" s="66">
        <v>66</v>
      </c>
      <c r="B135" s="66" t="s">
        <v>414</v>
      </c>
      <c r="C135" s="66" t="s">
        <v>31</v>
      </c>
      <c r="D135" s="66" t="s">
        <v>351</v>
      </c>
      <c r="E135" s="66" t="s">
        <v>384</v>
      </c>
      <c r="F135" s="70" t="s">
        <v>385</v>
      </c>
      <c r="G135" s="70">
        <v>2</v>
      </c>
      <c r="H135" s="70">
        <v>4</v>
      </c>
      <c r="I135" s="70">
        <v>1</v>
      </c>
      <c r="J135" s="70">
        <v>0</v>
      </c>
      <c r="K135" s="70">
        <v>0</v>
      </c>
      <c r="L135" s="70">
        <v>2</v>
      </c>
      <c r="M135" s="70">
        <v>0</v>
      </c>
      <c r="N135" s="70">
        <v>9</v>
      </c>
      <c r="O135" s="70">
        <v>35</v>
      </c>
      <c r="P135" s="70">
        <v>26</v>
      </c>
      <c r="Q135" s="66" t="s">
        <v>354</v>
      </c>
    </row>
    <row r="136" spans="1:17" x14ac:dyDescent="0.25">
      <c r="A136" s="66">
        <v>102</v>
      </c>
      <c r="B136" s="66" t="s">
        <v>453</v>
      </c>
      <c r="C136" s="66" t="s">
        <v>31</v>
      </c>
      <c r="D136" s="66" t="s">
        <v>351</v>
      </c>
      <c r="E136" s="66" t="s">
        <v>418</v>
      </c>
      <c r="F136" s="70" t="s">
        <v>419</v>
      </c>
      <c r="G136" s="70">
        <v>2</v>
      </c>
      <c r="H136" s="70">
        <v>4</v>
      </c>
      <c r="I136" s="70">
        <v>0</v>
      </c>
      <c r="J136" s="70">
        <v>0</v>
      </c>
      <c r="K136" s="70">
        <v>0</v>
      </c>
      <c r="L136" s="70">
        <v>1</v>
      </c>
      <c r="M136" s="70">
        <v>0</v>
      </c>
      <c r="N136" s="70">
        <v>7</v>
      </c>
      <c r="O136" s="70">
        <v>35</v>
      </c>
      <c r="P136" s="70">
        <v>20</v>
      </c>
      <c r="Q136" s="66" t="s">
        <v>354</v>
      </c>
    </row>
    <row r="137" spans="1:17" x14ac:dyDescent="0.25">
      <c r="A137" s="66">
        <v>32</v>
      </c>
      <c r="B137" s="66" t="s">
        <v>380</v>
      </c>
      <c r="C137" s="66" t="s">
        <v>31</v>
      </c>
      <c r="D137" s="66" t="s">
        <v>351</v>
      </c>
      <c r="E137" s="66" t="s">
        <v>352</v>
      </c>
      <c r="F137" s="70" t="s">
        <v>353</v>
      </c>
      <c r="G137" s="70">
        <v>0</v>
      </c>
      <c r="H137" s="70">
        <v>4</v>
      </c>
      <c r="I137" s="70">
        <v>0</v>
      </c>
      <c r="J137" s="70">
        <v>0</v>
      </c>
      <c r="K137" s="70">
        <v>0</v>
      </c>
      <c r="L137" s="70">
        <v>1</v>
      </c>
      <c r="M137" s="70">
        <v>0</v>
      </c>
      <c r="N137" s="70">
        <v>5</v>
      </c>
      <c r="O137" s="70">
        <v>35</v>
      </c>
      <c r="P137" s="70">
        <v>14</v>
      </c>
      <c r="Q137" s="66" t="s">
        <v>354</v>
      </c>
    </row>
    <row r="138" spans="1:17" x14ac:dyDescent="0.25">
      <c r="A138" s="66">
        <v>67</v>
      </c>
      <c r="B138" s="66" t="s">
        <v>415</v>
      </c>
      <c r="C138" s="66" t="s">
        <v>31</v>
      </c>
      <c r="D138" s="66" t="s">
        <v>351</v>
      </c>
      <c r="E138" s="66" t="s">
        <v>384</v>
      </c>
      <c r="F138" s="70" t="s">
        <v>385</v>
      </c>
      <c r="G138" s="70">
        <v>1</v>
      </c>
      <c r="H138" s="70">
        <v>2</v>
      </c>
      <c r="I138" s="70">
        <v>1</v>
      </c>
      <c r="J138" s="70">
        <v>0</v>
      </c>
      <c r="K138" s="70">
        <v>0</v>
      </c>
      <c r="L138" s="70">
        <v>1</v>
      </c>
      <c r="M138" s="70">
        <v>0</v>
      </c>
      <c r="N138" s="70">
        <v>5</v>
      </c>
      <c r="O138" s="70">
        <v>35</v>
      </c>
      <c r="P138" s="70">
        <v>14</v>
      </c>
      <c r="Q138" s="66" t="s">
        <v>354</v>
      </c>
    </row>
    <row r="139" spans="1:17" x14ac:dyDescent="0.25">
      <c r="A139" s="66">
        <v>33</v>
      </c>
      <c r="B139" s="66" t="s">
        <v>381</v>
      </c>
      <c r="C139" s="66" t="s">
        <v>31</v>
      </c>
      <c r="D139" s="66" t="s">
        <v>351</v>
      </c>
      <c r="E139" s="66" t="s">
        <v>352</v>
      </c>
      <c r="F139" s="70" t="s">
        <v>353</v>
      </c>
      <c r="G139" s="70">
        <v>2</v>
      </c>
      <c r="H139" s="70">
        <v>4</v>
      </c>
      <c r="I139" s="70">
        <v>0</v>
      </c>
      <c r="J139" s="70">
        <v>0</v>
      </c>
      <c r="K139" s="70">
        <v>0</v>
      </c>
      <c r="L139" s="70">
        <v>1</v>
      </c>
      <c r="M139" s="70">
        <v>0</v>
      </c>
      <c r="N139" s="70">
        <v>7</v>
      </c>
      <c r="O139" s="70">
        <v>35</v>
      </c>
      <c r="P139" s="70">
        <v>20</v>
      </c>
      <c r="Q139" s="66" t="s">
        <v>354</v>
      </c>
    </row>
    <row r="140" spans="1:17" x14ac:dyDescent="0.25">
      <c r="A140" s="66">
        <v>136</v>
      </c>
      <c r="B140" s="66" t="s">
        <v>489</v>
      </c>
      <c r="C140" s="66" t="s">
        <v>31</v>
      </c>
      <c r="D140" s="66" t="s">
        <v>351</v>
      </c>
      <c r="E140" s="66" t="s">
        <v>455</v>
      </c>
      <c r="F140" s="70" t="s">
        <v>456</v>
      </c>
      <c r="G140" s="70">
        <v>4</v>
      </c>
      <c r="H140" s="70">
        <v>5</v>
      </c>
      <c r="I140" s="70">
        <v>0</v>
      </c>
      <c r="J140" s="70">
        <v>7</v>
      </c>
      <c r="K140" s="70">
        <v>0</v>
      </c>
      <c r="L140" s="70">
        <v>1</v>
      </c>
      <c r="M140" s="70">
        <v>0</v>
      </c>
      <c r="N140" s="70">
        <v>17</v>
      </c>
      <c r="O140" s="70">
        <v>35</v>
      </c>
      <c r="P140" s="70">
        <v>49</v>
      </c>
      <c r="Q140" s="66" t="s">
        <v>354</v>
      </c>
    </row>
    <row r="141" spans="1:17" x14ac:dyDescent="0.25">
      <c r="A141" s="66">
        <v>34</v>
      </c>
      <c r="B141" s="66" t="s">
        <v>382</v>
      </c>
      <c r="C141" s="66" t="s">
        <v>31</v>
      </c>
      <c r="D141" s="66" t="s">
        <v>351</v>
      </c>
      <c r="E141" s="66" t="s">
        <v>352</v>
      </c>
      <c r="F141" s="70" t="s">
        <v>353</v>
      </c>
      <c r="G141" s="70">
        <v>0</v>
      </c>
      <c r="H141" s="70">
        <v>5</v>
      </c>
      <c r="I141" s="70">
        <v>0</v>
      </c>
      <c r="J141" s="70">
        <v>1</v>
      </c>
      <c r="K141" s="70">
        <v>0</v>
      </c>
      <c r="L141" s="70">
        <v>1</v>
      </c>
      <c r="M141" s="70">
        <v>0</v>
      </c>
      <c r="N141" s="70">
        <v>7</v>
      </c>
      <c r="O141" s="70">
        <v>35</v>
      </c>
      <c r="P141" s="70">
        <v>20</v>
      </c>
      <c r="Q141" s="66" t="s">
        <v>354</v>
      </c>
    </row>
    <row r="142" spans="1:17" x14ac:dyDescent="0.25">
      <c r="A142" s="66">
        <v>68</v>
      </c>
      <c r="B142" s="66" t="s">
        <v>416</v>
      </c>
      <c r="C142" s="66" t="s">
        <v>31</v>
      </c>
      <c r="D142" s="66" t="s">
        <v>351</v>
      </c>
      <c r="E142" s="66" t="s">
        <v>384</v>
      </c>
      <c r="F142" s="70" t="s">
        <v>385</v>
      </c>
      <c r="G142" s="70">
        <v>4</v>
      </c>
      <c r="H142" s="70">
        <v>4</v>
      </c>
      <c r="I142" s="70">
        <v>1</v>
      </c>
      <c r="J142" s="70">
        <v>2</v>
      </c>
      <c r="K142" s="70">
        <v>0</v>
      </c>
      <c r="L142" s="70">
        <v>2</v>
      </c>
      <c r="M142" s="70">
        <v>0</v>
      </c>
      <c r="N142" s="70">
        <v>13</v>
      </c>
      <c r="O142" s="70">
        <v>35</v>
      </c>
      <c r="P142" s="70">
        <v>37</v>
      </c>
      <c r="Q142" s="66" t="s">
        <v>354</v>
      </c>
    </row>
    <row r="143" spans="1:17" x14ac:dyDescent="0.25"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</row>
    <row r="144" spans="1:17" x14ac:dyDescent="0.25">
      <c r="B144" t="s">
        <v>119</v>
      </c>
      <c r="E144" t="s">
        <v>490</v>
      </c>
    </row>
    <row r="145" spans="2:5" x14ac:dyDescent="0.25">
      <c r="B145" t="s">
        <v>121</v>
      </c>
      <c r="E145" t="s">
        <v>494</v>
      </c>
    </row>
    <row r="146" spans="2:5" x14ac:dyDescent="0.25">
      <c r="E146" t="s">
        <v>491</v>
      </c>
    </row>
    <row r="147" spans="2:5" x14ac:dyDescent="0.25">
      <c r="E147" t="s">
        <v>492</v>
      </c>
    </row>
    <row r="148" spans="2:5" x14ac:dyDescent="0.25">
      <c r="E148" t="s">
        <v>493</v>
      </c>
    </row>
  </sheetData>
  <mergeCells count="1">
    <mergeCell ref="A3:T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10"/>
  <sheetViews>
    <sheetView topLeftCell="A84" zoomScale="70" zoomScaleNormal="70" workbookViewId="0">
      <selection activeCell="C93" sqref="C93"/>
    </sheetView>
  </sheetViews>
  <sheetFormatPr defaultRowHeight="12" x14ac:dyDescent="0.25"/>
  <cols>
    <col min="1" max="1" width="7.140625" customWidth="1"/>
    <col min="3" max="3" width="20.85546875" customWidth="1"/>
    <col min="4" max="4" width="24.7109375" customWidth="1"/>
    <col min="5" max="5" width="12.85546875" customWidth="1"/>
    <col min="6" max="6" width="14.28515625" customWidth="1"/>
    <col min="7" max="7" width="24.85546875" customWidth="1"/>
    <col min="8" max="10" width="13.85546875" customWidth="1"/>
    <col min="11" max="11" width="13" customWidth="1"/>
    <col min="12" max="16" width="16" customWidth="1"/>
    <col min="17" max="17" width="13.28515625" customWidth="1"/>
    <col min="18" max="18" width="13" customWidth="1"/>
    <col min="19" max="19" width="22.42578125" customWidth="1"/>
    <col min="20" max="20" width="22.140625" customWidth="1"/>
    <col min="21" max="21" width="17.28515625" customWidth="1"/>
  </cols>
  <sheetData>
    <row r="3" spans="1:21" ht="13.8" x14ac:dyDescent="0.25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3.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3.8" x14ac:dyDescent="0.25">
      <c r="A5" s="82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3.8" x14ac:dyDescent="0.25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3.8" x14ac:dyDescent="0.25">
      <c r="A7" s="83" t="s">
        <v>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1:21" ht="13.8" x14ac:dyDescent="0.25">
      <c r="A8" s="79" t="s">
        <v>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21" ht="13.8" x14ac:dyDescent="0.25">
      <c r="A9" s="79" t="s">
        <v>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2"/>
      <c r="S9" s="2"/>
      <c r="T9" s="2"/>
      <c r="U9" s="2"/>
    </row>
    <row r="10" spans="1:21" ht="13.8" x14ac:dyDescent="0.2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</row>
    <row r="11" spans="1:21" ht="13.8" x14ac:dyDescent="0.25">
      <c r="A11" s="80" t="s">
        <v>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</row>
    <row r="12" spans="1:21" ht="13.8" x14ac:dyDescent="0.25">
      <c r="A12" s="80" t="s">
        <v>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21" ht="13.2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ht="13.8" thickBot="1" x14ac:dyDescent="0.3">
      <c r="A14" s="4"/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6" customFormat="1" ht="53.4" thickBot="1" x14ac:dyDescent="0.3">
      <c r="A15" s="7" t="s">
        <v>9</v>
      </c>
      <c r="B15" s="8" t="s">
        <v>10</v>
      </c>
      <c r="C15" s="8" t="s">
        <v>11</v>
      </c>
      <c r="D15" s="7" t="s">
        <v>12</v>
      </c>
      <c r="E15" s="9" t="s">
        <v>13</v>
      </c>
      <c r="F15" s="9" t="s">
        <v>14</v>
      </c>
      <c r="G15" s="7" t="s">
        <v>15</v>
      </c>
      <c r="H15" s="10" t="s">
        <v>16</v>
      </c>
      <c r="I15" s="7" t="s">
        <v>17</v>
      </c>
      <c r="J15" s="7" t="s">
        <v>18</v>
      </c>
      <c r="K15" s="7" t="s">
        <v>19</v>
      </c>
      <c r="L15" s="7" t="s">
        <v>20</v>
      </c>
      <c r="M15" s="10" t="s">
        <v>21</v>
      </c>
      <c r="N15" s="7" t="s">
        <v>22</v>
      </c>
      <c r="O15" s="7" t="s">
        <v>23</v>
      </c>
      <c r="P15" s="7" t="s">
        <v>24</v>
      </c>
      <c r="Q15" s="7" t="s">
        <v>25</v>
      </c>
      <c r="R15" s="7" t="s">
        <v>26</v>
      </c>
      <c r="S15" s="7" t="s">
        <v>27</v>
      </c>
      <c r="T15" s="7" t="s">
        <v>28</v>
      </c>
      <c r="U15" s="7" t="s">
        <v>29</v>
      </c>
    </row>
    <row r="16" spans="1:21" s="6" customFormat="1" ht="26.4" x14ac:dyDescent="0.25">
      <c r="A16" s="11">
        <v>1</v>
      </c>
      <c r="B16" s="12" t="s">
        <v>37</v>
      </c>
      <c r="C16" s="13" t="s">
        <v>31</v>
      </c>
      <c r="D16" s="14" t="s">
        <v>32</v>
      </c>
      <c r="E16" s="14">
        <v>5</v>
      </c>
      <c r="F16" s="14">
        <v>5</v>
      </c>
      <c r="G16" s="14" t="s">
        <v>33</v>
      </c>
      <c r="H16" s="15">
        <v>0</v>
      </c>
      <c r="I16" s="15">
        <v>9</v>
      </c>
      <c r="J16" s="15">
        <v>10</v>
      </c>
      <c r="K16" s="15">
        <v>5</v>
      </c>
      <c r="L16" s="15">
        <v>3</v>
      </c>
      <c r="M16" s="15">
        <v>10.5</v>
      </c>
      <c r="N16" s="15">
        <v>0</v>
      </c>
      <c r="O16" s="15">
        <v>0</v>
      </c>
      <c r="P16" s="15">
        <v>2</v>
      </c>
      <c r="Q16" s="16">
        <v>3</v>
      </c>
      <c r="R16" s="17">
        <f t="shared" ref="R16:R47" si="0">SUM(H16:Q16)</f>
        <v>42.5</v>
      </c>
      <c r="S16" s="18">
        <v>70</v>
      </c>
      <c r="T16" s="18">
        <f t="shared" ref="T16:T47" si="1">R16/S16*100</f>
        <v>60.714285714285708</v>
      </c>
      <c r="U16" s="45" t="s">
        <v>440</v>
      </c>
    </row>
    <row r="17" spans="1:21" s="6" customFormat="1" ht="26.4" x14ac:dyDescent="0.25">
      <c r="A17" s="20">
        <v>2</v>
      </c>
      <c r="B17" s="12" t="s">
        <v>36</v>
      </c>
      <c r="C17" s="13" t="s">
        <v>31</v>
      </c>
      <c r="D17" s="14" t="s">
        <v>32</v>
      </c>
      <c r="E17" s="21">
        <v>5</v>
      </c>
      <c r="F17" s="21">
        <v>5</v>
      </c>
      <c r="G17" s="14" t="s">
        <v>33</v>
      </c>
      <c r="H17" s="22">
        <v>0</v>
      </c>
      <c r="I17" s="22">
        <v>9</v>
      </c>
      <c r="J17" s="22">
        <v>8</v>
      </c>
      <c r="K17" s="22">
        <v>3</v>
      </c>
      <c r="L17" s="22">
        <v>3</v>
      </c>
      <c r="M17" s="22">
        <v>10.5</v>
      </c>
      <c r="N17" s="22">
        <v>0</v>
      </c>
      <c r="O17" s="22">
        <v>2</v>
      </c>
      <c r="P17" s="22">
        <v>0</v>
      </c>
      <c r="Q17" s="23">
        <v>1</v>
      </c>
      <c r="R17" s="17">
        <f t="shared" si="0"/>
        <v>36.5</v>
      </c>
      <c r="S17" s="24">
        <v>70</v>
      </c>
      <c r="T17" s="18">
        <f t="shared" si="1"/>
        <v>52.142857142857146</v>
      </c>
      <c r="U17" s="43" t="s">
        <v>95</v>
      </c>
    </row>
    <row r="18" spans="1:21" s="6" customFormat="1" ht="26.4" x14ac:dyDescent="0.25">
      <c r="A18" s="20">
        <v>3</v>
      </c>
      <c r="B18" s="12" t="s">
        <v>94</v>
      </c>
      <c r="C18" s="13" t="s">
        <v>31</v>
      </c>
      <c r="D18" s="14" t="s">
        <v>32</v>
      </c>
      <c r="E18" s="21">
        <v>5</v>
      </c>
      <c r="F18" s="14">
        <v>5</v>
      </c>
      <c r="G18" s="14" t="s">
        <v>41</v>
      </c>
      <c r="H18" s="25">
        <v>4</v>
      </c>
      <c r="I18" s="25">
        <v>8</v>
      </c>
      <c r="J18" s="25">
        <v>8</v>
      </c>
      <c r="K18" s="25">
        <v>4</v>
      </c>
      <c r="L18" s="25">
        <v>0</v>
      </c>
      <c r="M18" s="25">
        <v>11</v>
      </c>
      <c r="N18" s="25">
        <v>0</v>
      </c>
      <c r="O18" s="25">
        <v>0</v>
      </c>
      <c r="P18" s="25">
        <v>0</v>
      </c>
      <c r="Q18" s="25">
        <v>0</v>
      </c>
      <c r="R18" s="17">
        <f t="shared" si="0"/>
        <v>35</v>
      </c>
      <c r="S18" s="24">
        <v>70</v>
      </c>
      <c r="T18" s="18">
        <f t="shared" si="1"/>
        <v>50</v>
      </c>
      <c r="U18" s="17" t="s">
        <v>95</v>
      </c>
    </row>
    <row r="19" spans="1:21" s="6" customFormat="1" ht="26.4" x14ac:dyDescent="0.3">
      <c r="A19" s="20">
        <v>4</v>
      </c>
      <c r="B19" s="12" t="s">
        <v>35</v>
      </c>
      <c r="C19" s="13" t="s">
        <v>31</v>
      </c>
      <c r="D19" s="14" t="s">
        <v>32</v>
      </c>
      <c r="E19" s="14">
        <v>5</v>
      </c>
      <c r="F19" s="21">
        <v>5</v>
      </c>
      <c r="G19" s="14" t="s">
        <v>33</v>
      </c>
      <c r="H19" s="22">
        <v>4</v>
      </c>
      <c r="I19" s="22">
        <v>7</v>
      </c>
      <c r="J19" s="22">
        <v>6</v>
      </c>
      <c r="K19" s="22">
        <v>2</v>
      </c>
      <c r="L19" s="22">
        <v>3</v>
      </c>
      <c r="M19" s="22">
        <v>5.5</v>
      </c>
      <c r="N19" s="22">
        <v>0</v>
      </c>
      <c r="O19" s="22">
        <v>5</v>
      </c>
      <c r="P19" s="22">
        <v>0</v>
      </c>
      <c r="Q19" s="23">
        <v>1</v>
      </c>
      <c r="R19" s="17">
        <f t="shared" si="0"/>
        <v>33.5</v>
      </c>
      <c r="S19" s="18">
        <v>70</v>
      </c>
      <c r="T19" s="18">
        <f t="shared" si="1"/>
        <v>47.857142857142861</v>
      </c>
      <c r="U19" s="72" t="s">
        <v>354</v>
      </c>
    </row>
    <row r="20" spans="1:21" s="6" customFormat="1" ht="26.4" x14ac:dyDescent="0.3">
      <c r="A20" s="20">
        <v>5</v>
      </c>
      <c r="B20" s="12" t="s">
        <v>99</v>
      </c>
      <c r="C20" s="13" t="s">
        <v>31</v>
      </c>
      <c r="D20" s="14" t="s">
        <v>32</v>
      </c>
      <c r="E20" s="21">
        <v>5</v>
      </c>
      <c r="F20" s="14">
        <v>5</v>
      </c>
      <c r="G20" s="14" t="s">
        <v>97</v>
      </c>
      <c r="H20" s="22">
        <v>5</v>
      </c>
      <c r="I20" s="22">
        <v>8</v>
      </c>
      <c r="J20" s="22">
        <v>12</v>
      </c>
      <c r="K20" s="22">
        <v>1</v>
      </c>
      <c r="L20" s="22">
        <v>1</v>
      </c>
      <c r="M20" s="22">
        <v>4</v>
      </c>
      <c r="N20" s="22">
        <v>0</v>
      </c>
      <c r="O20" s="22">
        <v>0</v>
      </c>
      <c r="P20" s="22">
        <v>2</v>
      </c>
      <c r="Q20" s="23">
        <v>0</v>
      </c>
      <c r="R20" s="17">
        <f t="shared" si="0"/>
        <v>33</v>
      </c>
      <c r="S20" s="18">
        <v>70</v>
      </c>
      <c r="T20" s="18">
        <f t="shared" si="1"/>
        <v>47.142857142857139</v>
      </c>
      <c r="U20" s="72" t="s">
        <v>354</v>
      </c>
    </row>
    <row r="21" spans="1:21" s="6" customFormat="1" ht="27" customHeight="1" x14ac:dyDescent="0.3">
      <c r="A21" s="20">
        <v>6</v>
      </c>
      <c r="B21" s="12" t="s">
        <v>100</v>
      </c>
      <c r="C21" s="13" t="s">
        <v>31</v>
      </c>
      <c r="D21" s="14" t="s">
        <v>32</v>
      </c>
      <c r="E21" s="21">
        <v>5</v>
      </c>
      <c r="F21" s="21">
        <v>5</v>
      </c>
      <c r="G21" s="14" t="s">
        <v>97</v>
      </c>
      <c r="H21" s="22">
        <v>4</v>
      </c>
      <c r="I21" s="22">
        <v>8</v>
      </c>
      <c r="J21" s="22">
        <v>12</v>
      </c>
      <c r="K21" s="22">
        <v>1</v>
      </c>
      <c r="L21" s="22">
        <v>3</v>
      </c>
      <c r="M21" s="22">
        <v>4</v>
      </c>
      <c r="N21" s="22">
        <v>0</v>
      </c>
      <c r="O21" s="22">
        <v>0</v>
      </c>
      <c r="P21" s="22">
        <v>1</v>
      </c>
      <c r="Q21" s="23">
        <v>0</v>
      </c>
      <c r="R21" s="17">
        <f t="shared" si="0"/>
        <v>33</v>
      </c>
      <c r="S21" s="24">
        <v>70</v>
      </c>
      <c r="T21" s="18">
        <f t="shared" si="1"/>
        <v>47.142857142857139</v>
      </c>
      <c r="U21" s="72" t="s">
        <v>354</v>
      </c>
    </row>
    <row r="22" spans="1:21" s="6" customFormat="1" ht="26.4" x14ac:dyDescent="0.3">
      <c r="A22" s="20">
        <v>7</v>
      </c>
      <c r="B22" s="12" t="s">
        <v>38</v>
      </c>
      <c r="C22" s="13" t="s">
        <v>31</v>
      </c>
      <c r="D22" s="14" t="s">
        <v>32</v>
      </c>
      <c r="E22" s="14">
        <v>5</v>
      </c>
      <c r="F22" s="14">
        <v>5</v>
      </c>
      <c r="G22" s="14" t="s">
        <v>33</v>
      </c>
      <c r="H22" s="22">
        <v>0</v>
      </c>
      <c r="I22" s="22">
        <v>9</v>
      </c>
      <c r="J22" s="22">
        <v>6</v>
      </c>
      <c r="K22" s="22">
        <v>5</v>
      </c>
      <c r="L22" s="22">
        <v>3</v>
      </c>
      <c r="M22" s="22">
        <v>9.5</v>
      </c>
      <c r="N22" s="22">
        <v>0</v>
      </c>
      <c r="O22" s="22">
        <v>0</v>
      </c>
      <c r="P22" s="22">
        <v>0</v>
      </c>
      <c r="Q22" s="22">
        <v>0</v>
      </c>
      <c r="R22" s="17">
        <f t="shared" si="0"/>
        <v>32.5</v>
      </c>
      <c r="S22" s="24">
        <v>70</v>
      </c>
      <c r="T22" s="18">
        <f t="shared" si="1"/>
        <v>46.428571428571431</v>
      </c>
      <c r="U22" s="72" t="s">
        <v>354</v>
      </c>
    </row>
    <row r="23" spans="1:21" s="6" customFormat="1" ht="27.6" customHeight="1" x14ac:dyDescent="0.3">
      <c r="A23" s="20">
        <v>8</v>
      </c>
      <c r="B23" s="12" t="s">
        <v>30</v>
      </c>
      <c r="C23" s="13" t="s">
        <v>31</v>
      </c>
      <c r="D23" s="14" t="s">
        <v>32</v>
      </c>
      <c r="E23" s="21">
        <v>5</v>
      </c>
      <c r="F23" s="21">
        <v>5</v>
      </c>
      <c r="G23" s="21" t="s">
        <v>33</v>
      </c>
      <c r="H23" s="22">
        <v>1</v>
      </c>
      <c r="I23" s="22">
        <v>6</v>
      </c>
      <c r="J23" s="22">
        <v>6</v>
      </c>
      <c r="K23" s="22">
        <v>2</v>
      </c>
      <c r="L23" s="22">
        <v>3</v>
      </c>
      <c r="M23" s="22">
        <v>8</v>
      </c>
      <c r="N23" s="22">
        <v>0</v>
      </c>
      <c r="O23" s="22">
        <v>0</v>
      </c>
      <c r="P23" s="22">
        <v>1</v>
      </c>
      <c r="Q23" s="23">
        <v>3</v>
      </c>
      <c r="R23" s="17">
        <f t="shared" si="0"/>
        <v>30</v>
      </c>
      <c r="S23" s="18">
        <v>70</v>
      </c>
      <c r="T23" s="18">
        <f t="shared" si="1"/>
        <v>42.857142857142854</v>
      </c>
      <c r="U23" s="72" t="s">
        <v>354</v>
      </c>
    </row>
    <row r="24" spans="1:21" s="6" customFormat="1" ht="26.4" x14ac:dyDescent="0.3">
      <c r="A24" s="20">
        <v>9</v>
      </c>
      <c r="B24" s="12" t="s">
        <v>42</v>
      </c>
      <c r="C24" s="13" t="s">
        <v>31</v>
      </c>
      <c r="D24" s="14" t="s">
        <v>32</v>
      </c>
      <c r="E24" s="21">
        <v>5</v>
      </c>
      <c r="F24" s="14">
        <v>5</v>
      </c>
      <c r="G24" s="21" t="s">
        <v>41</v>
      </c>
      <c r="H24" s="22">
        <v>0</v>
      </c>
      <c r="I24" s="22">
        <v>10</v>
      </c>
      <c r="J24" s="22">
        <v>9</v>
      </c>
      <c r="K24" s="22">
        <v>1</v>
      </c>
      <c r="L24" s="22">
        <v>0</v>
      </c>
      <c r="M24" s="22">
        <v>10</v>
      </c>
      <c r="N24" s="22">
        <v>0</v>
      </c>
      <c r="O24" s="22">
        <v>0</v>
      </c>
      <c r="P24" s="22">
        <v>0</v>
      </c>
      <c r="Q24" s="23">
        <v>0</v>
      </c>
      <c r="R24" s="17">
        <f t="shared" si="0"/>
        <v>30</v>
      </c>
      <c r="S24" s="18">
        <v>70</v>
      </c>
      <c r="T24" s="18">
        <f t="shared" si="1"/>
        <v>42.857142857142854</v>
      </c>
      <c r="U24" s="72" t="s">
        <v>354</v>
      </c>
    </row>
    <row r="25" spans="1:21" s="6" customFormat="1" ht="26.4" x14ac:dyDescent="0.3">
      <c r="A25" s="20">
        <v>10</v>
      </c>
      <c r="B25" s="12" t="s">
        <v>103</v>
      </c>
      <c r="C25" s="13" t="s">
        <v>31</v>
      </c>
      <c r="D25" s="14" t="s">
        <v>32</v>
      </c>
      <c r="E25" s="14">
        <v>5</v>
      </c>
      <c r="F25" s="21">
        <v>5</v>
      </c>
      <c r="G25" s="21" t="s">
        <v>97</v>
      </c>
      <c r="H25" s="22">
        <v>3</v>
      </c>
      <c r="I25" s="22">
        <v>7</v>
      </c>
      <c r="J25" s="22">
        <v>6</v>
      </c>
      <c r="K25" s="22">
        <v>1</v>
      </c>
      <c r="L25" s="22">
        <v>1</v>
      </c>
      <c r="M25" s="22">
        <v>8</v>
      </c>
      <c r="N25" s="22">
        <v>1</v>
      </c>
      <c r="O25" s="22">
        <v>0</v>
      </c>
      <c r="P25" s="22">
        <v>0</v>
      </c>
      <c r="Q25" s="22">
        <v>0</v>
      </c>
      <c r="R25" s="17">
        <f t="shared" si="0"/>
        <v>27</v>
      </c>
      <c r="S25" s="24">
        <v>70</v>
      </c>
      <c r="T25" s="18">
        <f t="shared" si="1"/>
        <v>38.571428571428577</v>
      </c>
      <c r="U25" s="72" t="s">
        <v>354</v>
      </c>
    </row>
    <row r="26" spans="1:21" s="6" customFormat="1" ht="26.4" x14ac:dyDescent="0.3">
      <c r="A26" s="11">
        <v>11</v>
      </c>
      <c r="B26" s="12" t="s">
        <v>102</v>
      </c>
      <c r="C26" s="13" t="s">
        <v>31</v>
      </c>
      <c r="D26" s="14" t="s">
        <v>32</v>
      </c>
      <c r="E26" s="21">
        <v>5</v>
      </c>
      <c r="F26" s="14">
        <v>5</v>
      </c>
      <c r="G26" s="21" t="s">
        <v>97</v>
      </c>
      <c r="H26" s="22">
        <v>4</v>
      </c>
      <c r="I26" s="22">
        <v>8</v>
      </c>
      <c r="J26" s="22">
        <v>4</v>
      </c>
      <c r="K26" s="22">
        <v>1</v>
      </c>
      <c r="L26" s="22">
        <v>2</v>
      </c>
      <c r="M26" s="22">
        <v>7</v>
      </c>
      <c r="N26" s="22">
        <v>0</v>
      </c>
      <c r="O26" s="22">
        <v>0</v>
      </c>
      <c r="P26" s="22">
        <v>0</v>
      </c>
      <c r="Q26" s="23">
        <v>0</v>
      </c>
      <c r="R26" s="17">
        <f t="shared" si="0"/>
        <v>26</v>
      </c>
      <c r="S26" s="24">
        <v>70</v>
      </c>
      <c r="T26" s="18">
        <f t="shared" si="1"/>
        <v>37.142857142857146</v>
      </c>
      <c r="U26" s="72" t="s">
        <v>354</v>
      </c>
    </row>
    <row r="27" spans="1:21" s="6" customFormat="1" ht="27" customHeight="1" x14ac:dyDescent="0.3">
      <c r="A27" s="20">
        <v>12</v>
      </c>
      <c r="B27" s="12" t="s">
        <v>73</v>
      </c>
      <c r="C27" s="13" t="s">
        <v>31</v>
      </c>
      <c r="D27" s="14" t="s">
        <v>32</v>
      </c>
      <c r="E27" s="14">
        <v>5</v>
      </c>
      <c r="F27" s="14">
        <v>5</v>
      </c>
      <c r="G27" s="21" t="s">
        <v>41</v>
      </c>
      <c r="H27" s="25">
        <v>4</v>
      </c>
      <c r="I27" s="25">
        <v>6</v>
      </c>
      <c r="J27" s="25">
        <v>4</v>
      </c>
      <c r="K27" s="25">
        <v>1</v>
      </c>
      <c r="L27" s="25">
        <v>0</v>
      </c>
      <c r="M27" s="25">
        <v>10</v>
      </c>
      <c r="N27" s="25">
        <v>0</v>
      </c>
      <c r="O27" s="25">
        <v>0</v>
      </c>
      <c r="P27" s="25">
        <v>0</v>
      </c>
      <c r="Q27" s="25">
        <v>0</v>
      </c>
      <c r="R27" s="17">
        <f t="shared" si="0"/>
        <v>25</v>
      </c>
      <c r="S27" s="18">
        <v>70</v>
      </c>
      <c r="T27" s="18">
        <f t="shared" si="1"/>
        <v>35.714285714285715</v>
      </c>
      <c r="U27" s="72" t="s">
        <v>354</v>
      </c>
    </row>
    <row r="28" spans="1:21" s="6" customFormat="1" ht="26.4" x14ac:dyDescent="0.3">
      <c r="A28" s="20">
        <v>13</v>
      </c>
      <c r="B28" s="12" t="s">
        <v>96</v>
      </c>
      <c r="C28" s="13" t="s">
        <v>31</v>
      </c>
      <c r="D28" s="14" t="s">
        <v>32</v>
      </c>
      <c r="E28" s="14">
        <v>5</v>
      </c>
      <c r="F28" s="14">
        <v>5</v>
      </c>
      <c r="G28" s="21" t="s">
        <v>97</v>
      </c>
      <c r="H28" s="25">
        <v>2</v>
      </c>
      <c r="I28" s="25">
        <v>6</v>
      </c>
      <c r="J28" s="25">
        <v>6</v>
      </c>
      <c r="K28" s="25">
        <v>2</v>
      </c>
      <c r="L28" s="25">
        <v>1</v>
      </c>
      <c r="M28" s="25">
        <v>6</v>
      </c>
      <c r="N28" s="25">
        <v>2</v>
      </c>
      <c r="O28" s="25">
        <v>0</v>
      </c>
      <c r="P28" s="25">
        <v>0</v>
      </c>
      <c r="Q28" s="25">
        <v>0</v>
      </c>
      <c r="R28" s="17">
        <f t="shared" si="0"/>
        <v>25</v>
      </c>
      <c r="S28" s="24">
        <v>70</v>
      </c>
      <c r="T28" s="18">
        <f t="shared" si="1"/>
        <v>35.714285714285715</v>
      </c>
      <c r="U28" s="72" t="s">
        <v>354</v>
      </c>
    </row>
    <row r="29" spans="1:21" s="6" customFormat="1" ht="26.4" x14ac:dyDescent="0.3">
      <c r="A29" s="20">
        <v>14</v>
      </c>
      <c r="B29" s="46" t="s">
        <v>105</v>
      </c>
      <c r="C29" s="13" t="s">
        <v>31</v>
      </c>
      <c r="D29" s="14" t="s">
        <v>32</v>
      </c>
      <c r="E29" s="21">
        <v>5</v>
      </c>
      <c r="F29" s="21">
        <v>5</v>
      </c>
      <c r="G29" s="21" t="s">
        <v>97</v>
      </c>
      <c r="H29" s="22">
        <v>5</v>
      </c>
      <c r="I29" s="22">
        <v>6</v>
      </c>
      <c r="J29" s="22">
        <v>2</v>
      </c>
      <c r="K29" s="22">
        <v>1</v>
      </c>
      <c r="L29" s="22">
        <v>3</v>
      </c>
      <c r="M29" s="22">
        <v>6</v>
      </c>
      <c r="N29" s="22">
        <v>0</v>
      </c>
      <c r="O29" s="22">
        <v>0</v>
      </c>
      <c r="P29" s="22">
        <v>1</v>
      </c>
      <c r="Q29" s="23">
        <v>0</v>
      </c>
      <c r="R29" s="17">
        <f t="shared" si="0"/>
        <v>24</v>
      </c>
      <c r="S29" s="24">
        <v>70</v>
      </c>
      <c r="T29" s="18">
        <f t="shared" si="1"/>
        <v>34.285714285714285</v>
      </c>
      <c r="U29" s="72" t="s">
        <v>354</v>
      </c>
    </row>
    <row r="30" spans="1:21" s="6" customFormat="1" ht="26.4" x14ac:dyDescent="0.3">
      <c r="A30" s="20">
        <v>15</v>
      </c>
      <c r="B30" s="12" t="s">
        <v>77</v>
      </c>
      <c r="C30" s="13" t="s">
        <v>31</v>
      </c>
      <c r="D30" s="14" t="s">
        <v>32</v>
      </c>
      <c r="E30" s="21">
        <v>5</v>
      </c>
      <c r="F30" s="14">
        <v>5</v>
      </c>
      <c r="G30" s="21" t="s">
        <v>41</v>
      </c>
      <c r="H30" s="22">
        <v>0</v>
      </c>
      <c r="I30" s="22">
        <v>9</v>
      </c>
      <c r="J30" s="22">
        <v>4</v>
      </c>
      <c r="K30" s="22">
        <v>3</v>
      </c>
      <c r="L30" s="22">
        <v>0</v>
      </c>
      <c r="M30" s="22">
        <v>7</v>
      </c>
      <c r="N30" s="22">
        <v>0</v>
      </c>
      <c r="O30" s="22">
        <v>0</v>
      </c>
      <c r="P30" s="22">
        <v>0</v>
      </c>
      <c r="Q30" s="23">
        <v>0</v>
      </c>
      <c r="R30" s="17">
        <f t="shared" si="0"/>
        <v>23</v>
      </c>
      <c r="S30" s="18">
        <v>70</v>
      </c>
      <c r="T30" s="18">
        <f t="shared" si="1"/>
        <v>32.857142857142854</v>
      </c>
      <c r="U30" s="72" t="s">
        <v>354</v>
      </c>
    </row>
    <row r="31" spans="1:21" s="6" customFormat="1" ht="26.4" x14ac:dyDescent="0.3">
      <c r="A31" s="20">
        <v>16</v>
      </c>
      <c r="B31" s="46" t="s">
        <v>106</v>
      </c>
      <c r="C31" s="13" t="s">
        <v>31</v>
      </c>
      <c r="D31" s="14" t="s">
        <v>32</v>
      </c>
      <c r="E31" s="14">
        <v>5</v>
      </c>
      <c r="F31" s="21">
        <v>5</v>
      </c>
      <c r="G31" s="21" t="s">
        <v>97</v>
      </c>
      <c r="H31" s="22">
        <v>1</v>
      </c>
      <c r="I31" s="22">
        <v>7</v>
      </c>
      <c r="J31" s="22">
        <v>4</v>
      </c>
      <c r="K31" s="22">
        <v>2</v>
      </c>
      <c r="L31" s="22">
        <v>0</v>
      </c>
      <c r="M31" s="22">
        <v>4</v>
      </c>
      <c r="N31" s="22">
        <v>1</v>
      </c>
      <c r="O31" s="22">
        <v>0</v>
      </c>
      <c r="P31" s="22">
        <v>0</v>
      </c>
      <c r="Q31" s="23">
        <v>0</v>
      </c>
      <c r="R31" s="17">
        <f t="shared" si="0"/>
        <v>19</v>
      </c>
      <c r="S31" s="18">
        <v>70</v>
      </c>
      <c r="T31" s="18">
        <f t="shared" si="1"/>
        <v>27.142857142857142</v>
      </c>
      <c r="U31" s="72" t="s">
        <v>354</v>
      </c>
    </row>
    <row r="32" spans="1:21" s="6" customFormat="1" ht="26.4" x14ac:dyDescent="0.3">
      <c r="A32" s="20">
        <v>17</v>
      </c>
      <c r="B32" s="46" t="s">
        <v>113</v>
      </c>
      <c r="C32" s="26" t="s">
        <v>31</v>
      </c>
      <c r="D32" s="14" t="s">
        <v>32</v>
      </c>
      <c r="E32" s="21">
        <v>5</v>
      </c>
      <c r="F32" s="14">
        <v>5</v>
      </c>
      <c r="G32" s="21" t="s">
        <v>97</v>
      </c>
      <c r="H32" s="25">
        <v>3</v>
      </c>
      <c r="I32" s="25">
        <v>8</v>
      </c>
      <c r="J32" s="25">
        <v>3</v>
      </c>
      <c r="K32" s="25">
        <v>0</v>
      </c>
      <c r="L32" s="25">
        <v>0</v>
      </c>
      <c r="M32" s="25">
        <v>4</v>
      </c>
      <c r="N32" s="25">
        <v>0</v>
      </c>
      <c r="O32" s="25">
        <v>0</v>
      </c>
      <c r="P32" s="25">
        <v>0</v>
      </c>
      <c r="Q32" s="25">
        <v>0</v>
      </c>
      <c r="R32" s="17">
        <f t="shared" si="0"/>
        <v>18</v>
      </c>
      <c r="S32" s="24">
        <v>70</v>
      </c>
      <c r="T32" s="18">
        <f t="shared" si="1"/>
        <v>25.714285714285712</v>
      </c>
      <c r="U32" s="72" t="s">
        <v>354</v>
      </c>
    </row>
    <row r="33" spans="1:21" s="6" customFormat="1" ht="26.4" x14ac:dyDescent="0.3">
      <c r="A33" s="20">
        <v>18</v>
      </c>
      <c r="B33" s="12" t="s">
        <v>45</v>
      </c>
      <c r="C33" s="13" t="s">
        <v>31</v>
      </c>
      <c r="D33" s="14" t="s">
        <v>32</v>
      </c>
      <c r="E33" s="21">
        <v>5</v>
      </c>
      <c r="F33" s="21">
        <v>5</v>
      </c>
      <c r="G33" s="21" t="s">
        <v>41</v>
      </c>
      <c r="H33" s="22">
        <v>0</v>
      </c>
      <c r="I33" s="22">
        <v>3</v>
      </c>
      <c r="J33" s="22">
        <v>2</v>
      </c>
      <c r="K33" s="22">
        <v>3</v>
      </c>
      <c r="L33" s="22">
        <v>0</v>
      </c>
      <c r="M33" s="22">
        <v>8.5</v>
      </c>
      <c r="N33" s="22">
        <v>1</v>
      </c>
      <c r="O33" s="22">
        <v>0</v>
      </c>
      <c r="P33" s="22">
        <v>0</v>
      </c>
      <c r="Q33" s="23">
        <v>0</v>
      </c>
      <c r="R33" s="17">
        <f t="shared" si="0"/>
        <v>17.5</v>
      </c>
      <c r="S33" s="24">
        <v>70</v>
      </c>
      <c r="T33" s="18">
        <f t="shared" si="1"/>
        <v>25</v>
      </c>
      <c r="U33" s="72" t="s">
        <v>354</v>
      </c>
    </row>
    <row r="34" spans="1:21" s="6" customFormat="1" ht="26.4" x14ac:dyDescent="0.3">
      <c r="A34" s="20">
        <v>19</v>
      </c>
      <c r="B34" s="12" t="s">
        <v>39</v>
      </c>
      <c r="C34" s="13" t="s">
        <v>31</v>
      </c>
      <c r="D34" s="14" t="s">
        <v>32</v>
      </c>
      <c r="E34" s="14">
        <v>5</v>
      </c>
      <c r="F34" s="14">
        <v>5</v>
      </c>
      <c r="G34" s="21" t="s">
        <v>33</v>
      </c>
      <c r="H34" s="22">
        <v>0</v>
      </c>
      <c r="I34" s="22">
        <v>8</v>
      </c>
      <c r="J34" s="22">
        <v>0</v>
      </c>
      <c r="K34" s="22">
        <v>2</v>
      </c>
      <c r="L34" s="22">
        <v>0</v>
      </c>
      <c r="M34" s="22">
        <v>4</v>
      </c>
      <c r="N34" s="22">
        <v>0</v>
      </c>
      <c r="O34" s="22">
        <v>2</v>
      </c>
      <c r="P34" s="22">
        <v>0</v>
      </c>
      <c r="Q34" s="23">
        <v>1</v>
      </c>
      <c r="R34" s="17">
        <f t="shared" si="0"/>
        <v>17</v>
      </c>
      <c r="S34" s="18">
        <v>70</v>
      </c>
      <c r="T34" s="18">
        <f t="shared" si="1"/>
        <v>24.285714285714285</v>
      </c>
      <c r="U34" s="72" t="s">
        <v>354</v>
      </c>
    </row>
    <row r="35" spans="1:21" s="6" customFormat="1" ht="26.4" x14ac:dyDescent="0.3">
      <c r="A35" s="20">
        <v>20</v>
      </c>
      <c r="B35" s="12" t="s">
        <v>101</v>
      </c>
      <c r="C35" s="13" t="s">
        <v>31</v>
      </c>
      <c r="D35" s="14" t="s">
        <v>32</v>
      </c>
      <c r="E35" s="21">
        <v>5</v>
      </c>
      <c r="F35" s="21">
        <v>5</v>
      </c>
      <c r="G35" s="21" t="s">
        <v>97</v>
      </c>
      <c r="H35" s="22">
        <v>3</v>
      </c>
      <c r="I35" s="22">
        <v>5</v>
      </c>
      <c r="J35" s="22">
        <v>3</v>
      </c>
      <c r="K35" s="22">
        <v>1</v>
      </c>
      <c r="L35" s="22">
        <v>1</v>
      </c>
      <c r="M35" s="22">
        <v>4</v>
      </c>
      <c r="N35" s="22">
        <v>0</v>
      </c>
      <c r="O35" s="22">
        <v>0</v>
      </c>
      <c r="P35" s="22">
        <v>0</v>
      </c>
      <c r="Q35" s="23">
        <v>0</v>
      </c>
      <c r="R35" s="17">
        <f t="shared" si="0"/>
        <v>17</v>
      </c>
      <c r="S35" s="18">
        <v>70</v>
      </c>
      <c r="T35" s="18">
        <f t="shared" si="1"/>
        <v>24.285714285714285</v>
      </c>
      <c r="U35" s="72" t="s">
        <v>354</v>
      </c>
    </row>
    <row r="36" spans="1:21" s="6" customFormat="1" ht="26.4" x14ac:dyDescent="0.3">
      <c r="A36" s="11">
        <v>21</v>
      </c>
      <c r="B36" s="12" t="s">
        <v>40</v>
      </c>
      <c r="C36" s="13" t="s">
        <v>31</v>
      </c>
      <c r="D36" s="14" t="s">
        <v>32</v>
      </c>
      <c r="E36" s="14">
        <v>5</v>
      </c>
      <c r="F36" s="14">
        <v>5</v>
      </c>
      <c r="G36" s="21" t="s">
        <v>41</v>
      </c>
      <c r="H36" s="15">
        <v>0</v>
      </c>
      <c r="I36" s="15">
        <v>7</v>
      </c>
      <c r="J36" s="15">
        <v>2</v>
      </c>
      <c r="K36" s="15">
        <v>1</v>
      </c>
      <c r="L36" s="15">
        <v>0</v>
      </c>
      <c r="M36" s="15">
        <v>5.5</v>
      </c>
      <c r="N36" s="15">
        <v>1</v>
      </c>
      <c r="O36" s="15">
        <v>0</v>
      </c>
      <c r="P36" s="15">
        <v>0</v>
      </c>
      <c r="Q36" s="16">
        <v>0</v>
      </c>
      <c r="R36" s="17">
        <f t="shared" si="0"/>
        <v>16.5</v>
      </c>
      <c r="S36" s="24">
        <v>70</v>
      </c>
      <c r="T36" s="18">
        <f t="shared" si="1"/>
        <v>23.571428571428569</v>
      </c>
      <c r="U36" s="72" t="s">
        <v>354</v>
      </c>
    </row>
    <row r="37" spans="1:21" s="6" customFormat="1" ht="26.4" x14ac:dyDescent="0.3">
      <c r="A37" s="20">
        <v>22</v>
      </c>
      <c r="B37" s="46" t="s">
        <v>114</v>
      </c>
      <c r="C37" s="13" t="s">
        <v>31</v>
      </c>
      <c r="D37" s="14" t="s">
        <v>32</v>
      </c>
      <c r="E37" s="21">
        <v>5</v>
      </c>
      <c r="F37" s="21">
        <v>5</v>
      </c>
      <c r="G37" s="21" t="s">
        <v>97</v>
      </c>
      <c r="H37" s="25">
        <v>0</v>
      </c>
      <c r="I37" s="25">
        <v>7</v>
      </c>
      <c r="J37" s="25">
        <v>4</v>
      </c>
      <c r="K37" s="25">
        <v>0</v>
      </c>
      <c r="L37" s="25">
        <v>1</v>
      </c>
      <c r="M37" s="25">
        <v>4</v>
      </c>
      <c r="N37" s="25">
        <v>0</v>
      </c>
      <c r="O37" s="25">
        <v>0</v>
      </c>
      <c r="P37" s="25">
        <v>0</v>
      </c>
      <c r="Q37" s="25">
        <v>0</v>
      </c>
      <c r="R37" s="17">
        <f t="shared" si="0"/>
        <v>16</v>
      </c>
      <c r="S37" s="24">
        <v>70</v>
      </c>
      <c r="T37" s="18">
        <f t="shared" si="1"/>
        <v>22.857142857142858</v>
      </c>
      <c r="U37" s="72" t="s">
        <v>354</v>
      </c>
    </row>
    <row r="38" spans="1:21" s="6" customFormat="1" ht="26.4" x14ac:dyDescent="0.3">
      <c r="A38" s="20">
        <v>23</v>
      </c>
      <c r="B38" s="12" t="s">
        <v>34</v>
      </c>
      <c r="C38" s="13" t="s">
        <v>31</v>
      </c>
      <c r="D38" s="14" t="s">
        <v>32</v>
      </c>
      <c r="E38" s="21">
        <v>5</v>
      </c>
      <c r="F38" s="14">
        <v>5</v>
      </c>
      <c r="G38" s="21" t="s">
        <v>33</v>
      </c>
      <c r="H38" s="22">
        <v>1</v>
      </c>
      <c r="I38" s="22">
        <v>6</v>
      </c>
      <c r="J38" s="22">
        <v>0</v>
      </c>
      <c r="K38" s="22">
        <v>1</v>
      </c>
      <c r="L38" s="22">
        <v>1</v>
      </c>
      <c r="M38" s="22">
        <v>3.5</v>
      </c>
      <c r="N38" s="22">
        <v>0</v>
      </c>
      <c r="O38" s="22">
        <v>2</v>
      </c>
      <c r="P38" s="22">
        <v>0</v>
      </c>
      <c r="Q38" s="23">
        <v>1</v>
      </c>
      <c r="R38" s="17">
        <f t="shared" si="0"/>
        <v>15.5</v>
      </c>
      <c r="S38" s="18">
        <v>70</v>
      </c>
      <c r="T38" s="18">
        <f t="shared" si="1"/>
        <v>22.142857142857142</v>
      </c>
      <c r="U38" s="72" t="s">
        <v>354</v>
      </c>
    </row>
    <row r="39" spans="1:21" s="6" customFormat="1" ht="26.4" x14ac:dyDescent="0.3">
      <c r="A39" s="20">
        <v>24</v>
      </c>
      <c r="B39" s="12" t="s">
        <v>84</v>
      </c>
      <c r="C39" s="13" t="s">
        <v>31</v>
      </c>
      <c r="D39" s="14" t="s">
        <v>32</v>
      </c>
      <c r="E39" s="14">
        <v>5</v>
      </c>
      <c r="F39" s="21">
        <v>5</v>
      </c>
      <c r="G39" s="21" t="s">
        <v>41</v>
      </c>
      <c r="H39" s="22">
        <v>0</v>
      </c>
      <c r="I39" s="22">
        <v>7</v>
      </c>
      <c r="J39" s="22">
        <v>2</v>
      </c>
      <c r="K39" s="22">
        <v>0</v>
      </c>
      <c r="L39" s="22">
        <v>1</v>
      </c>
      <c r="M39" s="22">
        <v>5.5</v>
      </c>
      <c r="N39" s="22">
        <v>0</v>
      </c>
      <c r="O39" s="22">
        <v>0</v>
      </c>
      <c r="P39" s="22">
        <v>0</v>
      </c>
      <c r="Q39" s="23">
        <v>0</v>
      </c>
      <c r="R39" s="17">
        <f t="shared" si="0"/>
        <v>15.5</v>
      </c>
      <c r="S39" s="18">
        <v>70</v>
      </c>
      <c r="T39" s="18">
        <f t="shared" si="1"/>
        <v>22.142857142857142</v>
      </c>
      <c r="U39" s="72" t="s">
        <v>354</v>
      </c>
    </row>
    <row r="40" spans="1:21" s="6" customFormat="1" ht="26.4" x14ac:dyDescent="0.3">
      <c r="A40" s="20">
        <v>25</v>
      </c>
      <c r="B40" s="12" t="s">
        <v>59</v>
      </c>
      <c r="C40" s="13" t="s">
        <v>31</v>
      </c>
      <c r="D40" s="14" t="s">
        <v>32</v>
      </c>
      <c r="E40" s="21">
        <v>5</v>
      </c>
      <c r="F40" s="14">
        <v>5</v>
      </c>
      <c r="G40" s="21" t="s">
        <v>41</v>
      </c>
      <c r="H40" s="22">
        <v>0</v>
      </c>
      <c r="I40" s="22">
        <v>6</v>
      </c>
      <c r="J40" s="22">
        <v>0</v>
      </c>
      <c r="K40" s="22">
        <v>1</v>
      </c>
      <c r="L40" s="22">
        <v>1</v>
      </c>
      <c r="M40" s="22">
        <v>7</v>
      </c>
      <c r="N40" s="22">
        <v>0</v>
      </c>
      <c r="O40" s="22">
        <v>0</v>
      </c>
      <c r="P40" s="22">
        <v>0</v>
      </c>
      <c r="Q40" s="22">
        <v>0</v>
      </c>
      <c r="R40" s="17">
        <f t="shared" si="0"/>
        <v>15</v>
      </c>
      <c r="S40" s="24">
        <v>70</v>
      </c>
      <c r="T40" s="18">
        <f t="shared" si="1"/>
        <v>21.428571428571427</v>
      </c>
      <c r="U40" s="72" t="s">
        <v>354</v>
      </c>
    </row>
    <row r="41" spans="1:21" s="6" customFormat="1" ht="26.4" x14ac:dyDescent="0.3">
      <c r="A41" s="20">
        <v>26</v>
      </c>
      <c r="B41" s="12" t="s">
        <v>98</v>
      </c>
      <c r="C41" s="13" t="s">
        <v>31</v>
      </c>
      <c r="D41" s="14" t="s">
        <v>32</v>
      </c>
      <c r="E41" s="21">
        <v>5</v>
      </c>
      <c r="F41" s="21">
        <v>5</v>
      </c>
      <c r="G41" s="21" t="s">
        <v>97</v>
      </c>
      <c r="H41" s="22">
        <v>3</v>
      </c>
      <c r="I41" s="22">
        <v>5</v>
      </c>
      <c r="J41" s="22">
        <v>1</v>
      </c>
      <c r="K41" s="22">
        <v>1</v>
      </c>
      <c r="L41" s="22">
        <v>1</v>
      </c>
      <c r="M41" s="22">
        <v>4</v>
      </c>
      <c r="N41" s="22">
        <v>0</v>
      </c>
      <c r="O41" s="22">
        <v>0</v>
      </c>
      <c r="P41" s="22">
        <v>0</v>
      </c>
      <c r="Q41" s="23">
        <v>0</v>
      </c>
      <c r="R41" s="17">
        <f t="shared" si="0"/>
        <v>15</v>
      </c>
      <c r="S41" s="24">
        <v>70</v>
      </c>
      <c r="T41" s="18">
        <f t="shared" si="1"/>
        <v>21.428571428571427</v>
      </c>
      <c r="U41" s="72" t="s">
        <v>354</v>
      </c>
    </row>
    <row r="42" spans="1:21" s="6" customFormat="1" ht="26.4" x14ac:dyDescent="0.3">
      <c r="A42" s="20">
        <v>27</v>
      </c>
      <c r="B42" s="46" t="s">
        <v>104</v>
      </c>
      <c r="C42" s="13" t="s">
        <v>31</v>
      </c>
      <c r="D42" s="14" t="s">
        <v>32</v>
      </c>
      <c r="E42" s="14">
        <v>5</v>
      </c>
      <c r="F42" s="14">
        <v>5</v>
      </c>
      <c r="G42" s="21" t="s">
        <v>97</v>
      </c>
      <c r="H42" s="22">
        <v>0</v>
      </c>
      <c r="I42" s="22">
        <v>6</v>
      </c>
      <c r="J42" s="22">
        <v>1</v>
      </c>
      <c r="K42" s="22">
        <v>1</v>
      </c>
      <c r="L42" s="22">
        <v>3</v>
      </c>
      <c r="M42" s="22">
        <v>4</v>
      </c>
      <c r="N42" s="22">
        <v>0</v>
      </c>
      <c r="O42" s="22">
        <v>0</v>
      </c>
      <c r="P42" s="22">
        <v>0</v>
      </c>
      <c r="Q42" s="23">
        <v>0</v>
      </c>
      <c r="R42" s="17">
        <f t="shared" si="0"/>
        <v>15</v>
      </c>
      <c r="S42" s="18">
        <v>70</v>
      </c>
      <c r="T42" s="18">
        <f t="shared" si="1"/>
        <v>21.428571428571427</v>
      </c>
      <c r="U42" s="72" t="s">
        <v>354</v>
      </c>
    </row>
    <row r="43" spans="1:21" s="6" customFormat="1" ht="26.4" x14ac:dyDescent="0.3">
      <c r="A43" s="20">
        <v>28</v>
      </c>
      <c r="B43" s="46" t="s">
        <v>108</v>
      </c>
      <c r="C43" s="13" t="s">
        <v>31</v>
      </c>
      <c r="D43" s="14" t="s">
        <v>32</v>
      </c>
      <c r="E43" s="21">
        <v>5</v>
      </c>
      <c r="F43" s="21">
        <v>5</v>
      </c>
      <c r="G43" s="21" t="s">
        <v>97</v>
      </c>
      <c r="H43" s="22">
        <v>3</v>
      </c>
      <c r="I43" s="22">
        <v>5</v>
      </c>
      <c r="J43" s="22">
        <v>3</v>
      </c>
      <c r="K43" s="22">
        <v>1</v>
      </c>
      <c r="L43" s="22">
        <v>1</v>
      </c>
      <c r="M43" s="22">
        <v>2</v>
      </c>
      <c r="N43" s="22">
        <v>0</v>
      </c>
      <c r="O43" s="22">
        <v>0</v>
      </c>
      <c r="P43" s="22">
        <v>0</v>
      </c>
      <c r="Q43" s="23">
        <v>0</v>
      </c>
      <c r="R43" s="17">
        <f t="shared" si="0"/>
        <v>15</v>
      </c>
      <c r="S43" s="18">
        <v>70</v>
      </c>
      <c r="T43" s="18">
        <f t="shared" si="1"/>
        <v>21.428571428571427</v>
      </c>
      <c r="U43" s="72" t="s">
        <v>354</v>
      </c>
    </row>
    <row r="44" spans="1:21" s="6" customFormat="1" ht="26.4" x14ac:dyDescent="0.3">
      <c r="A44" s="20">
        <v>29</v>
      </c>
      <c r="B44" s="46" t="s">
        <v>111</v>
      </c>
      <c r="C44" s="13" t="s">
        <v>31</v>
      </c>
      <c r="D44" s="14" t="s">
        <v>32</v>
      </c>
      <c r="E44" s="21">
        <v>5</v>
      </c>
      <c r="F44" s="14">
        <v>5</v>
      </c>
      <c r="G44" s="21" t="s">
        <v>97</v>
      </c>
      <c r="H44" s="22">
        <v>2</v>
      </c>
      <c r="I44" s="22">
        <v>8</v>
      </c>
      <c r="J44" s="22">
        <v>1</v>
      </c>
      <c r="K44" s="22">
        <v>0</v>
      </c>
      <c r="L44" s="22">
        <v>0</v>
      </c>
      <c r="M44" s="22">
        <v>4</v>
      </c>
      <c r="N44" s="22">
        <v>0</v>
      </c>
      <c r="O44" s="22">
        <v>0</v>
      </c>
      <c r="P44" s="22">
        <v>0</v>
      </c>
      <c r="Q44" s="23">
        <v>0</v>
      </c>
      <c r="R44" s="17">
        <f t="shared" si="0"/>
        <v>15</v>
      </c>
      <c r="S44" s="24">
        <v>70</v>
      </c>
      <c r="T44" s="18">
        <f t="shared" si="1"/>
        <v>21.428571428571427</v>
      </c>
      <c r="U44" s="72" t="s">
        <v>354</v>
      </c>
    </row>
    <row r="45" spans="1:21" s="6" customFormat="1" ht="27" customHeight="1" x14ac:dyDescent="0.3">
      <c r="A45" s="20">
        <v>30</v>
      </c>
      <c r="B45" s="12" t="s">
        <v>71</v>
      </c>
      <c r="C45" s="13" t="s">
        <v>31</v>
      </c>
      <c r="D45" s="14" t="s">
        <v>32</v>
      </c>
      <c r="E45" s="14">
        <v>5</v>
      </c>
      <c r="F45" s="21">
        <v>5</v>
      </c>
      <c r="G45" s="21" t="s">
        <v>41</v>
      </c>
      <c r="H45" s="25">
        <v>0</v>
      </c>
      <c r="I45" s="25">
        <v>9</v>
      </c>
      <c r="J45" s="25">
        <v>2</v>
      </c>
      <c r="K45" s="25">
        <v>0</v>
      </c>
      <c r="L45" s="25">
        <v>0</v>
      </c>
      <c r="M45" s="25">
        <v>3.5</v>
      </c>
      <c r="N45" s="25">
        <v>0</v>
      </c>
      <c r="O45" s="25">
        <v>0</v>
      </c>
      <c r="P45" s="25">
        <v>0</v>
      </c>
      <c r="Q45" s="25">
        <v>0</v>
      </c>
      <c r="R45" s="17">
        <f t="shared" si="0"/>
        <v>14.5</v>
      </c>
      <c r="S45" s="24">
        <v>70</v>
      </c>
      <c r="T45" s="18">
        <f t="shared" si="1"/>
        <v>20.714285714285715</v>
      </c>
      <c r="U45" s="72" t="s">
        <v>354</v>
      </c>
    </row>
    <row r="46" spans="1:21" s="6" customFormat="1" ht="26.4" x14ac:dyDescent="0.3">
      <c r="A46" s="11">
        <v>31</v>
      </c>
      <c r="B46" s="12" t="s">
        <v>76</v>
      </c>
      <c r="C46" s="13" t="s">
        <v>31</v>
      </c>
      <c r="D46" s="14" t="s">
        <v>32</v>
      </c>
      <c r="E46" s="21">
        <v>5</v>
      </c>
      <c r="F46" s="14">
        <v>5</v>
      </c>
      <c r="G46" s="21" t="s">
        <v>41</v>
      </c>
      <c r="H46" s="22">
        <v>0</v>
      </c>
      <c r="I46" s="22">
        <v>9</v>
      </c>
      <c r="J46" s="22">
        <v>0</v>
      </c>
      <c r="K46" s="22">
        <v>2</v>
      </c>
      <c r="L46" s="22">
        <v>0</v>
      </c>
      <c r="M46" s="22">
        <v>3.5</v>
      </c>
      <c r="N46" s="22">
        <v>0</v>
      </c>
      <c r="O46" s="22">
        <v>0</v>
      </c>
      <c r="P46" s="22">
        <v>0</v>
      </c>
      <c r="Q46" s="23">
        <v>0</v>
      </c>
      <c r="R46" s="17">
        <f t="shared" si="0"/>
        <v>14.5</v>
      </c>
      <c r="S46" s="18">
        <v>70</v>
      </c>
      <c r="T46" s="18">
        <f t="shared" si="1"/>
        <v>20.714285714285715</v>
      </c>
      <c r="U46" s="72" t="s">
        <v>354</v>
      </c>
    </row>
    <row r="47" spans="1:21" s="6" customFormat="1" ht="26.4" x14ac:dyDescent="0.3">
      <c r="A47" s="20">
        <v>32</v>
      </c>
      <c r="B47" s="12" t="s">
        <v>44</v>
      </c>
      <c r="C47" s="13" t="s">
        <v>31</v>
      </c>
      <c r="D47" s="14" t="s">
        <v>32</v>
      </c>
      <c r="E47" s="21">
        <v>5</v>
      </c>
      <c r="F47" s="21">
        <v>5</v>
      </c>
      <c r="G47" s="21" t="s">
        <v>41</v>
      </c>
      <c r="H47" s="22">
        <v>3</v>
      </c>
      <c r="I47" s="22">
        <v>7</v>
      </c>
      <c r="J47" s="22">
        <v>3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3">
        <v>0</v>
      </c>
      <c r="R47" s="17">
        <f t="shared" si="0"/>
        <v>13</v>
      </c>
      <c r="S47" s="18">
        <v>70</v>
      </c>
      <c r="T47" s="18">
        <f t="shared" si="1"/>
        <v>18.571428571428573</v>
      </c>
      <c r="U47" s="72" t="s">
        <v>354</v>
      </c>
    </row>
    <row r="48" spans="1:21" s="6" customFormat="1" ht="26.4" x14ac:dyDescent="0.3">
      <c r="A48" s="20">
        <v>33</v>
      </c>
      <c r="B48" s="46" t="s">
        <v>109</v>
      </c>
      <c r="C48" s="13" t="s">
        <v>31</v>
      </c>
      <c r="D48" s="14" t="s">
        <v>32</v>
      </c>
      <c r="E48" s="14">
        <v>5</v>
      </c>
      <c r="F48" s="14">
        <v>5</v>
      </c>
      <c r="G48" s="21" t="s">
        <v>97</v>
      </c>
      <c r="H48" s="22">
        <v>3</v>
      </c>
      <c r="I48" s="22">
        <v>8</v>
      </c>
      <c r="J48" s="22">
        <v>2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3">
        <v>0</v>
      </c>
      <c r="R48" s="17">
        <f t="shared" ref="R48:R79" si="2">SUM(H48:Q48)</f>
        <v>13</v>
      </c>
      <c r="S48" s="24">
        <v>70</v>
      </c>
      <c r="T48" s="18">
        <f t="shared" ref="T48:T79" si="3">R48/S48*100</f>
        <v>18.571428571428573</v>
      </c>
      <c r="U48" s="72" t="s">
        <v>354</v>
      </c>
    </row>
    <row r="49" spans="1:21" s="6" customFormat="1" ht="26.4" x14ac:dyDescent="0.3">
      <c r="A49" s="20">
        <v>34</v>
      </c>
      <c r="B49" s="46" t="s">
        <v>110</v>
      </c>
      <c r="C49" s="13" t="s">
        <v>31</v>
      </c>
      <c r="D49" s="14" t="s">
        <v>32</v>
      </c>
      <c r="E49" s="14">
        <v>5</v>
      </c>
      <c r="F49" s="14">
        <v>5</v>
      </c>
      <c r="G49" s="21" t="s">
        <v>97</v>
      </c>
      <c r="H49" s="22">
        <v>3</v>
      </c>
      <c r="I49" s="22">
        <v>9</v>
      </c>
      <c r="J49" s="22">
        <v>1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3">
        <v>0</v>
      </c>
      <c r="R49" s="17">
        <f t="shared" si="2"/>
        <v>13</v>
      </c>
      <c r="S49" s="24">
        <v>70</v>
      </c>
      <c r="T49" s="18">
        <f t="shared" si="3"/>
        <v>18.571428571428573</v>
      </c>
      <c r="U49" s="72" t="s">
        <v>354</v>
      </c>
    </row>
    <row r="50" spans="1:21" s="6" customFormat="1" ht="26.4" x14ac:dyDescent="0.3">
      <c r="A50" s="20">
        <v>35</v>
      </c>
      <c r="B50" s="12" t="s">
        <v>49</v>
      </c>
      <c r="C50" s="13" t="s">
        <v>31</v>
      </c>
      <c r="D50" s="14" t="s">
        <v>32</v>
      </c>
      <c r="E50" s="21">
        <v>5</v>
      </c>
      <c r="F50" s="21">
        <v>5</v>
      </c>
      <c r="G50" s="21" t="s">
        <v>41</v>
      </c>
      <c r="H50" s="25">
        <v>0</v>
      </c>
      <c r="I50" s="25">
        <v>5</v>
      </c>
      <c r="J50" s="25">
        <v>3</v>
      </c>
      <c r="K50" s="25">
        <v>0</v>
      </c>
      <c r="L50" s="25">
        <v>1</v>
      </c>
      <c r="M50" s="25">
        <v>3</v>
      </c>
      <c r="N50" s="25">
        <v>0</v>
      </c>
      <c r="O50" s="25">
        <v>0</v>
      </c>
      <c r="P50" s="25">
        <v>0</v>
      </c>
      <c r="Q50" s="25">
        <v>0</v>
      </c>
      <c r="R50" s="17">
        <f t="shared" si="2"/>
        <v>12</v>
      </c>
      <c r="S50" s="18">
        <v>70</v>
      </c>
      <c r="T50" s="18">
        <f t="shared" si="3"/>
        <v>17.142857142857142</v>
      </c>
      <c r="U50" s="72" t="s">
        <v>354</v>
      </c>
    </row>
    <row r="51" spans="1:21" s="6" customFormat="1" ht="26.4" x14ac:dyDescent="0.3">
      <c r="A51" s="20">
        <v>36</v>
      </c>
      <c r="B51" s="12" t="s">
        <v>54</v>
      </c>
      <c r="C51" s="13" t="s">
        <v>31</v>
      </c>
      <c r="D51" s="14" t="s">
        <v>32</v>
      </c>
      <c r="E51" s="21">
        <v>5</v>
      </c>
      <c r="F51" s="14">
        <v>5</v>
      </c>
      <c r="G51" s="21" t="s">
        <v>41</v>
      </c>
      <c r="H51" s="22">
        <v>0</v>
      </c>
      <c r="I51" s="22">
        <v>7</v>
      </c>
      <c r="J51" s="22">
        <v>1</v>
      </c>
      <c r="K51" s="22">
        <v>0</v>
      </c>
      <c r="L51" s="22">
        <v>0</v>
      </c>
      <c r="M51" s="22">
        <v>4</v>
      </c>
      <c r="N51" s="22">
        <v>0</v>
      </c>
      <c r="O51" s="22">
        <v>0</v>
      </c>
      <c r="P51" s="22">
        <v>0</v>
      </c>
      <c r="Q51" s="23">
        <v>0</v>
      </c>
      <c r="R51" s="17">
        <f t="shared" si="2"/>
        <v>12</v>
      </c>
      <c r="S51" s="18">
        <v>70</v>
      </c>
      <c r="T51" s="18">
        <f t="shared" si="3"/>
        <v>17.142857142857142</v>
      </c>
      <c r="U51" s="72" t="s">
        <v>354</v>
      </c>
    </row>
    <row r="52" spans="1:21" s="6" customFormat="1" ht="26.4" x14ac:dyDescent="0.3">
      <c r="A52" s="20">
        <v>37</v>
      </c>
      <c r="B52" s="12" t="s">
        <v>60</v>
      </c>
      <c r="C52" s="13" t="s">
        <v>31</v>
      </c>
      <c r="D52" s="14" t="s">
        <v>32</v>
      </c>
      <c r="E52" s="14">
        <v>5</v>
      </c>
      <c r="F52" s="21">
        <v>5</v>
      </c>
      <c r="G52" s="21" t="s">
        <v>41</v>
      </c>
      <c r="H52" s="22">
        <v>0</v>
      </c>
      <c r="I52" s="22">
        <v>7</v>
      </c>
      <c r="J52" s="22">
        <v>2</v>
      </c>
      <c r="K52" s="22">
        <v>0</v>
      </c>
      <c r="L52" s="22">
        <v>0</v>
      </c>
      <c r="M52" s="22">
        <v>3</v>
      </c>
      <c r="N52" s="22">
        <v>0</v>
      </c>
      <c r="O52" s="22">
        <v>0</v>
      </c>
      <c r="P52" s="22">
        <v>0</v>
      </c>
      <c r="Q52" s="23">
        <v>0</v>
      </c>
      <c r="R52" s="17">
        <f t="shared" si="2"/>
        <v>12</v>
      </c>
      <c r="S52" s="24">
        <v>70</v>
      </c>
      <c r="T52" s="18">
        <f t="shared" si="3"/>
        <v>17.142857142857142</v>
      </c>
      <c r="U52" s="72" t="s">
        <v>354</v>
      </c>
    </row>
    <row r="53" spans="1:21" s="6" customFormat="1" ht="26.4" x14ac:dyDescent="0.3">
      <c r="A53" s="20">
        <v>38</v>
      </c>
      <c r="B53" s="12" t="s">
        <v>63</v>
      </c>
      <c r="C53" s="26" t="s">
        <v>31</v>
      </c>
      <c r="D53" s="14" t="s">
        <v>32</v>
      </c>
      <c r="E53" s="21">
        <v>5</v>
      </c>
      <c r="F53" s="14">
        <v>5</v>
      </c>
      <c r="G53" s="21" t="s">
        <v>41</v>
      </c>
      <c r="H53" s="22">
        <v>1</v>
      </c>
      <c r="I53" s="22">
        <v>3</v>
      </c>
      <c r="J53" s="22">
        <v>0</v>
      </c>
      <c r="K53" s="22">
        <v>4</v>
      </c>
      <c r="L53" s="22">
        <v>0</v>
      </c>
      <c r="M53" s="22">
        <v>4</v>
      </c>
      <c r="N53" s="22">
        <v>0</v>
      </c>
      <c r="O53" s="22">
        <v>0</v>
      </c>
      <c r="P53" s="22">
        <v>0</v>
      </c>
      <c r="Q53" s="23">
        <v>0</v>
      </c>
      <c r="R53" s="17">
        <f t="shared" si="2"/>
        <v>12</v>
      </c>
      <c r="S53" s="24">
        <v>70</v>
      </c>
      <c r="T53" s="18">
        <f t="shared" si="3"/>
        <v>17.142857142857142</v>
      </c>
      <c r="U53" s="72" t="s">
        <v>354</v>
      </c>
    </row>
    <row r="54" spans="1:21" s="6" customFormat="1" ht="26.4" x14ac:dyDescent="0.3">
      <c r="A54" s="20">
        <v>39</v>
      </c>
      <c r="B54" s="12" t="s">
        <v>66</v>
      </c>
      <c r="C54" s="13" t="s">
        <v>31</v>
      </c>
      <c r="D54" s="14" t="s">
        <v>32</v>
      </c>
      <c r="E54" s="21">
        <v>5</v>
      </c>
      <c r="F54" s="21">
        <v>5</v>
      </c>
      <c r="G54" s="21" t="s">
        <v>41</v>
      </c>
      <c r="H54" s="22">
        <v>1</v>
      </c>
      <c r="I54" s="22">
        <v>5</v>
      </c>
      <c r="J54" s="22">
        <v>1</v>
      </c>
      <c r="K54" s="22">
        <v>2</v>
      </c>
      <c r="L54" s="22">
        <v>0</v>
      </c>
      <c r="M54" s="22">
        <v>3</v>
      </c>
      <c r="N54" s="22">
        <v>0</v>
      </c>
      <c r="O54" s="22">
        <v>0</v>
      </c>
      <c r="P54" s="22">
        <v>0</v>
      </c>
      <c r="Q54" s="23">
        <v>0</v>
      </c>
      <c r="R54" s="17">
        <f t="shared" si="2"/>
        <v>12</v>
      </c>
      <c r="S54" s="18">
        <v>70</v>
      </c>
      <c r="T54" s="18">
        <f t="shared" si="3"/>
        <v>17.142857142857142</v>
      </c>
      <c r="U54" s="72" t="s">
        <v>354</v>
      </c>
    </row>
    <row r="55" spans="1:21" s="6" customFormat="1" ht="26.4" x14ac:dyDescent="0.3">
      <c r="A55" s="20">
        <v>40</v>
      </c>
      <c r="B55" s="46" t="s">
        <v>107</v>
      </c>
      <c r="C55" s="13" t="s">
        <v>31</v>
      </c>
      <c r="D55" s="14" t="s">
        <v>32</v>
      </c>
      <c r="E55" s="14">
        <v>5</v>
      </c>
      <c r="F55" s="14">
        <v>5</v>
      </c>
      <c r="G55" s="21" t="s">
        <v>97</v>
      </c>
      <c r="H55" s="22">
        <v>2</v>
      </c>
      <c r="I55" s="22">
        <v>6</v>
      </c>
      <c r="J55" s="22">
        <v>3</v>
      </c>
      <c r="K55" s="22">
        <v>0</v>
      </c>
      <c r="L55" s="22">
        <v>1</v>
      </c>
      <c r="M55" s="22">
        <v>0</v>
      </c>
      <c r="N55" s="22">
        <v>0</v>
      </c>
      <c r="O55" s="22">
        <v>0</v>
      </c>
      <c r="P55" s="22">
        <v>0</v>
      </c>
      <c r="Q55" s="23">
        <v>0</v>
      </c>
      <c r="R55" s="17">
        <f t="shared" si="2"/>
        <v>12</v>
      </c>
      <c r="S55" s="18">
        <v>70</v>
      </c>
      <c r="T55" s="18">
        <f t="shared" si="3"/>
        <v>17.142857142857142</v>
      </c>
      <c r="U55" s="72" t="s">
        <v>354</v>
      </c>
    </row>
    <row r="56" spans="1:21" s="6" customFormat="1" ht="26.4" x14ac:dyDescent="0.3">
      <c r="A56" s="11">
        <v>41</v>
      </c>
      <c r="B56" s="12" t="s">
        <v>64</v>
      </c>
      <c r="C56" s="13" t="s">
        <v>31</v>
      </c>
      <c r="D56" s="14" t="s">
        <v>32</v>
      </c>
      <c r="E56" s="21">
        <v>5</v>
      </c>
      <c r="F56" s="21">
        <v>5</v>
      </c>
      <c r="G56" s="21" t="s">
        <v>41</v>
      </c>
      <c r="H56" s="22">
        <v>0</v>
      </c>
      <c r="I56" s="22">
        <v>4</v>
      </c>
      <c r="J56" s="22">
        <v>0</v>
      </c>
      <c r="K56" s="22">
        <v>1</v>
      </c>
      <c r="L56" s="22">
        <v>1</v>
      </c>
      <c r="M56" s="22">
        <v>5.5</v>
      </c>
      <c r="N56" s="22">
        <v>0</v>
      </c>
      <c r="O56" s="22">
        <v>0</v>
      </c>
      <c r="P56" s="22">
        <v>0</v>
      </c>
      <c r="Q56" s="23">
        <v>0</v>
      </c>
      <c r="R56" s="17">
        <f t="shared" si="2"/>
        <v>11.5</v>
      </c>
      <c r="S56" s="24">
        <v>70</v>
      </c>
      <c r="T56" s="18">
        <f t="shared" si="3"/>
        <v>16.428571428571427</v>
      </c>
      <c r="U56" s="72" t="s">
        <v>354</v>
      </c>
    </row>
    <row r="57" spans="1:21" s="6" customFormat="1" ht="26.4" x14ac:dyDescent="0.3">
      <c r="A57" s="20">
        <v>42</v>
      </c>
      <c r="B57" s="12" t="s">
        <v>86</v>
      </c>
      <c r="C57" s="13" t="s">
        <v>31</v>
      </c>
      <c r="D57" s="14" t="s">
        <v>32</v>
      </c>
      <c r="E57" s="14">
        <v>5</v>
      </c>
      <c r="F57" s="14">
        <v>5</v>
      </c>
      <c r="G57" s="21" t="s">
        <v>41</v>
      </c>
      <c r="H57" s="15">
        <v>0</v>
      </c>
      <c r="I57" s="15">
        <v>6</v>
      </c>
      <c r="J57" s="15">
        <v>0</v>
      </c>
      <c r="K57" s="15">
        <v>0</v>
      </c>
      <c r="L57" s="15">
        <v>0</v>
      </c>
      <c r="M57" s="15">
        <v>5.5</v>
      </c>
      <c r="N57" s="15">
        <v>0</v>
      </c>
      <c r="O57" s="15">
        <v>0</v>
      </c>
      <c r="P57" s="15">
        <v>0</v>
      </c>
      <c r="Q57" s="16">
        <v>0</v>
      </c>
      <c r="R57" s="17">
        <f t="shared" si="2"/>
        <v>11.5</v>
      </c>
      <c r="S57" s="24">
        <v>70</v>
      </c>
      <c r="T57" s="18">
        <f t="shared" si="3"/>
        <v>16.428571428571427</v>
      </c>
      <c r="U57" s="72" t="s">
        <v>354</v>
      </c>
    </row>
    <row r="58" spans="1:21" s="6" customFormat="1" ht="26.4" x14ac:dyDescent="0.3">
      <c r="A58" s="20">
        <v>43</v>
      </c>
      <c r="B58" s="12" t="s">
        <v>47</v>
      </c>
      <c r="C58" s="13" t="s">
        <v>31</v>
      </c>
      <c r="D58" s="14" t="s">
        <v>32</v>
      </c>
      <c r="E58" s="21">
        <v>5</v>
      </c>
      <c r="F58" s="21">
        <v>5</v>
      </c>
      <c r="G58" s="21" t="s">
        <v>41</v>
      </c>
      <c r="H58" s="25">
        <v>1</v>
      </c>
      <c r="I58" s="25">
        <v>5</v>
      </c>
      <c r="J58" s="25">
        <v>0</v>
      </c>
      <c r="K58" s="25">
        <v>0</v>
      </c>
      <c r="L58" s="25">
        <v>0</v>
      </c>
      <c r="M58" s="25">
        <v>5</v>
      </c>
      <c r="N58" s="25">
        <v>0</v>
      </c>
      <c r="O58" s="25">
        <v>0</v>
      </c>
      <c r="P58" s="25">
        <v>0</v>
      </c>
      <c r="Q58" s="25">
        <v>0</v>
      </c>
      <c r="R58" s="17">
        <f t="shared" si="2"/>
        <v>11</v>
      </c>
      <c r="S58" s="18">
        <v>70</v>
      </c>
      <c r="T58" s="18">
        <f t="shared" si="3"/>
        <v>15.714285714285714</v>
      </c>
      <c r="U58" s="72" t="s">
        <v>354</v>
      </c>
    </row>
    <row r="59" spans="1:21" s="6" customFormat="1" ht="26.4" x14ac:dyDescent="0.3">
      <c r="A59" s="20">
        <v>44</v>
      </c>
      <c r="B59" s="12" t="s">
        <v>74</v>
      </c>
      <c r="C59" s="13" t="s">
        <v>31</v>
      </c>
      <c r="D59" s="14" t="s">
        <v>32</v>
      </c>
      <c r="E59" s="21">
        <v>5</v>
      </c>
      <c r="F59" s="14">
        <v>5</v>
      </c>
      <c r="G59" s="21" t="s">
        <v>41</v>
      </c>
      <c r="H59" s="25">
        <v>0</v>
      </c>
      <c r="I59" s="25">
        <v>4</v>
      </c>
      <c r="J59" s="25">
        <v>2</v>
      </c>
      <c r="K59" s="25">
        <v>0</v>
      </c>
      <c r="L59" s="25">
        <v>0</v>
      </c>
      <c r="M59" s="25">
        <v>5</v>
      </c>
      <c r="N59" s="25">
        <v>0</v>
      </c>
      <c r="O59" s="25">
        <v>0</v>
      </c>
      <c r="P59" s="25">
        <v>0</v>
      </c>
      <c r="Q59" s="25">
        <v>0</v>
      </c>
      <c r="R59" s="17">
        <f t="shared" si="2"/>
        <v>11</v>
      </c>
      <c r="S59" s="18">
        <v>70</v>
      </c>
      <c r="T59" s="18">
        <f t="shared" si="3"/>
        <v>15.714285714285714</v>
      </c>
      <c r="U59" s="72" t="s">
        <v>354</v>
      </c>
    </row>
    <row r="60" spans="1:21" s="6" customFormat="1" ht="26.4" x14ac:dyDescent="0.3">
      <c r="A60" s="20">
        <v>45</v>
      </c>
      <c r="B60" s="12" t="s">
        <v>75</v>
      </c>
      <c r="C60" s="13" t="s">
        <v>31</v>
      </c>
      <c r="D60" s="14" t="s">
        <v>32</v>
      </c>
      <c r="E60" s="14">
        <v>5</v>
      </c>
      <c r="F60" s="21">
        <v>5</v>
      </c>
      <c r="G60" s="21" t="s">
        <v>41</v>
      </c>
      <c r="H60" s="22">
        <v>0</v>
      </c>
      <c r="I60" s="22">
        <v>7</v>
      </c>
      <c r="J60" s="22">
        <v>0</v>
      </c>
      <c r="K60" s="22">
        <v>2</v>
      </c>
      <c r="L60" s="22">
        <v>1</v>
      </c>
      <c r="M60" s="22">
        <v>1</v>
      </c>
      <c r="N60" s="22">
        <v>0</v>
      </c>
      <c r="O60" s="22">
        <v>0</v>
      </c>
      <c r="P60" s="22">
        <v>0</v>
      </c>
      <c r="Q60" s="23">
        <v>0</v>
      </c>
      <c r="R60" s="17">
        <f t="shared" si="2"/>
        <v>11</v>
      </c>
      <c r="S60" s="24">
        <v>70</v>
      </c>
      <c r="T60" s="18">
        <f t="shared" si="3"/>
        <v>15.714285714285714</v>
      </c>
      <c r="U60" s="72" t="s">
        <v>354</v>
      </c>
    </row>
    <row r="61" spans="1:21" s="6" customFormat="1" ht="26.4" x14ac:dyDescent="0.3">
      <c r="A61" s="20">
        <v>46</v>
      </c>
      <c r="B61" s="12" t="s">
        <v>89</v>
      </c>
      <c r="C61" s="13" t="s">
        <v>31</v>
      </c>
      <c r="D61" s="14" t="s">
        <v>32</v>
      </c>
      <c r="E61" s="21">
        <v>5</v>
      </c>
      <c r="F61" s="14">
        <v>5</v>
      </c>
      <c r="G61" s="21" t="s">
        <v>41</v>
      </c>
      <c r="H61" s="25">
        <v>0</v>
      </c>
      <c r="I61" s="25">
        <v>6</v>
      </c>
      <c r="J61" s="25">
        <v>3</v>
      </c>
      <c r="K61" s="25">
        <v>1</v>
      </c>
      <c r="L61" s="25">
        <v>1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17">
        <f t="shared" si="2"/>
        <v>11</v>
      </c>
      <c r="S61" s="24">
        <v>70</v>
      </c>
      <c r="T61" s="18">
        <f t="shared" si="3"/>
        <v>15.714285714285714</v>
      </c>
      <c r="U61" s="72" t="s">
        <v>354</v>
      </c>
    </row>
    <row r="62" spans="1:21" s="6" customFormat="1" ht="26.4" x14ac:dyDescent="0.3">
      <c r="A62" s="20">
        <v>47</v>
      </c>
      <c r="B62" s="46" t="s">
        <v>112</v>
      </c>
      <c r="C62" s="13" t="s">
        <v>31</v>
      </c>
      <c r="D62" s="14" t="s">
        <v>32</v>
      </c>
      <c r="E62" s="21">
        <v>5</v>
      </c>
      <c r="F62" s="21">
        <v>5</v>
      </c>
      <c r="G62" s="21" t="s">
        <v>97</v>
      </c>
      <c r="H62" s="25">
        <v>0</v>
      </c>
      <c r="I62" s="25">
        <v>7</v>
      </c>
      <c r="J62" s="25">
        <v>3</v>
      </c>
      <c r="K62" s="25">
        <v>0</v>
      </c>
      <c r="L62" s="25">
        <v>1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17">
        <f t="shared" si="2"/>
        <v>11</v>
      </c>
      <c r="S62" s="18">
        <v>70</v>
      </c>
      <c r="T62" s="18">
        <f t="shared" si="3"/>
        <v>15.714285714285714</v>
      </c>
      <c r="U62" s="72" t="s">
        <v>354</v>
      </c>
    </row>
    <row r="63" spans="1:21" s="6" customFormat="1" ht="26.4" x14ac:dyDescent="0.3">
      <c r="A63" s="20">
        <v>48</v>
      </c>
      <c r="B63" s="12" t="s">
        <v>117</v>
      </c>
      <c r="C63" s="13" t="s">
        <v>31</v>
      </c>
      <c r="D63" s="14" t="s">
        <v>32</v>
      </c>
      <c r="E63" s="14">
        <v>5</v>
      </c>
      <c r="F63" s="14">
        <v>5</v>
      </c>
      <c r="G63" s="21" t="s">
        <v>41</v>
      </c>
      <c r="H63" s="25">
        <v>0</v>
      </c>
      <c r="I63" s="25">
        <v>7</v>
      </c>
      <c r="J63" s="25">
        <v>4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17">
        <f t="shared" si="2"/>
        <v>11</v>
      </c>
      <c r="S63" s="18">
        <v>70</v>
      </c>
      <c r="T63" s="18">
        <f t="shared" si="3"/>
        <v>15.714285714285714</v>
      </c>
      <c r="U63" s="72" t="s">
        <v>354</v>
      </c>
    </row>
    <row r="64" spans="1:21" s="6" customFormat="1" ht="26.4" x14ac:dyDescent="0.3">
      <c r="A64" s="20">
        <v>49</v>
      </c>
      <c r="B64" s="12" t="s">
        <v>118</v>
      </c>
      <c r="C64" s="13" t="s">
        <v>31</v>
      </c>
      <c r="D64" s="14" t="s">
        <v>32</v>
      </c>
      <c r="E64" s="21">
        <v>5</v>
      </c>
      <c r="F64" s="21">
        <v>5</v>
      </c>
      <c r="G64" s="21" t="s">
        <v>41</v>
      </c>
      <c r="H64" s="25">
        <v>0</v>
      </c>
      <c r="I64" s="25">
        <v>9</v>
      </c>
      <c r="J64" s="25">
        <v>2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17">
        <f t="shared" si="2"/>
        <v>11</v>
      </c>
      <c r="S64" s="24">
        <v>70</v>
      </c>
      <c r="T64" s="18">
        <f t="shared" si="3"/>
        <v>15.714285714285714</v>
      </c>
      <c r="U64" s="72" t="s">
        <v>354</v>
      </c>
    </row>
    <row r="65" spans="1:21" s="6" customFormat="1" ht="26.4" x14ac:dyDescent="0.3">
      <c r="A65" s="20">
        <v>50</v>
      </c>
      <c r="B65" s="12" t="s">
        <v>48</v>
      </c>
      <c r="C65" s="13" t="s">
        <v>31</v>
      </c>
      <c r="D65" s="14" t="s">
        <v>32</v>
      </c>
      <c r="E65" s="21">
        <v>5</v>
      </c>
      <c r="F65" s="14">
        <v>5</v>
      </c>
      <c r="G65" s="21" t="s">
        <v>41</v>
      </c>
      <c r="H65" s="25">
        <v>1</v>
      </c>
      <c r="I65" s="25">
        <v>7</v>
      </c>
      <c r="J65" s="25">
        <v>0</v>
      </c>
      <c r="K65" s="25">
        <v>0</v>
      </c>
      <c r="L65" s="25">
        <v>0</v>
      </c>
      <c r="M65" s="25">
        <v>2.5</v>
      </c>
      <c r="N65" s="25">
        <v>0</v>
      </c>
      <c r="O65" s="25">
        <v>0</v>
      </c>
      <c r="P65" s="25">
        <v>0</v>
      </c>
      <c r="Q65" s="25">
        <v>0</v>
      </c>
      <c r="R65" s="17">
        <f t="shared" si="2"/>
        <v>10.5</v>
      </c>
      <c r="S65" s="24">
        <v>70</v>
      </c>
      <c r="T65" s="18">
        <f t="shared" si="3"/>
        <v>15</v>
      </c>
      <c r="U65" s="72" t="s">
        <v>354</v>
      </c>
    </row>
    <row r="66" spans="1:21" s="6" customFormat="1" ht="26.4" x14ac:dyDescent="0.3">
      <c r="A66" s="11">
        <v>51</v>
      </c>
      <c r="B66" s="12" t="s">
        <v>57</v>
      </c>
      <c r="C66" s="13" t="s">
        <v>31</v>
      </c>
      <c r="D66" s="14" t="s">
        <v>32</v>
      </c>
      <c r="E66" s="14">
        <v>5</v>
      </c>
      <c r="F66" s="21">
        <v>5</v>
      </c>
      <c r="G66" s="21" t="s">
        <v>41</v>
      </c>
      <c r="H66" s="22">
        <v>0</v>
      </c>
      <c r="I66" s="22">
        <v>7</v>
      </c>
      <c r="J66" s="22">
        <v>0</v>
      </c>
      <c r="K66" s="22">
        <v>0</v>
      </c>
      <c r="L66" s="22">
        <v>0</v>
      </c>
      <c r="M66" s="22">
        <v>3.5</v>
      </c>
      <c r="N66" s="22">
        <v>0</v>
      </c>
      <c r="O66" s="22">
        <v>0</v>
      </c>
      <c r="P66" s="22">
        <v>0</v>
      </c>
      <c r="Q66" s="23">
        <v>0</v>
      </c>
      <c r="R66" s="17">
        <f t="shared" si="2"/>
        <v>10.5</v>
      </c>
      <c r="S66" s="18">
        <v>70</v>
      </c>
      <c r="T66" s="18">
        <f t="shared" si="3"/>
        <v>15</v>
      </c>
      <c r="U66" s="72" t="s">
        <v>354</v>
      </c>
    </row>
    <row r="67" spans="1:21" s="6" customFormat="1" ht="26.4" x14ac:dyDescent="0.3">
      <c r="A67" s="20">
        <v>52</v>
      </c>
      <c r="B67" s="12" t="s">
        <v>52</v>
      </c>
      <c r="C67" s="13" t="s">
        <v>31</v>
      </c>
      <c r="D67" s="14" t="s">
        <v>32</v>
      </c>
      <c r="E67" s="21">
        <v>5</v>
      </c>
      <c r="F67" s="14">
        <v>5</v>
      </c>
      <c r="G67" s="21" t="s">
        <v>41</v>
      </c>
      <c r="H67" s="25">
        <v>1</v>
      </c>
      <c r="I67" s="25">
        <v>6</v>
      </c>
      <c r="J67" s="25">
        <v>0</v>
      </c>
      <c r="K67" s="25">
        <v>0</v>
      </c>
      <c r="L67" s="25">
        <v>0</v>
      </c>
      <c r="M67" s="25">
        <v>3</v>
      </c>
      <c r="N67" s="25">
        <v>0</v>
      </c>
      <c r="O67" s="25">
        <v>0</v>
      </c>
      <c r="P67" s="25">
        <v>0</v>
      </c>
      <c r="Q67" s="25">
        <v>0</v>
      </c>
      <c r="R67" s="17">
        <f t="shared" si="2"/>
        <v>10</v>
      </c>
      <c r="S67" s="18">
        <v>70</v>
      </c>
      <c r="T67" s="18">
        <f t="shared" si="3"/>
        <v>14.285714285714285</v>
      </c>
      <c r="U67" s="72" t="s">
        <v>354</v>
      </c>
    </row>
    <row r="68" spans="1:21" s="6" customFormat="1" ht="26.4" x14ac:dyDescent="0.3">
      <c r="A68" s="20">
        <v>53</v>
      </c>
      <c r="B68" s="12" t="s">
        <v>62</v>
      </c>
      <c r="C68" s="13" t="s">
        <v>31</v>
      </c>
      <c r="D68" s="14" t="s">
        <v>32</v>
      </c>
      <c r="E68" s="21">
        <v>5</v>
      </c>
      <c r="F68" s="21">
        <v>5</v>
      </c>
      <c r="G68" s="21" t="s">
        <v>41</v>
      </c>
      <c r="H68" s="22">
        <v>0</v>
      </c>
      <c r="I68" s="22">
        <v>8</v>
      </c>
      <c r="J68" s="22">
        <v>0</v>
      </c>
      <c r="K68" s="22">
        <v>0</v>
      </c>
      <c r="L68" s="22">
        <v>0</v>
      </c>
      <c r="M68" s="22">
        <v>2</v>
      </c>
      <c r="N68" s="22">
        <v>0</v>
      </c>
      <c r="O68" s="22">
        <v>0</v>
      </c>
      <c r="P68" s="22">
        <v>0</v>
      </c>
      <c r="Q68" s="23">
        <v>0</v>
      </c>
      <c r="R68" s="17">
        <f t="shared" si="2"/>
        <v>10</v>
      </c>
      <c r="S68" s="24">
        <v>70</v>
      </c>
      <c r="T68" s="18">
        <f t="shared" si="3"/>
        <v>14.285714285714285</v>
      </c>
      <c r="U68" s="72" t="s">
        <v>354</v>
      </c>
    </row>
    <row r="69" spans="1:21" s="6" customFormat="1" ht="30" customHeight="1" x14ac:dyDescent="0.3">
      <c r="A69" s="20">
        <v>54</v>
      </c>
      <c r="B69" s="12" t="s">
        <v>65</v>
      </c>
      <c r="C69" s="13" t="s">
        <v>31</v>
      </c>
      <c r="D69" s="14" t="s">
        <v>32</v>
      </c>
      <c r="E69" s="14">
        <v>5</v>
      </c>
      <c r="F69" s="14">
        <v>5</v>
      </c>
      <c r="G69" s="21" t="s">
        <v>41</v>
      </c>
      <c r="H69" s="22">
        <v>1</v>
      </c>
      <c r="I69" s="22">
        <v>7</v>
      </c>
      <c r="J69" s="22">
        <v>0</v>
      </c>
      <c r="K69" s="22">
        <v>2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3">
        <v>0</v>
      </c>
      <c r="R69" s="17">
        <f t="shared" si="2"/>
        <v>10</v>
      </c>
      <c r="S69" s="24">
        <v>70</v>
      </c>
      <c r="T69" s="18">
        <f t="shared" si="3"/>
        <v>14.285714285714285</v>
      </c>
      <c r="U69" s="72" t="s">
        <v>354</v>
      </c>
    </row>
    <row r="70" spans="1:21" s="6" customFormat="1" ht="26.4" x14ac:dyDescent="0.3">
      <c r="A70" s="20">
        <v>55</v>
      </c>
      <c r="B70" s="12" t="s">
        <v>87</v>
      </c>
      <c r="C70" s="13" t="s">
        <v>31</v>
      </c>
      <c r="D70" s="14" t="s">
        <v>32</v>
      </c>
      <c r="E70" s="14">
        <v>5</v>
      </c>
      <c r="F70" s="14">
        <v>5</v>
      </c>
      <c r="G70" s="21" t="s">
        <v>41</v>
      </c>
      <c r="H70" s="22">
        <v>2</v>
      </c>
      <c r="I70" s="22">
        <v>5</v>
      </c>
      <c r="J70" s="22">
        <v>3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3">
        <v>0</v>
      </c>
      <c r="R70" s="17">
        <f t="shared" si="2"/>
        <v>10</v>
      </c>
      <c r="S70" s="18">
        <v>70</v>
      </c>
      <c r="T70" s="18">
        <f t="shared" si="3"/>
        <v>14.285714285714285</v>
      </c>
      <c r="U70" s="72" t="s">
        <v>354</v>
      </c>
    </row>
    <row r="71" spans="1:21" s="6" customFormat="1" ht="26.4" x14ac:dyDescent="0.3">
      <c r="A71" s="20">
        <v>56</v>
      </c>
      <c r="B71" s="12" t="s">
        <v>90</v>
      </c>
      <c r="C71" s="13" t="s">
        <v>31</v>
      </c>
      <c r="D71" s="14" t="s">
        <v>32</v>
      </c>
      <c r="E71" s="21">
        <v>5</v>
      </c>
      <c r="F71" s="21">
        <v>5</v>
      </c>
      <c r="G71" s="21" t="s">
        <v>41</v>
      </c>
      <c r="H71" s="25">
        <v>0</v>
      </c>
      <c r="I71" s="25">
        <v>7</v>
      </c>
      <c r="J71" s="25">
        <v>3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17">
        <f t="shared" si="2"/>
        <v>10</v>
      </c>
      <c r="S71" s="18">
        <v>70</v>
      </c>
      <c r="T71" s="18">
        <f t="shared" si="3"/>
        <v>14.285714285714285</v>
      </c>
      <c r="U71" s="72" t="s">
        <v>354</v>
      </c>
    </row>
    <row r="72" spans="1:21" s="6" customFormat="1" ht="26.4" x14ac:dyDescent="0.3">
      <c r="A72" s="20">
        <v>57</v>
      </c>
      <c r="B72" s="12" t="s">
        <v>91</v>
      </c>
      <c r="C72" s="13" t="s">
        <v>31</v>
      </c>
      <c r="D72" s="14" t="s">
        <v>32</v>
      </c>
      <c r="E72" s="21">
        <v>5</v>
      </c>
      <c r="F72" s="14">
        <v>5</v>
      </c>
      <c r="G72" s="21" t="s">
        <v>41</v>
      </c>
      <c r="H72" s="25">
        <v>0</v>
      </c>
      <c r="I72" s="25">
        <v>5</v>
      </c>
      <c r="J72" s="25">
        <v>2</v>
      </c>
      <c r="K72" s="25">
        <v>2</v>
      </c>
      <c r="L72" s="25">
        <v>1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17">
        <f t="shared" si="2"/>
        <v>10</v>
      </c>
      <c r="S72" s="24">
        <v>70</v>
      </c>
      <c r="T72" s="18">
        <f t="shared" si="3"/>
        <v>14.285714285714285</v>
      </c>
      <c r="U72" s="72" t="s">
        <v>354</v>
      </c>
    </row>
    <row r="73" spans="1:21" s="6" customFormat="1" ht="26.4" x14ac:dyDescent="0.3">
      <c r="A73" s="20">
        <v>58</v>
      </c>
      <c r="B73" s="12" t="s">
        <v>93</v>
      </c>
      <c r="C73" s="13" t="s">
        <v>31</v>
      </c>
      <c r="D73" s="14" t="s">
        <v>32</v>
      </c>
      <c r="E73" s="14">
        <v>5</v>
      </c>
      <c r="F73" s="21">
        <v>5</v>
      </c>
      <c r="G73" s="21" t="s">
        <v>41</v>
      </c>
      <c r="H73" s="25">
        <v>0</v>
      </c>
      <c r="I73" s="25">
        <v>5</v>
      </c>
      <c r="J73" s="25">
        <v>3</v>
      </c>
      <c r="K73" s="25">
        <v>2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17">
        <f t="shared" si="2"/>
        <v>10</v>
      </c>
      <c r="S73" s="24">
        <v>70</v>
      </c>
      <c r="T73" s="18">
        <f t="shared" si="3"/>
        <v>14.285714285714285</v>
      </c>
      <c r="U73" s="72" t="s">
        <v>354</v>
      </c>
    </row>
    <row r="74" spans="1:21" s="6" customFormat="1" ht="26.4" x14ac:dyDescent="0.3">
      <c r="A74" s="20">
        <v>59</v>
      </c>
      <c r="B74" s="12" t="s">
        <v>80</v>
      </c>
      <c r="C74" s="26" t="s">
        <v>31</v>
      </c>
      <c r="D74" s="14" t="s">
        <v>32</v>
      </c>
      <c r="E74" s="21">
        <v>5</v>
      </c>
      <c r="F74" s="14">
        <v>5</v>
      </c>
      <c r="G74" s="21" t="s">
        <v>41</v>
      </c>
      <c r="H74" s="22">
        <v>0</v>
      </c>
      <c r="I74" s="22">
        <v>4</v>
      </c>
      <c r="J74" s="22">
        <v>2</v>
      </c>
      <c r="K74" s="22">
        <v>0</v>
      </c>
      <c r="L74" s="22">
        <v>0</v>
      </c>
      <c r="M74" s="22">
        <v>3.5</v>
      </c>
      <c r="N74" s="22">
        <v>0</v>
      </c>
      <c r="O74" s="22">
        <v>0</v>
      </c>
      <c r="P74" s="22">
        <v>0</v>
      </c>
      <c r="Q74" s="22">
        <v>0</v>
      </c>
      <c r="R74" s="17">
        <f t="shared" si="2"/>
        <v>9.5</v>
      </c>
      <c r="S74" s="18">
        <v>70</v>
      </c>
      <c r="T74" s="18">
        <f t="shared" si="3"/>
        <v>13.571428571428571</v>
      </c>
      <c r="U74" s="72" t="s">
        <v>354</v>
      </c>
    </row>
    <row r="75" spans="1:21" s="6" customFormat="1" ht="26.4" x14ac:dyDescent="0.3">
      <c r="A75" s="20">
        <v>60</v>
      </c>
      <c r="B75" s="12" t="s">
        <v>51</v>
      </c>
      <c r="C75" s="13" t="s">
        <v>31</v>
      </c>
      <c r="D75" s="14" t="s">
        <v>32</v>
      </c>
      <c r="E75" s="21">
        <v>5</v>
      </c>
      <c r="F75" s="21">
        <v>5</v>
      </c>
      <c r="G75" s="21" t="s">
        <v>41</v>
      </c>
      <c r="H75" s="25">
        <v>1</v>
      </c>
      <c r="I75" s="25">
        <v>6</v>
      </c>
      <c r="J75" s="25">
        <v>0</v>
      </c>
      <c r="K75" s="25">
        <v>2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17">
        <f t="shared" si="2"/>
        <v>9</v>
      </c>
      <c r="S75" s="18">
        <v>70</v>
      </c>
      <c r="T75" s="18">
        <f t="shared" si="3"/>
        <v>12.857142857142856</v>
      </c>
      <c r="U75" s="72" t="s">
        <v>354</v>
      </c>
    </row>
    <row r="76" spans="1:21" s="6" customFormat="1" ht="26.4" x14ac:dyDescent="0.3">
      <c r="A76" s="11">
        <v>61</v>
      </c>
      <c r="B76" s="12" t="s">
        <v>58</v>
      </c>
      <c r="C76" s="13" t="s">
        <v>31</v>
      </c>
      <c r="D76" s="14" t="s">
        <v>32</v>
      </c>
      <c r="E76" s="14">
        <v>5</v>
      </c>
      <c r="F76" s="14">
        <v>5</v>
      </c>
      <c r="G76" s="21" t="s">
        <v>41</v>
      </c>
      <c r="H76" s="22">
        <v>0</v>
      </c>
      <c r="I76" s="22">
        <v>6</v>
      </c>
      <c r="J76" s="22">
        <v>1</v>
      </c>
      <c r="K76" s="22">
        <v>2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3">
        <v>0</v>
      </c>
      <c r="R76" s="17">
        <f t="shared" si="2"/>
        <v>9</v>
      </c>
      <c r="S76" s="24">
        <v>70</v>
      </c>
      <c r="T76" s="18">
        <f t="shared" si="3"/>
        <v>12.857142857142856</v>
      </c>
      <c r="U76" s="72" t="s">
        <v>354</v>
      </c>
    </row>
    <row r="77" spans="1:21" s="6" customFormat="1" ht="26.4" x14ac:dyDescent="0.3">
      <c r="A77" s="20">
        <v>62</v>
      </c>
      <c r="B77" s="12" t="s">
        <v>67</v>
      </c>
      <c r="C77" s="13" t="s">
        <v>31</v>
      </c>
      <c r="D77" s="14" t="s">
        <v>32</v>
      </c>
      <c r="E77" s="21">
        <v>5</v>
      </c>
      <c r="F77" s="21">
        <v>5</v>
      </c>
      <c r="G77" s="21" t="s">
        <v>41</v>
      </c>
      <c r="H77" s="22">
        <v>1</v>
      </c>
      <c r="I77" s="22">
        <v>6</v>
      </c>
      <c r="J77" s="22">
        <v>0</v>
      </c>
      <c r="K77" s="22">
        <v>2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3">
        <v>0</v>
      </c>
      <c r="R77" s="17">
        <f t="shared" si="2"/>
        <v>9</v>
      </c>
      <c r="S77" s="24">
        <v>70</v>
      </c>
      <c r="T77" s="18">
        <f t="shared" si="3"/>
        <v>12.857142857142856</v>
      </c>
      <c r="U77" s="72" t="s">
        <v>354</v>
      </c>
    </row>
    <row r="78" spans="1:21" s="6" customFormat="1" ht="26.4" x14ac:dyDescent="0.3">
      <c r="A78" s="20">
        <v>63</v>
      </c>
      <c r="B78" s="12" t="s">
        <v>70</v>
      </c>
      <c r="C78" s="13" t="s">
        <v>31</v>
      </c>
      <c r="D78" s="14" t="s">
        <v>32</v>
      </c>
      <c r="E78" s="14">
        <v>5</v>
      </c>
      <c r="F78" s="14">
        <v>5</v>
      </c>
      <c r="G78" s="21" t="s">
        <v>41</v>
      </c>
      <c r="H78" s="47">
        <v>0</v>
      </c>
      <c r="I78" s="47">
        <v>5</v>
      </c>
      <c r="J78" s="47">
        <v>0</v>
      </c>
      <c r="K78" s="47">
        <v>0</v>
      </c>
      <c r="L78" s="47">
        <v>0</v>
      </c>
      <c r="M78" s="47">
        <v>4</v>
      </c>
      <c r="N78" s="47">
        <v>0</v>
      </c>
      <c r="O78" s="47">
        <v>0</v>
      </c>
      <c r="P78" s="47">
        <v>0</v>
      </c>
      <c r="Q78" s="47">
        <v>0</v>
      </c>
      <c r="R78" s="17">
        <f t="shared" si="2"/>
        <v>9</v>
      </c>
      <c r="S78" s="18">
        <v>70</v>
      </c>
      <c r="T78" s="18">
        <f t="shared" si="3"/>
        <v>12.857142857142856</v>
      </c>
      <c r="U78" s="72" t="s">
        <v>354</v>
      </c>
    </row>
    <row r="79" spans="1:21" s="6" customFormat="1" ht="26.4" x14ac:dyDescent="0.3">
      <c r="A79" s="20">
        <v>64</v>
      </c>
      <c r="B79" s="12" t="s">
        <v>81</v>
      </c>
      <c r="C79" s="13" t="s">
        <v>31</v>
      </c>
      <c r="D79" s="14" t="s">
        <v>32</v>
      </c>
      <c r="E79" s="21">
        <v>5</v>
      </c>
      <c r="F79" s="21">
        <v>5</v>
      </c>
      <c r="G79" s="21" t="s">
        <v>41</v>
      </c>
      <c r="H79" s="22">
        <v>0</v>
      </c>
      <c r="I79" s="22">
        <v>5</v>
      </c>
      <c r="J79" s="22">
        <v>4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3">
        <v>0</v>
      </c>
      <c r="R79" s="17">
        <f t="shared" si="2"/>
        <v>9</v>
      </c>
      <c r="S79" s="18">
        <v>70</v>
      </c>
      <c r="T79" s="18">
        <f t="shared" si="3"/>
        <v>12.857142857142856</v>
      </c>
      <c r="U79" s="72" t="s">
        <v>354</v>
      </c>
    </row>
    <row r="80" spans="1:21" s="6" customFormat="1" ht="26.4" x14ac:dyDescent="0.3">
      <c r="A80" s="20">
        <v>65</v>
      </c>
      <c r="B80" s="12" t="s">
        <v>83</v>
      </c>
      <c r="C80" s="13" t="s">
        <v>31</v>
      </c>
      <c r="D80" s="14" t="s">
        <v>32</v>
      </c>
      <c r="E80" s="21">
        <v>5</v>
      </c>
      <c r="F80" s="14">
        <v>5</v>
      </c>
      <c r="G80" s="21" t="s">
        <v>41</v>
      </c>
      <c r="H80" s="22">
        <v>0</v>
      </c>
      <c r="I80" s="22">
        <v>3</v>
      </c>
      <c r="J80" s="22">
        <v>2</v>
      </c>
      <c r="K80" s="22">
        <v>1</v>
      </c>
      <c r="L80" s="22">
        <v>0</v>
      </c>
      <c r="M80" s="22">
        <v>3</v>
      </c>
      <c r="N80" s="22">
        <v>0</v>
      </c>
      <c r="O80" s="22">
        <v>0</v>
      </c>
      <c r="P80" s="22">
        <v>0</v>
      </c>
      <c r="Q80" s="23">
        <v>0</v>
      </c>
      <c r="R80" s="17">
        <f t="shared" ref="R80:R98" si="4">SUM(H80:Q80)</f>
        <v>9</v>
      </c>
      <c r="S80" s="24">
        <v>70</v>
      </c>
      <c r="T80" s="18">
        <f t="shared" ref="T80:T98" si="5">R80/S80*100</f>
        <v>12.857142857142856</v>
      </c>
      <c r="U80" s="72" t="s">
        <v>354</v>
      </c>
    </row>
    <row r="81" spans="1:21" s="6" customFormat="1" ht="28.2" customHeight="1" x14ac:dyDescent="0.3">
      <c r="A81" s="20">
        <v>66</v>
      </c>
      <c r="B81" s="12" t="s">
        <v>85</v>
      </c>
      <c r="C81" s="13" t="s">
        <v>31</v>
      </c>
      <c r="D81" s="14" t="s">
        <v>32</v>
      </c>
      <c r="E81" s="14">
        <v>5</v>
      </c>
      <c r="F81" s="21">
        <v>5</v>
      </c>
      <c r="G81" s="21" t="s">
        <v>41</v>
      </c>
      <c r="H81" s="22">
        <v>0</v>
      </c>
      <c r="I81" s="22">
        <v>6</v>
      </c>
      <c r="J81" s="22">
        <v>3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3">
        <v>0</v>
      </c>
      <c r="R81" s="17">
        <f t="shared" si="4"/>
        <v>9</v>
      </c>
      <c r="S81" s="24">
        <v>70</v>
      </c>
      <c r="T81" s="18">
        <f t="shared" si="5"/>
        <v>12.857142857142856</v>
      </c>
      <c r="U81" s="72" t="s">
        <v>354</v>
      </c>
    </row>
    <row r="82" spans="1:21" s="6" customFormat="1" ht="26.4" x14ac:dyDescent="0.3">
      <c r="A82" s="20">
        <v>67</v>
      </c>
      <c r="B82" s="12" t="s">
        <v>115</v>
      </c>
      <c r="C82" s="13" t="s">
        <v>31</v>
      </c>
      <c r="D82" s="14" t="s">
        <v>32</v>
      </c>
      <c r="E82" s="21">
        <v>5</v>
      </c>
      <c r="F82" s="14">
        <v>5</v>
      </c>
      <c r="G82" s="21" t="s">
        <v>41</v>
      </c>
      <c r="H82" s="25">
        <v>0</v>
      </c>
      <c r="I82" s="25">
        <v>6</v>
      </c>
      <c r="J82" s="25">
        <v>1</v>
      </c>
      <c r="K82" s="25">
        <v>1</v>
      </c>
      <c r="L82" s="25">
        <v>0</v>
      </c>
      <c r="M82" s="25">
        <v>0</v>
      </c>
      <c r="N82" s="25">
        <v>1</v>
      </c>
      <c r="O82" s="25">
        <v>0</v>
      </c>
      <c r="P82" s="25">
        <v>0</v>
      </c>
      <c r="Q82" s="25">
        <v>0</v>
      </c>
      <c r="R82" s="17">
        <f t="shared" si="4"/>
        <v>9</v>
      </c>
      <c r="S82" s="18">
        <v>70</v>
      </c>
      <c r="T82" s="18">
        <f t="shared" si="5"/>
        <v>12.857142857142856</v>
      </c>
      <c r="U82" s="72" t="s">
        <v>354</v>
      </c>
    </row>
    <row r="83" spans="1:21" s="6" customFormat="1" ht="26.4" x14ac:dyDescent="0.3">
      <c r="A83" s="20">
        <v>68</v>
      </c>
      <c r="B83" s="12" t="s">
        <v>50</v>
      </c>
      <c r="C83" s="13" t="s">
        <v>31</v>
      </c>
      <c r="D83" s="14" t="s">
        <v>32</v>
      </c>
      <c r="E83" s="21">
        <v>5</v>
      </c>
      <c r="F83" s="21">
        <v>5</v>
      </c>
      <c r="G83" s="21" t="s">
        <v>41</v>
      </c>
      <c r="H83" s="25">
        <v>1</v>
      </c>
      <c r="I83" s="25">
        <v>6</v>
      </c>
      <c r="J83" s="25">
        <v>0</v>
      </c>
      <c r="K83" s="25">
        <v>0</v>
      </c>
      <c r="L83" s="25">
        <v>0</v>
      </c>
      <c r="M83" s="25">
        <v>1</v>
      </c>
      <c r="N83" s="25">
        <v>0</v>
      </c>
      <c r="O83" s="25">
        <v>0</v>
      </c>
      <c r="P83" s="25">
        <v>0</v>
      </c>
      <c r="Q83" s="25">
        <v>0</v>
      </c>
      <c r="R83" s="17">
        <f t="shared" si="4"/>
        <v>8</v>
      </c>
      <c r="S83" s="18">
        <v>70</v>
      </c>
      <c r="T83" s="18">
        <f t="shared" si="5"/>
        <v>11.428571428571429</v>
      </c>
      <c r="U83" s="72" t="s">
        <v>354</v>
      </c>
    </row>
    <row r="84" spans="1:21" s="6" customFormat="1" ht="26.4" x14ac:dyDescent="0.3">
      <c r="A84" s="20">
        <v>69</v>
      </c>
      <c r="B84" s="12" t="s">
        <v>88</v>
      </c>
      <c r="C84" s="13" t="s">
        <v>31</v>
      </c>
      <c r="D84" s="14" t="s">
        <v>32</v>
      </c>
      <c r="E84" s="14">
        <v>5</v>
      </c>
      <c r="F84" s="14">
        <v>5</v>
      </c>
      <c r="G84" s="21" t="s">
        <v>41</v>
      </c>
      <c r="H84" s="22">
        <v>0</v>
      </c>
      <c r="I84" s="22">
        <v>6</v>
      </c>
      <c r="J84" s="22">
        <v>2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3">
        <v>0</v>
      </c>
      <c r="R84" s="17">
        <f t="shared" si="4"/>
        <v>8</v>
      </c>
      <c r="S84" s="24">
        <v>70</v>
      </c>
      <c r="T84" s="18">
        <f t="shared" si="5"/>
        <v>11.428571428571429</v>
      </c>
      <c r="U84" s="72" t="s">
        <v>354</v>
      </c>
    </row>
    <row r="85" spans="1:21" s="6" customFormat="1" ht="26.4" x14ac:dyDescent="0.3">
      <c r="A85" s="20">
        <v>70</v>
      </c>
      <c r="B85" s="12" t="s">
        <v>69</v>
      </c>
      <c r="C85" s="13" t="s">
        <v>31</v>
      </c>
      <c r="D85" s="14" t="s">
        <v>32</v>
      </c>
      <c r="E85" s="21">
        <v>5</v>
      </c>
      <c r="F85" s="21">
        <v>5</v>
      </c>
      <c r="G85" s="21" t="s">
        <v>41</v>
      </c>
      <c r="H85" s="25">
        <v>0</v>
      </c>
      <c r="I85" s="25">
        <v>4</v>
      </c>
      <c r="J85" s="25">
        <v>0</v>
      </c>
      <c r="K85" s="25">
        <v>1</v>
      </c>
      <c r="L85" s="25">
        <v>0</v>
      </c>
      <c r="M85" s="25">
        <v>2</v>
      </c>
      <c r="N85" s="25">
        <v>0</v>
      </c>
      <c r="O85" s="25">
        <v>0</v>
      </c>
      <c r="P85" s="25">
        <v>0</v>
      </c>
      <c r="Q85" s="25">
        <v>0</v>
      </c>
      <c r="R85" s="17">
        <f t="shared" si="4"/>
        <v>7</v>
      </c>
      <c r="S85" s="24">
        <v>70</v>
      </c>
      <c r="T85" s="18">
        <f t="shared" si="5"/>
        <v>10</v>
      </c>
      <c r="U85" s="72" t="s">
        <v>354</v>
      </c>
    </row>
    <row r="86" spans="1:21" s="6" customFormat="1" ht="26.4" x14ac:dyDescent="0.3">
      <c r="A86" s="11">
        <v>71</v>
      </c>
      <c r="B86" s="12" t="s">
        <v>78</v>
      </c>
      <c r="C86" s="13" t="s">
        <v>31</v>
      </c>
      <c r="D86" s="14" t="s">
        <v>32</v>
      </c>
      <c r="E86" s="21">
        <v>5</v>
      </c>
      <c r="F86" s="14">
        <v>5</v>
      </c>
      <c r="G86" s="21" t="s">
        <v>41</v>
      </c>
      <c r="H86" s="22">
        <v>0</v>
      </c>
      <c r="I86" s="22">
        <v>5</v>
      </c>
      <c r="J86" s="22">
        <v>0</v>
      </c>
      <c r="K86" s="22">
        <v>1</v>
      </c>
      <c r="L86" s="22">
        <v>0</v>
      </c>
      <c r="M86" s="22">
        <v>1</v>
      </c>
      <c r="N86" s="22">
        <v>0</v>
      </c>
      <c r="O86" s="22">
        <v>0</v>
      </c>
      <c r="P86" s="22">
        <v>0</v>
      </c>
      <c r="Q86" s="23">
        <v>0</v>
      </c>
      <c r="R86" s="17">
        <f t="shared" si="4"/>
        <v>7</v>
      </c>
      <c r="S86" s="18">
        <v>70</v>
      </c>
      <c r="T86" s="18">
        <f t="shared" si="5"/>
        <v>10</v>
      </c>
      <c r="U86" s="72" t="s">
        <v>354</v>
      </c>
    </row>
    <row r="87" spans="1:21" s="6" customFormat="1" ht="26.4" x14ac:dyDescent="0.3">
      <c r="A87" s="20">
        <v>72</v>
      </c>
      <c r="B87" s="12" t="s">
        <v>79</v>
      </c>
      <c r="C87" s="13" t="s">
        <v>31</v>
      </c>
      <c r="D87" s="14" t="s">
        <v>32</v>
      </c>
      <c r="E87" s="14">
        <v>5</v>
      </c>
      <c r="F87" s="21">
        <v>5</v>
      </c>
      <c r="G87" s="21" t="s">
        <v>41</v>
      </c>
      <c r="H87" s="22">
        <v>0</v>
      </c>
      <c r="I87" s="22">
        <v>7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3">
        <v>0</v>
      </c>
      <c r="R87" s="17">
        <f t="shared" si="4"/>
        <v>7</v>
      </c>
      <c r="S87" s="18">
        <v>70</v>
      </c>
      <c r="T87" s="18">
        <f t="shared" si="5"/>
        <v>10</v>
      </c>
      <c r="U87" s="72" t="s">
        <v>354</v>
      </c>
    </row>
    <row r="88" spans="1:21" s="6" customFormat="1" ht="26.4" x14ac:dyDescent="0.3">
      <c r="A88" s="20">
        <v>73</v>
      </c>
      <c r="B88" s="12" t="s">
        <v>46</v>
      </c>
      <c r="C88" s="13" t="s">
        <v>31</v>
      </c>
      <c r="D88" s="14" t="s">
        <v>32</v>
      </c>
      <c r="E88" s="21">
        <v>5</v>
      </c>
      <c r="F88" s="14">
        <v>5</v>
      </c>
      <c r="G88" s="21" t="s">
        <v>41</v>
      </c>
      <c r="H88" s="22">
        <v>0</v>
      </c>
      <c r="I88" s="22">
        <v>4</v>
      </c>
      <c r="J88" s="22">
        <v>0</v>
      </c>
      <c r="K88" s="22">
        <v>1</v>
      </c>
      <c r="L88" s="22">
        <v>0</v>
      </c>
      <c r="M88" s="22">
        <v>1.5</v>
      </c>
      <c r="N88" s="22">
        <v>0</v>
      </c>
      <c r="O88" s="22">
        <v>0</v>
      </c>
      <c r="P88" s="22">
        <v>0</v>
      </c>
      <c r="Q88" s="23">
        <v>0</v>
      </c>
      <c r="R88" s="17">
        <f t="shared" si="4"/>
        <v>6.5</v>
      </c>
      <c r="S88" s="24">
        <v>70</v>
      </c>
      <c r="T88" s="18">
        <f t="shared" si="5"/>
        <v>9.2857142857142865</v>
      </c>
      <c r="U88" s="72" t="s">
        <v>354</v>
      </c>
    </row>
    <row r="89" spans="1:21" s="6" customFormat="1" ht="26.4" x14ac:dyDescent="0.3">
      <c r="A89" s="20">
        <v>74</v>
      </c>
      <c r="B89" s="12" t="s">
        <v>82</v>
      </c>
      <c r="C89" s="13" t="s">
        <v>31</v>
      </c>
      <c r="D89" s="14" t="s">
        <v>32</v>
      </c>
      <c r="E89" s="21">
        <v>5</v>
      </c>
      <c r="F89" s="21">
        <v>5</v>
      </c>
      <c r="G89" s="21" t="s">
        <v>41</v>
      </c>
      <c r="H89" s="22">
        <v>0</v>
      </c>
      <c r="I89" s="22">
        <v>6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3">
        <v>0</v>
      </c>
      <c r="R89" s="17">
        <f t="shared" si="4"/>
        <v>6</v>
      </c>
      <c r="S89" s="24">
        <v>70</v>
      </c>
      <c r="T89" s="18">
        <f t="shared" si="5"/>
        <v>8.5714285714285712</v>
      </c>
      <c r="U89" s="72" t="s">
        <v>354</v>
      </c>
    </row>
    <row r="90" spans="1:21" s="6" customFormat="1" ht="26.4" x14ac:dyDescent="0.3">
      <c r="A90" s="20">
        <v>75</v>
      </c>
      <c r="B90" s="12" t="s">
        <v>92</v>
      </c>
      <c r="C90" s="13" t="s">
        <v>31</v>
      </c>
      <c r="D90" s="14" t="s">
        <v>32</v>
      </c>
      <c r="E90" s="14">
        <v>5</v>
      </c>
      <c r="F90" s="14">
        <v>5</v>
      </c>
      <c r="G90" s="21" t="s">
        <v>41</v>
      </c>
      <c r="H90" s="25">
        <v>0</v>
      </c>
      <c r="I90" s="25">
        <v>6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17">
        <f t="shared" si="4"/>
        <v>6</v>
      </c>
      <c r="S90" s="18">
        <v>70</v>
      </c>
      <c r="T90" s="18">
        <f t="shared" si="5"/>
        <v>8.5714285714285712</v>
      </c>
      <c r="U90" s="72" t="s">
        <v>354</v>
      </c>
    </row>
    <row r="91" spans="1:21" s="6" customFormat="1" ht="26.4" x14ac:dyDescent="0.3">
      <c r="A91" s="20">
        <v>76</v>
      </c>
      <c r="B91" s="12" t="s">
        <v>43</v>
      </c>
      <c r="C91" s="13" t="s">
        <v>31</v>
      </c>
      <c r="D91" s="14" t="s">
        <v>32</v>
      </c>
      <c r="E91" s="14">
        <v>5</v>
      </c>
      <c r="F91" s="14">
        <v>5</v>
      </c>
      <c r="G91" s="21" t="s">
        <v>41</v>
      </c>
      <c r="H91" s="22">
        <v>0</v>
      </c>
      <c r="I91" s="22">
        <v>5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3">
        <v>0</v>
      </c>
      <c r="R91" s="17">
        <f t="shared" si="4"/>
        <v>5</v>
      </c>
      <c r="S91" s="18">
        <v>70</v>
      </c>
      <c r="T91" s="18">
        <f t="shared" si="5"/>
        <v>7.1428571428571423</v>
      </c>
      <c r="U91" s="72" t="s">
        <v>354</v>
      </c>
    </row>
    <row r="92" spans="1:21" s="6" customFormat="1" ht="26.4" x14ac:dyDescent="0.3">
      <c r="A92" s="20">
        <v>77</v>
      </c>
      <c r="B92" s="12" t="s">
        <v>68</v>
      </c>
      <c r="C92" s="13" t="s">
        <v>31</v>
      </c>
      <c r="D92" s="14" t="s">
        <v>32</v>
      </c>
      <c r="E92" s="21">
        <v>5</v>
      </c>
      <c r="F92" s="21">
        <v>5</v>
      </c>
      <c r="G92" s="21" t="s">
        <v>41</v>
      </c>
      <c r="H92" s="25">
        <v>0</v>
      </c>
      <c r="I92" s="25">
        <v>3</v>
      </c>
      <c r="J92" s="25">
        <v>0</v>
      </c>
      <c r="K92" s="25">
        <v>2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17">
        <f t="shared" si="4"/>
        <v>5</v>
      </c>
      <c r="S92" s="24">
        <v>70</v>
      </c>
      <c r="T92" s="18">
        <f t="shared" si="5"/>
        <v>7.1428571428571423</v>
      </c>
      <c r="U92" s="72" t="s">
        <v>354</v>
      </c>
    </row>
    <row r="93" spans="1:21" s="6" customFormat="1" ht="26.4" x14ac:dyDescent="0.3">
      <c r="A93" s="20">
        <v>78</v>
      </c>
      <c r="B93" s="12" t="s">
        <v>53</v>
      </c>
      <c r="C93" s="13" t="s">
        <v>31</v>
      </c>
      <c r="D93" s="14" t="s">
        <v>32</v>
      </c>
      <c r="E93" s="21">
        <v>5</v>
      </c>
      <c r="F93" s="14">
        <v>5</v>
      </c>
      <c r="G93" s="21" t="s">
        <v>41</v>
      </c>
      <c r="H93" s="25">
        <v>0</v>
      </c>
      <c r="I93" s="25">
        <v>3</v>
      </c>
      <c r="J93" s="25">
        <v>1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17">
        <f t="shared" si="4"/>
        <v>4</v>
      </c>
      <c r="S93" s="24">
        <v>70</v>
      </c>
      <c r="T93" s="18">
        <f t="shared" si="5"/>
        <v>5.7142857142857144</v>
      </c>
      <c r="U93" s="72" t="s">
        <v>354</v>
      </c>
    </row>
    <row r="94" spans="1:21" s="6" customFormat="1" ht="26.4" x14ac:dyDescent="0.3">
      <c r="A94" s="20">
        <v>79</v>
      </c>
      <c r="B94" s="12" t="s">
        <v>55</v>
      </c>
      <c r="C94" s="13" t="s">
        <v>31</v>
      </c>
      <c r="D94" s="14" t="s">
        <v>32</v>
      </c>
      <c r="E94" s="14">
        <v>5</v>
      </c>
      <c r="F94" s="21">
        <v>5</v>
      </c>
      <c r="G94" s="21" t="s">
        <v>41</v>
      </c>
      <c r="H94" s="22">
        <v>0</v>
      </c>
      <c r="I94" s="22">
        <v>2</v>
      </c>
      <c r="J94" s="22">
        <v>0</v>
      </c>
      <c r="K94" s="22">
        <v>0</v>
      </c>
      <c r="L94" s="22">
        <v>0</v>
      </c>
      <c r="M94" s="22">
        <v>2</v>
      </c>
      <c r="N94" s="22">
        <v>0</v>
      </c>
      <c r="O94" s="22">
        <v>0</v>
      </c>
      <c r="P94" s="22">
        <v>0</v>
      </c>
      <c r="Q94" s="23">
        <v>0</v>
      </c>
      <c r="R94" s="17">
        <f t="shared" si="4"/>
        <v>4</v>
      </c>
      <c r="S94" s="18">
        <v>70</v>
      </c>
      <c r="T94" s="18">
        <f t="shared" si="5"/>
        <v>5.7142857142857144</v>
      </c>
      <c r="U94" s="72" t="s">
        <v>354</v>
      </c>
    </row>
    <row r="95" spans="1:21" s="6" customFormat="1" ht="26.4" x14ac:dyDescent="0.3">
      <c r="A95" s="20">
        <v>80</v>
      </c>
      <c r="B95" s="12" t="s">
        <v>56</v>
      </c>
      <c r="C95" s="27" t="s">
        <v>31</v>
      </c>
      <c r="D95" s="14" t="s">
        <v>32</v>
      </c>
      <c r="E95" s="21">
        <v>5</v>
      </c>
      <c r="F95" s="14">
        <v>5</v>
      </c>
      <c r="G95" s="21" t="s">
        <v>41</v>
      </c>
      <c r="H95" s="22">
        <v>0</v>
      </c>
      <c r="I95" s="22">
        <v>4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3">
        <v>0</v>
      </c>
      <c r="R95" s="17">
        <f t="shared" si="4"/>
        <v>4</v>
      </c>
      <c r="S95" s="18">
        <v>70</v>
      </c>
      <c r="T95" s="18">
        <f t="shared" si="5"/>
        <v>5.7142857142857144</v>
      </c>
      <c r="U95" s="72" t="s">
        <v>354</v>
      </c>
    </row>
    <row r="96" spans="1:21" s="6" customFormat="1" ht="26.4" x14ac:dyDescent="0.3">
      <c r="A96" s="11">
        <v>81</v>
      </c>
      <c r="B96" s="12" t="s">
        <v>72</v>
      </c>
      <c r="C96" s="13" t="s">
        <v>31</v>
      </c>
      <c r="D96" s="14" t="s">
        <v>32</v>
      </c>
      <c r="E96" s="21">
        <v>5</v>
      </c>
      <c r="F96" s="21">
        <v>5</v>
      </c>
      <c r="G96" s="21" t="s">
        <v>41</v>
      </c>
      <c r="H96" s="25">
        <v>0</v>
      </c>
      <c r="I96" s="25">
        <v>3</v>
      </c>
      <c r="J96" s="25">
        <v>1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17">
        <f t="shared" si="4"/>
        <v>4</v>
      </c>
      <c r="S96" s="24">
        <v>70</v>
      </c>
      <c r="T96" s="18">
        <f t="shared" si="5"/>
        <v>5.7142857142857144</v>
      </c>
      <c r="U96" s="72" t="s">
        <v>354</v>
      </c>
    </row>
    <row r="97" spans="1:21" s="6" customFormat="1" ht="26.4" x14ac:dyDescent="0.3">
      <c r="A97" s="20">
        <v>82</v>
      </c>
      <c r="B97" s="28" t="s">
        <v>61</v>
      </c>
      <c r="C97" s="14" t="s">
        <v>31</v>
      </c>
      <c r="D97" s="14" t="s">
        <v>32</v>
      </c>
      <c r="E97" s="14">
        <v>5</v>
      </c>
      <c r="F97" s="14">
        <v>5</v>
      </c>
      <c r="G97" s="21" t="s">
        <v>41</v>
      </c>
      <c r="H97" s="22">
        <v>0</v>
      </c>
      <c r="I97" s="22">
        <v>2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3">
        <v>0</v>
      </c>
      <c r="R97" s="17">
        <f t="shared" si="4"/>
        <v>2</v>
      </c>
      <c r="S97" s="24">
        <v>70</v>
      </c>
      <c r="T97" s="18">
        <f t="shared" si="5"/>
        <v>2.8571428571428572</v>
      </c>
      <c r="U97" s="72" t="s">
        <v>354</v>
      </c>
    </row>
    <row r="98" spans="1:21" s="6" customFormat="1" ht="26.4" x14ac:dyDescent="0.3">
      <c r="A98" s="20">
        <v>83</v>
      </c>
      <c r="B98" s="28" t="s">
        <v>116</v>
      </c>
      <c r="C98" s="14" t="s">
        <v>31</v>
      </c>
      <c r="D98" s="14" t="s">
        <v>32</v>
      </c>
      <c r="E98" s="21">
        <v>5</v>
      </c>
      <c r="F98" s="21">
        <v>5</v>
      </c>
      <c r="G98" s="21" t="s">
        <v>41</v>
      </c>
      <c r="H98" s="25">
        <v>0</v>
      </c>
      <c r="I98" s="25">
        <v>0</v>
      </c>
      <c r="J98" s="25">
        <v>1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17">
        <f t="shared" si="4"/>
        <v>1</v>
      </c>
      <c r="S98" s="18">
        <v>70</v>
      </c>
      <c r="T98" s="18">
        <f t="shared" si="5"/>
        <v>1.4285714285714286</v>
      </c>
      <c r="U98" s="72" t="s">
        <v>354</v>
      </c>
    </row>
    <row r="100" spans="1:21" ht="12.6" customHeight="1" x14ac:dyDescent="0.25">
      <c r="B100" s="39" t="s">
        <v>119</v>
      </c>
      <c r="C100" s="34"/>
      <c r="D100" s="73" t="s">
        <v>496</v>
      </c>
      <c r="E100" s="34"/>
      <c r="F100" s="34"/>
      <c r="G100" s="34"/>
    </row>
    <row r="101" spans="1:21" ht="13.2" x14ac:dyDescent="0.25">
      <c r="B101" s="40" t="s">
        <v>121</v>
      </c>
      <c r="C101" s="4"/>
      <c r="D101" s="74" t="s">
        <v>497</v>
      </c>
      <c r="E101" s="4"/>
      <c r="F101" s="4"/>
      <c r="G101" s="4"/>
    </row>
    <row r="102" spans="1:21" ht="15" customHeight="1" x14ac:dyDescent="0.25">
      <c r="B102" s="38"/>
      <c r="C102" s="38"/>
      <c r="D102" s="75" t="s">
        <v>498</v>
      </c>
      <c r="E102" s="38"/>
      <c r="F102" s="38"/>
      <c r="G102" s="34"/>
    </row>
    <row r="103" spans="1:21" ht="14.4" customHeight="1" x14ac:dyDescent="0.25">
      <c r="B103" s="38"/>
      <c r="C103" s="38"/>
      <c r="D103" s="75" t="s">
        <v>499</v>
      </c>
      <c r="E103" s="38"/>
      <c r="F103" s="38"/>
      <c r="G103" s="34"/>
    </row>
    <row r="104" spans="1:21" ht="15" customHeight="1" x14ac:dyDescent="0.25">
      <c r="B104" s="38"/>
      <c r="C104" s="38"/>
      <c r="D104" s="75" t="s">
        <v>500</v>
      </c>
      <c r="E104" s="38"/>
      <c r="F104" s="38"/>
      <c r="G104" s="34"/>
    </row>
    <row r="105" spans="1:21" ht="13.2" x14ac:dyDescent="0.25">
      <c r="B105" s="38"/>
      <c r="C105" s="38"/>
      <c r="D105" s="38"/>
      <c r="E105" s="38"/>
      <c r="F105" s="38"/>
      <c r="G105" s="34"/>
    </row>
    <row r="106" spans="1:21" ht="13.2" x14ac:dyDescent="0.25">
      <c r="B106" s="38"/>
      <c r="C106" s="38"/>
      <c r="D106" s="38"/>
      <c r="E106" s="38"/>
      <c r="F106" s="38"/>
      <c r="G106" s="34"/>
    </row>
    <row r="107" spans="1:21" ht="13.2" x14ac:dyDescent="0.25">
      <c r="B107" s="38"/>
      <c r="C107" s="38"/>
      <c r="D107" s="38"/>
      <c r="E107" s="38"/>
      <c r="F107" s="38"/>
      <c r="G107" s="34"/>
    </row>
    <row r="108" spans="1:21" ht="13.2" x14ac:dyDescent="0.25">
      <c r="B108" s="38"/>
      <c r="C108" s="38"/>
      <c r="D108" s="38"/>
      <c r="E108" s="38"/>
      <c r="F108" s="38"/>
      <c r="G108" s="34"/>
    </row>
    <row r="109" spans="1:21" ht="13.2" x14ac:dyDescent="0.25">
      <c r="B109" s="38"/>
      <c r="C109" s="38"/>
      <c r="D109" s="38"/>
      <c r="E109" s="38"/>
      <c r="F109" s="38"/>
      <c r="G109" s="34"/>
    </row>
    <row r="110" spans="1:21" ht="13.2" x14ac:dyDescent="0.25">
      <c r="B110" s="38"/>
      <c r="C110" s="38"/>
      <c r="D110" s="38"/>
      <c r="E110" s="38"/>
      <c r="F110" s="38"/>
      <c r="G110" s="34"/>
    </row>
  </sheetData>
  <sortState ref="B16:V98">
    <sortCondition descending="1" ref="T16:T98"/>
  </sortState>
  <mergeCells count="10">
    <mergeCell ref="A3:U3"/>
    <mergeCell ref="A5:U5"/>
    <mergeCell ref="A6:U6"/>
    <mergeCell ref="A7:U7"/>
    <mergeCell ref="A8:U8"/>
    <mergeCell ref="A9:Q9"/>
    <mergeCell ref="A10:U10"/>
    <mergeCell ref="A11:U11"/>
    <mergeCell ref="A12:U12"/>
    <mergeCell ref="A13:U13"/>
  </mergeCells>
  <pageMargins left="0.70866141732283472" right="0.70866141732283472" top="0.74803149606299213" bottom="0.74803149606299213" header="0.31496062992125984" footer="0.31496062992125984"/>
  <pageSetup paperSize="9" scale="6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81"/>
  <sheetViews>
    <sheetView topLeftCell="A12" zoomScale="85" workbookViewId="0">
      <selection activeCell="C20" sqref="C20"/>
    </sheetView>
  </sheetViews>
  <sheetFormatPr defaultRowHeight="12" x14ac:dyDescent="0.25"/>
  <cols>
    <col min="1" max="1" width="7.140625" customWidth="1"/>
    <col min="3" max="3" width="20.85546875" customWidth="1"/>
    <col min="4" max="4" width="24.7109375" customWidth="1"/>
    <col min="5" max="5" width="12.85546875" customWidth="1"/>
    <col min="6" max="6" width="14.28515625" customWidth="1"/>
    <col min="7" max="7" width="24.85546875" customWidth="1"/>
    <col min="8" max="10" width="13.85546875" customWidth="1"/>
    <col min="11" max="11" width="13" customWidth="1"/>
    <col min="12" max="16" width="16" customWidth="1"/>
    <col min="17" max="17" width="13.28515625" customWidth="1"/>
    <col min="18" max="18" width="13" customWidth="1"/>
    <col min="19" max="19" width="22.42578125" customWidth="1"/>
    <col min="20" max="20" width="22.140625" customWidth="1"/>
    <col min="21" max="21" width="17.28515625" customWidth="1"/>
  </cols>
  <sheetData>
    <row r="3" spans="1:21" ht="13.8" x14ac:dyDescent="0.25">
      <c r="A3" s="78" t="s">
        <v>122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3.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3.8" x14ac:dyDescent="0.25">
      <c r="A5" s="84" t="s">
        <v>338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3.8" x14ac:dyDescent="0.25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3.8" x14ac:dyDescent="0.25">
      <c r="A7" s="83" t="s">
        <v>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1:21" ht="13.8" x14ac:dyDescent="0.25">
      <c r="A8" s="79" t="s">
        <v>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21" ht="13.8" x14ac:dyDescent="0.25">
      <c r="A9" s="79" t="s">
        <v>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2"/>
      <c r="S9" s="2"/>
      <c r="T9" s="2"/>
      <c r="U9" s="2"/>
    </row>
    <row r="10" spans="1:21" ht="13.8" x14ac:dyDescent="0.2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</row>
    <row r="11" spans="1:21" ht="13.8" x14ac:dyDescent="0.25">
      <c r="A11" s="80" t="s">
        <v>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</row>
    <row r="12" spans="1:21" ht="13.8" x14ac:dyDescent="0.25">
      <c r="A12" s="80" t="s">
        <v>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21" ht="13.2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ht="13.8" thickBot="1" x14ac:dyDescent="0.3">
      <c r="A14" s="4"/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6" customFormat="1" ht="53.4" thickBot="1" x14ac:dyDescent="0.3">
      <c r="A15" s="7" t="s">
        <v>9</v>
      </c>
      <c r="B15" s="8" t="s">
        <v>10</v>
      </c>
      <c r="C15" s="8" t="s">
        <v>11</v>
      </c>
      <c r="D15" s="7" t="s">
        <v>12</v>
      </c>
      <c r="E15" s="9" t="s">
        <v>13</v>
      </c>
      <c r="F15" s="9" t="s">
        <v>14</v>
      </c>
      <c r="G15" s="7" t="s">
        <v>15</v>
      </c>
      <c r="H15" s="10" t="s">
        <v>16</v>
      </c>
      <c r="I15" s="7" t="s">
        <v>17</v>
      </c>
      <c r="J15" s="7" t="s">
        <v>18</v>
      </c>
      <c r="K15" s="7" t="s">
        <v>19</v>
      </c>
      <c r="L15" s="7" t="s">
        <v>20</v>
      </c>
      <c r="M15" s="10" t="s">
        <v>21</v>
      </c>
      <c r="N15" s="7" t="s">
        <v>22</v>
      </c>
      <c r="O15" s="7" t="s">
        <v>23</v>
      </c>
      <c r="P15" s="7" t="s">
        <v>24</v>
      </c>
      <c r="Q15" s="7" t="s">
        <v>25</v>
      </c>
      <c r="R15" s="7" t="s">
        <v>26</v>
      </c>
      <c r="S15" s="7" t="s">
        <v>27</v>
      </c>
      <c r="T15" s="7" t="s">
        <v>28</v>
      </c>
      <c r="U15" s="7" t="s">
        <v>29</v>
      </c>
    </row>
    <row r="16" spans="1:21" s="6" customFormat="1" ht="26.4" x14ac:dyDescent="0.25">
      <c r="A16" s="11">
        <v>1</v>
      </c>
      <c r="B16" s="12" t="s">
        <v>149</v>
      </c>
      <c r="C16" s="13" t="s">
        <v>31</v>
      </c>
      <c r="D16" s="14" t="s">
        <v>32</v>
      </c>
      <c r="E16" s="15">
        <v>6</v>
      </c>
      <c r="F16" s="15">
        <v>6</v>
      </c>
      <c r="G16" s="21" t="s">
        <v>41</v>
      </c>
      <c r="H16" s="15">
        <v>5</v>
      </c>
      <c r="I16" s="15">
        <v>10</v>
      </c>
      <c r="J16" s="15">
        <v>9</v>
      </c>
      <c r="K16" s="15">
        <v>0</v>
      </c>
      <c r="L16" s="15">
        <v>0</v>
      </c>
      <c r="M16" s="15">
        <v>12</v>
      </c>
      <c r="N16" s="15">
        <v>0</v>
      </c>
      <c r="O16" s="15">
        <v>0</v>
      </c>
      <c r="P16" s="15">
        <v>0</v>
      </c>
      <c r="Q16" s="16">
        <v>0</v>
      </c>
      <c r="R16" s="17">
        <f t="shared" ref="R16:R61" si="0">SUM(H16:Q16)</f>
        <v>36</v>
      </c>
      <c r="S16" s="18">
        <v>70</v>
      </c>
      <c r="T16" s="18">
        <f t="shared" ref="T16:T61" si="1">R16/S16*100</f>
        <v>51.428571428571423</v>
      </c>
      <c r="U16" s="45" t="s">
        <v>501</v>
      </c>
    </row>
    <row r="17" spans="1:21" s="6" customFormat="1" ht="26.4" x14ac:dyDescent="0.25">
      <c r="A17" s="20">
        <v>2</v>
      </c>
      <c r="B17" s="12" t="s">
        <v>135</v>
      </c>
      <c r="C17" s="13" t="s">
        <v>31</v>
      </c>
      <c r="D17" s="14" t="s">
        <v>32</v>
      </c>
      <c r="E17" s="15">
        <v>6</v>
      </c>
      <c r="F17" s="15">
        <v>6</v>
      </c>
      <c r="G17" s="21" t="s">
        <v>124</v>
      </c>
      <c r="H17" s="22">
        <v>2</v>
      </c>
      <c r="I17" s="22">
        <v>7</v>
      </c>
      <c r="J17" s="22">
        <v>5</v>
      </c>
      <c r="K17" s="22">
        <v>3</v>
      </c>
      <c r="L17" s="22">
        <v>2</v>
      </c>
      <c r="M17" s="22">
        <v>12.5</v>
      </c>
      <c r="N17" s="22">
        <v>0</v>
      </c>
      <c r="O17" s="22">
        <v>1</v>
      </c>
      <c r="P17" s="22">
        <v>1</v>
      </c>
      <c r="Q17" s="23">
        <v>2</v>
      </c>
      <c r="R17" s="17">
        <f t="shared" si="0"/>
        <v>35.5</v>
      </c>
      <c r="S17" s="24">
        <v>70</v>
      </c>
      <c r="T17" s="18">
        <f t="shared" si="1"/>
        <v>50.714285714285708</v>
      </c>
      <c r="U17" s="45" t="s">
        <v>501</v>
      </c>
    </row>
    <row r="18" spans="1:21" s="6" customFormat="1" ht="26.4" x14ac:dyDescent="0.3">
      <c r="A18" s="20">
        <v>3</v>
      </c>
      <c r="B18" s="12" t="s">
        <v>139</v>
      </c>
      <c r="C18" s="13" t="s">
        <v>31</v>
      </c>
      <c r="D18" s="14" t="s">
        <v>32</v>
      </c>
      <c r="E18" s="15">
        <v>6</v>
      </c>
      <c r="F18" s="15">
        <v>6</v>
      </c>
      <c r="G18" s="21" t="s">
        <v>138</v>
      </c>
      <c r="H18" s="25">
        <v>3</v>
      </c>
      <c r="I18" s="25">
        <v>4</v>
      </c>
      <c r="J18" s="25">
        <v>4</v>
      </c>
      <c r="K18" s="25">
        <v>4</v>
      </c>
      <c r="L18" s="25">
        <v>2</v>
      </c>
      <c r="M18" s="25">
        <v>8</v>
      </c>
      <c r="N18" s="25">
        <v>1</v>
      </c>
      <c r="O18" s="25">
        <v>0</v>
      </c>
      <c r="P18" s="25">
        <v>0</v>
      </c>
      <c r="Q18" s="25">
        <v>4</v>
      </c>
      <c r="R18" s="17">
        <f t="shared" si="0"/>
        <v>30</v>
      </c>
      <c r="S18" s="24">
        <v>70</v>
      </c>
      <c r="T18" s="18">
        <f t="shared" si="1"/>
        <v>42.857142857142854</v>
      </c>
      <c r="U18" s="72" t="s">
        <v>354</v>
      </c>
    </row>
    <row r="19" spans="1:21" s="6" customFormat="1" ht="26.4" x14ac:dyDescent="0.3">
      <c r="A19" s="20">
        <v>4</v>
      </c>
      <c r="B19" s="12" t="s">
        <v>154</v>
      </c>
      <c r="C19" s="13" t="s">
        <v>31</v>
      </c>
      <c r="D19" s="14" t="s">
        <v>32</v>
      </c>
      <c r="E19" s="15">
        <v>6</v>
      </c>
      <c r="F19" s="15">
        <v>6</v>
      </c>
      <c r="G19" s="21" t="s">
        <v>33</v>
      </c>
      <c r="H19" s="22">
        <v>4</v>
      </c>
      <c r="I19" s="22">
        <v>8</v>
      </c>
      <c r="J19" s="22">
        <v>5</v>
      </c>
      <c r="K19" s="22">
        <v>4</v>
      </c>
      <c r="L19" s="22">
        <v>1</v>
      </c>
      <c r="M19" s="22">
        <v>7</v>
      </c>
      <c r="N19" s="22">
        <v>1</v>
      </c>
      <c r="O19" s="22">
        <v>0</v>
      </c>
      <c r="P19" s="22">
        <v>0</v>
      </c>
      <c r="Q19" s="23">
        <v>0</v>
      </c>
      <c r="R19" s="17">
        <f t="shared" si="0"/>
        <v>30</v>
      </c>
      <c r="S19" s="18">
        <v>70</v>
      </c>
      <c r="T19" s="18">
        <f t="shared" si="1"/>
        <v>42.857142857142854</v>
      </c>
      <c r="U19" s="72" t="s">
        <v>354</v>
      </c>
    </row>
    <row r="20" spans="1:21" s="6" customFormat="1" ht="26.4" x14ac:dyDescent="0.3">
      <c r="A20" s="20">
        <v>5</v>
      </c>
      <c r="B20" s="12" t="s">
        <v>161</v>
      </c>
      <c r="C20" s="13" t="s">
        <v>31</v>
      </c>
      <c r="D20" s="14" t="s">
        <v>32</v>
      </c>
      <c r="E20" s="15">
        <v>6</v>
      </c>
      <c r="F20" s="15">
        <v>6</v>
      </c>
      <c r="G20" s="21" t="s">
        <v>33</v>
      </c>
      <c r="H20" s="25">
        <v>4</v>
      </c>
      <c r="I20" s="25">
        <v>9</v>
      </c>
      <c r="J20" s="25">
        <v>5</v>
      </c>
      <c r="K20" s="25">
        <v>2</v>
      </c>
      <c r="L20" s="25">
        <v>0</v>
      </c>
      <c r="M20" s="25">
        <v>8</v>
      </c>
      <c r="N20" s="25">
        <v>1</v>
      </c>
      <c r="O20" s="25">
        <v>0</v>
      </c>
      <c r="P20" s="25">
        <v>0</v>
      </c>
      <c r="Q20" s="25">
        <v>0</v>
      </c>
      <c r="R20" s="17">
        <f t="shared" si="0"/>
        <v>29</v>
      </c>
      <c r="S20" s="18">
        <v>70</v>
      </c>
      <c r="T20" s="18">
        <f t="shared" si="1"/>
        <v>41.428571428571431</v>
      </c>
      <c r="U20" s="72" t="s">
        <v>354</v>
      </c>
    </row>
    <row r="21" spans="1:21" s="6" customFormat="1" ht="27" customHeight="1" x14ac:dyDescent="0.3">
      <c r="A21" s="20">
        <v>6</v>
      </c>
      <c r="B21" s="12" t="s">
        <v>128</v>
      </c>
      <c r="C21" s="13" t="s">
        <v>31</v>
      </c>
      <c r="D21" s="14" t="s">
        <v>32</v>
      </c>
      <c r="E21" s="15">
        <v>6</v>
      </c>
      <c r="F21" s="15">
        <v>6</v>
      </c>
      <c r="G21" s="21" t="s">
        <v>124</v>
      </c>
      <c r="H21" s="22">
        <v>3</v>
      </c>
      <c r="I21" s="22">
        <v>7</v>
      </c>
      <c r="J21" s="22">
        <v>4</v>
      </c>
      <c r="K21" s="22">
        <v>2</v>
      </c>
      <c r="L21" s="22">
        <v>0</v>
      </c>
      <c r="M21" s="22">
        <v>8.5</v>
      </c>
      <c r="N21" s="22">
        <v>0</v>
      </c>
      <c r="O21" s="22">
        <v>1</v>
      </c>
      <c r="P21" s="22">
        <v>0</v>
      </c>
      <c r="Q21" s="23">
        <v>3</v>
      </c>
      <c r="R21" s="17">
        <f t="shared" si="0"/>
        <v>28.5</v>
      </c>
      <c r="S21" s="24">
        <v>70</v>
      </c>
      <c r="T21" s="18">
        <f t="shared" si="1"/>
        <v>40.714285714285715</v>
      </c>
      <c r="U21" s="72" t="s">
        <v>354</v>
      </c>
    </row>
    <row r="22" spans="1:21" s="6" customFormat="1" ht="26.4" x14ac:dyDescent="0.3">
      <c r="A22" s="20">
        <v>7</v>
      </c>
      <c r="B22" s="12" t="s">
        <v>134</v>
      </c>
      <c r="C22" s="13" t="s">
        <v>31</v>
      </c>
      <c r="D22" s="14" t="s">
        <v>32</v>
      </c>
      <c r="E22" s="15">
        <v>6</v>
      </c>
      <c r="F22" s="15">
        <v>6</v>
      </c>
      <c r="G22" s="21" t="s">
        <v>124</v>
      </c>
      <c r="H22" s="22">
        <v>2</v>
      </c>
      <c r="I22" s="22">
        <v>9</v>
      </c>
      <c r="J22" s="22">
        <v>0</v>
      </c>
      <c r="K22" s="22">
        <v>1</v>
      </c>
      <c r="L22" s="22">
        <v>1</v>
      </c>
      <c r="M22" s="22">
        <v>12</v>
      </c>
      <c r="N22" s="22">
        <v>0</v>
      </c>
      <c r="O22" s="22">
        <v>1</v>
      </c>
      <c r="P22" s="22">
        <v>1</v>
      </c>
      <c r="Q22" s="23">
        <v>1</v>
      </c>
      <c r="R22" s="17">
        <f t="shared" si="0"/>
        <v>28</v>
      </c>
      <c r="S22" s="24">
        <v>70</v>
      </c>
      <c r="T22" s="18">
        <f t="shared" si="1"/>
        <v>40</v>
      </c>
      <c r="U22" s="72" t="s">
        <v>354</v>
      </c>
    </row>
    <row r="23" spans="1:21" s="6" customFormat="1" ht="27.6" customHeight="1" x14ac:dyDescent="0.3">
      <c r="A23" s="20">
        <v>8</v>
      </c>
      <c r="B23" s="12" t="s">
        <v>129</v>
      </c>
      <c r="C23" s="13" t="s">
        <v>31</v>
      </c>
      <c r="D23" s="14" t="s">
        <v>32</v>
      </c>
      <c r="E23" s="15">
        <v>6</v>
      </c>
      <c r="F23" s="15">
        <v>6</v>
      </c>
      <c r="G23" s="21" t="s">
        <v>124</v>
      </c>
      <c r="H23" s="22">
        <v>2</v>
      </c>
      <c r="I23" s="22">
        <v>7</v>
      </c>
      <c r="J23" s="22">
        <v>0</v>
      </c>
      <c r="K23" s="22">
        <v>1</v>
      </c>
      <c r="L23" s="22">
        <v>1</v>
      </c>
      <c r="M23" s="22">
        <v>13.5</v>
      </c>
      <c r="N23" s="22">
        <v>0</v>
      </c>
      <c r="O23" s="22">
        <v>1</v>
      </c>
      <c r="P23" s="22">
        <v>1</v>
      </c>
      <c r="Q23" s="22">
        <v>1</v>
      </c>
      <c r="R23" s="17">
        <f t="shared" si="0"/>
        <v>27.5</v>
      </c>
      <c r="S23" s="18">
        <v>70</v>
      </c>
      <c r="T23" s="18">
        <f t="shared" si="1"/>
        <v>39.285714285714285</v>
      </c>
      <c r="U23" s="72" t="s">
        <v>354</v>
      </c>
    </row>
    <row r="24" spans="1:21" s="6" customFormat="1" ht="26.4" x14ac:dyDescent="0.3">
      <c r="A24" s="20">
        <v>9</v>
      </c>
      <c r="B24" s="12" t="s">
        <v>126</v>
      </c>
      <c r="C24" s="13" t="s">
        <v>31</v>
      </c>
      <c r="D24" s="14" t="s">
        <v>32</v>
      </c>
      <c r="E24" s="15">
        <v>6</v>
      </c>
      <c r="F24" s="15">
        <v>6</v>
      </c>
      <c r="G24" s="21" t="s">
        <v>124</v>
      </c>
      <c r="H24" s="22">
        <v>0</v>
      </c>
      <c r="I24" s="22">
        <v>7</v>
      </c>
      <c r="J24" s="22">
        <v>3</v>
      </c>
      <c r="K24" s="22">
        <v>3</v>
      </c>
      <c r="L24" s="22">
        <v>1</v>
      </c>
      <c r="M24" s="22">
        <v>8</v>
      </c>
      <c r="N24" s="22">
        <v>0</v>
      </c>
      <c r="O24" s="22">
        <v>1</v>
      </c>
      <c r="P24" s="22">
        <v>3</v>
      </c>
      <c r="Q24" s="23">
        <v>0</v>
      </c>
      <c r="R24" s="17">
        <f t="shared" si="0"/>
        <v>26</v>
      </c>
      <c r="S24" s="18">
        <v>70</v>
      </c>
      <c r="T24" s="18">
        <f t="shared" si="1"/>
        <v>37.142857142857146</v>
      </c>
      <c r="U24" s="72" t="s">
        <v>354</v>
      </c>
    </row>
    <row r="25" spans="1:21" s="6" customFormat="1" ht="26.4" x14ac:dyDescent="0.3">
      <c r="A25" s="20">
        <v>10</v>
      </c>
      <c r="B25" s="12" t="s">
        <v>157</v>
      </c>
      <c r="C25" s="13" t="s">
        <v>31</v>
      </c>
      <c r="D25" s="14" t="s">
        <v>32</v>
      </c>
      <c r="E25" s="15">
        <v>6</v>
      </c>
      <c r="F25" s="15">
        <v>6</v>
      </c>
      <c r="G25" s="21" t="s">
        <v>33</v>
      </c>
      <c r="H25" s="22">
        <v>3</v>
      </c>
      <c r="I25" s="22">
        <v>7</v>
      </c>
      <c r="J25" s="22">
        <v>3</v>
      </c>
      <c r="K25" s="22">
        <v>2</v>
      </c>
      <c r="L25" s="22">
        <v>1</v>
      </c>
      <c r="M25" s="22">
        <v>9</v>
      </c>
      <c r="N25" s="22">
        <v>1</v>
      </c>
      <c r="O25" s="22">
        <v>0</v>
      </c>
      <c r="P25" s="22">
        <v>0</v>
      </c>
      <c r="Q25" s="23">
        <v>0</v>
      </c>
      <c r="R25" s="17">
        <f t="shared" si="0"/>
        <v>26</v>
      </c>
      <c r="S25" s="24">
        <v>70</v>
      </c>
      <c r="T25" s="18">
        <f t="shared" si="1"/>
        <v>37.142857142857146</v>
      </c>
      <c r="U25" s="72" t="s">
        <v>354</v>
      </c>
    </row>
    <row r="26" spans="1:21" s="6" customFormat="1" ht="26.4" x14ac:dyDescent="0.3">
      <c r="A26" s="11">
        <v>11</v>
      </c>
      <c r="B26" s="46" t="s">
        <v>166</v>
      </c>
      <c r="C26" s="13" t="s">
        <v>31</v>
      </c>
      <c r="D26" s="14" t="s">
        <v>32</v>
      </c>
      <c r="E26" s="15">
        <v>6</v>
      </c>
      <c r="F26" s="15">
        <v>6</v>
      </c>
      <c r="G26" s="21" t="s">
        <v>41</v>
      </c>
      <c r="H26" s="22">
        <v>4</v>
      </c>
      <c r="I26" s="22">
        <v>6</v>
      </c>
      <c r="J26" s="22">
        <v>6</v>
      </c>
      <c r="K26" s="22">
        <v>2</v>
      </c>
      <c r="L26" s="22">
        <v>0</v>
      </c>
      <c r="M26" s="22">
        <v>8</v>
      </c>
      <c r="N26" s="22">
        <v>0</v>
      </c>
      <c r="O26" s="22">
        <v>0</v>
      </c>
      <c r="P26" s="22">
        <v>0</v>
      </c>
      <c r="Q26" s="23">
        <v>0</v>
      </c>
      <c r="R26" s="17">
        <f t="shared" si="0"/>
        <v>26</v>
      </c>
      <c r="S26" s="24">
        <v>70</v>
      </c>
      <c r="T26" s="18">
        <f t="shared" si="1"/>
        <v>37.142857142857146</v>
      </c>
      <c r="U26" s="72" t="s">
        <v>354</v>
      </c>
    </row>
    <row r="27" spans="1:21" s="6" customFormat="1" ht="27" customHeight="1" x14ac:dyDescent="0.3">
      <c r="A27" s="20">
        <v>12</v>
      </c>
      <c r="B27" s="12" t="s">
        <v>145</v>
      </c>
      <c r="C27" s="13" t="s">
        <v>31</v>
      </c>
      <c r="D27" s="14" t="s">
        <v>32</v>
      </c>
      <c r="E27" s="15">
        <v>6</v>
      </c>
      <c r="F27" s="15">
        <v>6</v>
      </c>
      <c r="G27" s="21" t="s">
        <v>138</v>
      </c>
      <c r="H27" s="22">
        <v>3</v>
      </c>
      <c r="I27" s="22">
        <v>9</v>
      </c>
      <c r="J27" s="22">
        <v>5</v>
      </c>
      <c r="K27" s="22">
        <v>0</v>
      </c>
      <c r="L27" s="22">
        <v>0</v>
      </c>
      <c r="M27" s="22">
        <v>8</v>
      </c>
      <c r="N27" s="22">
        <v>0</v>
      </c>
      <c r="O27" s="22">
        <v>0</v>
      </c>
      <c r="P27" s="22">
        <v>0</v>
      </c>
      <c r="Q27" s="23">
        <v>0</v>
      </c>
      <c r="R27" s="17">
        <f t="shared" si="0"/>
        <v>25</v>
      </c>
      <c r="S27" s="18">
        <v>70</v>
      </c>
      <c r="T27" s="18">
        <f t="shared" si="1"/>
        <v>35.714285714285715</v>
      </c>
      <c r="U27" s="72" t="s">
        <v>354</v>
      </c>
    </row>
    <row r="28" spans="1:21" s="6" customFormat="1" ht="26.4" x14ac:dyDescent="0.3">
      <c r="A28" s="20">
        <v>13</v>
      </c>
      <c r="B28" s="12" t="s">
        <v>127</v>
      </c>
      <c r="C28" s="13" t="s">
        <v>31</v>
      </c>
      <c r="D28" s="14" t="s">
        <v>32</v>
      </c>
      <c r="E28" s="15">
        <v>6</v>
      </c>
      <c r="F28" s="15">
        <v>6</v>
      </c>
      <c r="G28" s="21" t="s">
        <v>124</v>
      </c>
      <c r="H28" s="22">
        <v>2</v>
      </c>
      <c r="I28" s="22">
        <v>8</v>
      </c>
      <c r="J28" s="22">
        <v>0</v>
      </c>
      <c r="K28" s="22">
        <v>2</v>
      </c>
      <c r="L28" s="22">
        <v>1</v>
      </c>
      <c r="M28" s="22">
        <v>10</v>
      </c>
      <c r="N28" s="22">
        <v>0</v>
      </c>
      <c r="O28" s="22">
        <v>1</v>
      </c>
      <c r="P28" s="22">
        <v>0</v>
      </c>
      <c r="Q28" s="23">
        <v>0</v>
      </c>
      <c r="R28" s="17">
        <f t="shared" si="0"/>
        <v>24</v>
      </c>
      <c r="S28" s="24">
        <v>70</v>
      </c>
      <c r="T28" s="18">
        <f t="shared" si="1"/>
        <v>34.285714285714285</v>
      </c>
      <c r="U28" s="72" t="s">
        <v>354</v>
      </c>
    </row>
    <row r="29" spans="1:21" s="6" customFormat="1" ht="26.4" x14ac:dyDescent="0.3">
      <c r="A29" s="20">
        <v>14</v>
      </c>
      <c r="B29" s="12" t="s">
        <v>130</v>
      </c>
      <c r="C29" s="13" t="s">
        <v>31</v>
      </c>
      <c r="D29" s="14" t="s">
        <v>32</v>
      </c>
      <c r="E29" s="15">
        <v>6</v>
      </c>
      <c r="F29" s="15">
        <v>6</v>
      </c>
      <c r="G29" s="14" t="s">
        <v>124</v>
      </c>
      <c r="H29" s="22">
        <v>0</v>
      </c>
      <c r="I29" s="22">
        <v>7</v>
      </c>
      <c r="J29" s="22">
        <v>4</v>
      </c>
      <c r="K29" s="22">
        <v>3</v>
      </c>
      <c r="L29" s="22">
        <v>1</v>
      </c>
      <c r="M29" s="22">
        <v>8</v>
      </c>
      <c r="N29" s="22">
        <v>0</v>
      </c>
      <c r="O29" s="22">
        <v>1</v>
      </c>
      <c r="P29" s="22">
        <v>0</v>
      </c>
      <c r="Q29" s="23">
        <v>0</v>
      </c>
      <c r="R29" s="17">
        <f t="shared" si="0"/>
        <v>24</v>
      </c>
      <c r="S29" s="24">
        <v>70</v>
      </c>
      <c r="T29" s="18">
        <f t="shared" si="1"/>
        <v>34.285714285714285</v>
      </c>
      <c r="U29" s="72" t="s">
        <v>354</v>
      </c>
    </row>
    <row r="30" spans="1:21" s="6" customFormat="1" ht="26.4" x14ac:dyDescent="0.3">
      <c r="A30" s="20">
        <v>15</v>
      </c>
      <c r="B30" s="12" t="s">
        <v>131</v>
      </c>
      <c r="C30" s="13" t="s">
        <v>31</v>
      </c>
      <c r="D30" s="14" t="s">
        <v>32</v>
      </c>
      <c r="E30" s="15">
        <v>6</v>
      </c>
      <c r="F30" s="15">
        <v>6</v>
      </c>
      <c r="G30" s="14" t="s">
        <v>124</v>
      </c>
      <c r="H30" s="22">
        <v>2</v>
      </c>
      <c r="I30" s="22">
        <v>7</v>
      </c>
      <c r="J30" s="22">
        <v>0</v>
      </c>
      <c r="K30" s="22">
        <v>2</v>
      </c>
      <c r="L30" s="22">
        <v>1</v>
      </c>
      <c r="M30" s="22">
        <v>11</v>
      </c>
      <c r="N30" s="22">
        <v>0</v>
      </c>
      <c r="O30" s="22">
        <v>1</v>
      </c>
      <c r="P30" s="22">
        <v>0</v>
      </c>
      <c r="Q30" s="23">
        <v>0</v>
      </c>
      <c r="R30" s="17">
        <f t="shared" si="0"/>
        <v>24</v>
      </c>
      <c r="S30" s="18">
        <v>70</v>
      </c>
      <c r="T30" s="18">
        <f t="shared" si="1"/>
        <v>34.285714285714285</v>
      </c>
      <c r="U30" s="72" t="s">
        <v>354</v>
      </c>
    </row>
    <row r="31" spans="1:21" s="6" customFormat="1" ht="26.4" x14ac:dyDescent="0.3">
      <c r="A31" s="20">
        <v>16</v>
      </c>
      <c r="B31" s="12" t="s">
        <v>133</v>
      </c>
      <c r="C31" s="13" t="s">
        <v>31</v>
      </c>
      <c r="D31" s="14" t="s">
        <v>32</v>
      </c>
      <c r="E31" s="15">
        <v>6</v>
      </c>
      <c r="F31" s="15">
        <v>6</v>
      </c>
      <c r="G31" s="14" t="s">
        <v>124</v>
      </c>
      <c r="H31" s="22">
        <v>4</v>
      </c>
      <c r="I31" s="22">
        <v>8</v>
      </c>
      <c r="J31" s="22">
        <v>2</v>
      </c>
      <c r="K31" s="22">
        <v>1</v>
      </c>
      <c r="L31" s="22">
        <v>0</v>
      </c>
      <c r="M31" s="22">
        <v>7</v>
      </c>
      <c r="N31" s="22">
        <v>0</v>
      </c>
      <c r="O31" s="22">
        <v>1</v>
      </c>
      <c r="P31" s="22">
        <v>1</v>
      </c>
      <c r="Q31" s="23">
        <v>0</v>
      </c>
      <c r="R31" s="17">
        <f t="shared" si="0"/>
        <v>24</v>
      </c>
      <c r="S31" s="18">
        <v>70</v>
      </c>
      <c r="T31" s="18">
        <f t="shared" si="1"/>
        <v>34.285714285714285</v>
      </c>
      <c r="U31" s="72" t="s">
        <v>354</v>
      </c>
    </row>
    <row r="32" spans="1:21" s="6" customFormat="1" ht="26.4" x14ac:dyDescent="0.3">
      <c r="A32" s="20">
        <v>17</v>
      </c>
      <c r="B32" s="12" t="s">
        <v>142</v>
      </c>
      <c r="C32" s="26" t="s">
        <v>31</v>
      </c>
      <c r="D32" s="14" t="s">
        <v>32</v>
      </c>
      <c r="E32" s="15">
        <v>6</v>
      </c>
      <c r="F32" s="15">
        <v>6</v>
      </c>
      <c r="G32" s="14" t="s">
        <v>138</v>
      </c>
      <c r="H32" s="25">
        <v>3</v>
      </c>
      <c r="I32" s="25">
        <v>4</v>
      </c>
      <c r="J32" s="25">
        <v>3</v>
      </c>
      <c r="K32" s="25">
        <v>2</v>
      </c>
      <c r="L32" s="25">
        <v>0</v>
      </c>
      <c r="M32" s="25">
        <v>8</v>
      </c>
      <c r="N32" s="25">
        <v>1</v>
      </c>
      <c r="O32" s="25">
        <v>0</v>
      </c>
      <c r="P32" s="25">
        <v>0</v>
      </c>
      <c r="Q32" s="25">
        <v>3</v>
      </c>
      <c r="R32" s="17">
        <f t="shared" si="0"/>
        <v>24</v>
      </c>
      <c r="S32" s="24">
        <v>70</v>
      </c>
      <c r="T32" s="18">
        <f t="shared" si="1"/>
        <v>34.285714285714285</v>
      </c>
      <c r="U32" s="72" t="s">
        <v>354</v>
      </c>
    </row>
    <row r="33" spans="1:21" s="6" customFormat="1" ht="26.4" x14ac:dyDescent="0.3">
      <c r="A33" s="20">
        <v>18</v>
      </c>
      <c r="B33" s="12" t="s">
        <v>136</v>
      </c>
      <c r="C33" s="13" t="s">
        <v>31</v>
      </c>
      <c r="D33" s="14" t="s">
        <v>32</v>
      </c>
      <c r="E33" s="15">
        <v>6</v>
      </c>
      <c r="F33" s="15">
        <v>6</v>
      </c>
      <c r="G33" s="14" t="s">
        <v>124</v>
      </c>
      <c r="H33" s="22">
        <v>2</v>
      </c>
      <c r="I33" s="22">
        <v>8</v>
      </c>
      <c r="J33" s="22">
        <v>1</v>
      </c>
      <c r="K33" s="22">
        <v>2</v>
      </c>
      <c r="L33" s="22">
        <v>3</v>
      </c>
      <c r="M33" s="22">
        <v>4</v>
      </c>
      <c r="N33" s="22">
        <v>1</v>
      </c>
      <c r="O33" s="22">
        <v>1</v>
      </c>
      <c r="P33" s="22">
        <v>0</v>
      </c>
      <c r="Q33" s="23">
        <v>1</v>
      </c>
      <c r="R33" s="17">
        <f t="shared" si="0"/>
        <v>23</v>
      </c>
      <c r="S33" s="24">
        <v>70</v>
      </c>
      <c r="T33" s="18">
        <f t="shared" si="1"/>
        <v>32.857142857142854</v>
      </c>
      <c r="U33" s="72" t="s">
        <v>354</v>
      </c>
    </row>
    <row r="34" spans="1:21" s="6" customFormat="1" ht="26.4" x14ac:dyDescent="0.3">
      <c r="A34" s="20">
        <v>19</v>
      </c>
      <c r="B34" s="12" t="s">
        <v>144</v>
      </c>
      <c r="C34" s="13" t="s">
        <v>31</v>
      </c>
      <c r="D34" s="14" t="s">
        <v>32</v>
      </c>
      <c r="E34" s="15">
        <v>6</v>
      </c>
      <c r="F34" s="15">
        <v>6</v>
      </c>
      <c r="G34" s="14" t="s">
        <v>138</v>
      </c>
      <c r="H34" s="25">
        <v>4</v>
      </c>
      <c r="I34" s="25">
        <v>9</v>
      </c>
      <c r="J34" s="25">
        <v>4</v>
      </c>
      <c r="K34" s="25">
        <v>0</v>
      </c>
      <c r="L34" s="25">
        <v>0</v>
      </c>
      <c r="M34" s="25">
        <v>6</v>
      </c>
      <c r="N34" s="25">
        <v>0</v>
      </c>
      <c r="O34" s="25">
        <v>0</v>
      </c>
      <c r="P34" s="25">
        <v>0</v>
      </c>
      <c r="Q34" s="25">
        <v>0</v>
      </c>
      <c r="R34" s="17">
        <f t="shared" si="0"/>
        <v>23</v>
      </c>
      <c r="S34" s="18">
        <v>70</v>
      </c>
      <c r="T34" s="18">
        <f t="shared" si="1"/>
        <v>32.857142857142854</v>
      </c>
      <c r="U34" s="72" t="s">
        <v>354</v>
      </c>
    </row>
    <row r="35" spans="1:21" s="6" customFormat="1" ht="26.4" x14ac:dyDescent="0.3">
      <c r="A35" s="20">
        <v>20</v>
      </c>
      <c r="B35" s="46" t="s">
        <v>170</v>
      </c>
      <c r="C35" s="13" t="s">
        <v>31</v>
      </c>
      <c r="D35" s="14" t="s">
        <v>32</v>
      </c>
      <c r="E35" s="15">
        <v>6</v>
      </c>
      <c r="F35" s="15">
        <v>6</v>
      </c>
      <c r="G35" s="14" t="s">
        <v>41</v>
      </c>
      <c r="H35" s="22">
        <v>0</v>
      </c>
      <c r="I35" s="22">
        <v>6</v>
      </c>
      <c r="J35" s="22">
        <v>2</v>
      </c>
      <c r="K35" s="22">
        <v>3</v>
      </c>
      <c r="L35" s="22">
        <v>3</v>
      </c>
      <c r="M35" s="22">
        <v>8</v>
      </c>
      <c r="N35" s="22">
        <v>1</v>
      </c>
      <c r="O35" s="22">
        <v>0</v>
      </c>
      <c r="P35" s="22">
        <v>0</v>
      </c>
      <c r="Q35" s="23">
        <v>0</v>
      </c>
      <c r="R35" s="17">
        <f t="shared" si="0"/>
        <v>23</v>
      </c>
      <c r="S35" s="18">
        <v>70</v>
      </c>
      <c r="T35" s="18">
        <f t="shared" si="1"/>
        <v>32.857142857142854</v>
      </c>
      <c r="U35" s="72" t="s">
        <v>354</v>
      </c>
    </row>
    <row r="36" spans="1:21" s="6" customFormat="1" ht="26.4" x14ac:dyDescent="0.3">
      <c r="A36" s="11">
        <v>21</v>
      </c>
      <c r="B36" s="46" t="s">
        <v>168</v>
      </c>
      <c r="C36" s="13" t="s">
        <v>31</v>
      </c>
      <c r="D36" s="14" t="s">
        <v>32</v>
      </c>
      <c r="E36" s="15">
        <v>6</v>
      </c>
      <c r="F36" s="15">
        <v>6</v>
      </c>
      <c r="G36" s="14" t="s">
        <v>41</v>
      </c>
      <c r="H36" s="15">
        <v>3</v>
      </c>
      <c r="I36" s="15">
        <v>6</v>
      </c>
      <c r="J36" s="15">
        <v>5</v>
      </c>
      <c r="K36" s="15">
        <v>1</v>
      </c>
      <c r="L36" s="15">
        <v>0</v>
      </c>
      <c r="M36" s="15">
        <v>7.5</v>
      </c>
      <c r="N36" s="15">
        <v>0</v>
      </c>
      <c r="O36" s="15">
        <v>0</v>
      </c>
      <c r="P36" s="15">
        <v>0</v>
      </c>
      <c r="Q36" s="16">
        <v>0</v>
      </c>
      <c r="R36" s="17">
        <f t="shared" si="0"/>
        <v>22.5</v>
      </c>
      <c r="S36" s="24">
        <v>70</v>
      </c>
      <c r="T36" s="18">
        <f t="shared" si="1"/>
        <v>32.142857142857146</v>
      </c>
      <c r="U36" s="72" t="s">
        <v>354</v>
      </c>
    </row>
    <row r="37" spans="1:21" s="6" customFormat="1" ht="26.4" x14ac:dyDescent="0.3">
      <c r="A37" s="20">
        <v>22</v>
      </c>
      <c r="B37" s="46" t="s">
        <v>165</v>
      </c>
      <c r="C37" s="13" t="s">
        <v>31</v>
      </c>
      <c r="D37" s="14" t="s">
        <v>32</v>
      </c>
      <c r="E37" s="15">
        <v>6</v>
      </c>
      <c r="F37" s="15">
        <v>6</v>
      </c>
      <c r="G37" s="14" t="s">
        <v>41</v>
      </c>
      <c r="H37" s="25">
        <v>3</v>
      </c>
      <c r="I37" s="25">
        <v>7</v>
      </c>
      <c r="J37" s="25">
        <v>7</v>
      </c>
      <c r="K37" s="25">
        <v>4</v>
      </c>
      <c r="L37" s="25">
        <v>0</v>
      </c>
      <c r="M37" s="25">
        <v>1</v>
      </c>
      <c r="N37" s="25">
        <v>0</v>
      </c>
      <c r="O37" s="25">
        <v>0</v>
      </c>
      <c r="P37" s="25">
        <v>0</v>
      </c>
      <c r="Q37" s="25">
        <v>0</v>
      </c>
      <c r="R37" s="17">
        <f t="shared" si="0"/>
        <v>22</v>
      </c>
      <c r="S37" s="24">
        <v>70</v>
      </c>
      <c r="T37" s="18">
        <f t="shared" si="1"/>
        <v>31.428571428571427</v>
      </c>
      <c r="U37" s="72" t="s">
        <v>354</v>
      </c>
    </row>
    <row r="38" spans="1:21" s="6" customFormat="1" ht="26.4" x14ac:dyDescent="0.3">
      <c r="A38" s="20">
        <v>23</v>
      </c>
      <c r="B38" s="12" t="s">
        <v>147</v>
      </c>
      <c r="C38" s="13" t="s">
        <v>31</v>
      </c>
      <c r="D38" s="14" t="s">
        <v>32</v>
      </c>
      <c r="E38" s="15">
        <v>6</v>
      </c>
      <c r="F38" s="15">
        <v>6</v>
      </c>
      <c r="G38" s="21" t="s">
        <v>41</v>
      </c>
      <c r="H38" s="22">
        <v>3</v>
      </c>
      <c r="I38" s="22">
        <v>5</v>
      </c>
      <c r="J38" s="22">
        <v>6</v>
      </c>
      <c r="K38" s="22">
        <v>3</v>
      </c>
      <c r="L38" s="22">
        <v>0</v>
      </c>
      <c r="M38" s="22">
        <v>4</v>
      </c>
      <c r="N38" s="22">
        <v>0</v>
      </c>
      <c r="O38" s="22">
        <v>0</v>
      </c>
      <c r="P38" s="22">
        <v>0</v>
      </c>
      <c r="Q38" s="23">
        <v>0</v>
      </c>
      <c r="R38" s="17">
        <f t="shared" si="0"/>
        <v>21</v>
      </c>
      <c r="S38" s="18">
        <v>70</v>
      </c>
      <c r="T38" s="18">
        <f t="shared" si="1"/>
        <v>30</v>
      </c>
      <c r="U38" s="72" t="s">
        <v>354</v>
      </c>
    </row>
    <row r="39" spans="1:21" s="6" customFormat="1" ht="26.4" x14ac:dyDescent="0.3">
      <c r="A39" s="20">
        <v>24</v>
      </c>
      <c r="B39" s="12" t="s">
        <v>152</v>
      </c>
      <c r="C39" s="13" t="s">
        <v>31</v>
      </c>
      <c r="D39" s="14" t="s">
        <v>32</v>
      </c>
      <c r="E39" s="15">
        <v>6</v>
      </c>
      <c r="F39" s="15">
        <v>6</v>
      </c>
      <c r="G39" s="21" t="s">
        <v>33</v>
      </c>
      <c r="H39" s="22">
        <v>3</v>
      </c>
      <c r="I39" s="22">
        <v>4</v>
      </c>
      <c r="J39" s="22">
        <v>4</v>
      </c>
      <c r="K39" s="22">
        <v>2</v>
      </c>
      <c r="L39" s="22">
        <v>1</v>
      </c>
      <c r="M39" s="22">
        <v>7</v>
      </c>
      <c r="N39" s="22">
        <v>0</v>
      </c>
      <c r="O39" s="22">
        <v>0</v>
      </c>
      <c r="P39" s="22">
        <v>0</v>
      </c>
      <c r="Q39" s="23">
        <v>0</v>
      </c>
      <c r="R39" s="17">
        <f t="shared" si="0"/>
        <v>21</v>
      </c>
      <c r="S39" s="18">
        <v>70</v>
      </c>
      <c r="T39" s="18">
        <f t="shared" si="1"/>
        <v>30</v>
      </c>
      <c r="U39" s="72" t="s">
        <v>354</v>
      </c>
    </row>
    <row r="40" spans="1:21" s="6" customFormat="1" ht="26.4" x14ac:dyDescent="0.3">
      <c r="A40" s="20">
        <v>25</v>
      </c>
      <c r="B40" s="12" t="s">
        <v>163</v>
      </c>
      <c r="C40" s="13" t="s">
        <v>31</v>
      </c>
      <c r="D40" s="14" t="s">
        <v>32</v>
      </c>
      <c r="E40" s="15">
        <v>6</v>
      </c>
      <c r="F40" s="15">
        <v>6</v>
      </c>
      <c r="G40" s="21" t="s">
        <v>41</v>
      </c>
      <c r="H40" s="25">
        <v>0</v>
      </c>
      <c r="I40" s="25">
        <v>8</v>
      </c>
      <c r="J40" s="25">
        <v>4</v>
      </c>
      <c r="K40" s="25">
        <v>4</v>
      </c>
      <c r="L40" s="25">
        <v>1</v>
      </c>
      <c r="M40" s="25">
        <v>4</v>
      </c>
      <c r="N40" s="25">
        <v>0</v>
      </c>
      <c r="O40" s="25">
        <v>0</v>
      </c>
      <c r="P40" s="25">
        <v>0</v>
      </c>
      <c r="Q40" s="25">
        <v>0</v>
      </c>
      <c r="R40" s="17">
        <f t="shared" si="0"/>
        <v>21</v>
      </c>
      <c r="S40" s="24">
        <v>70</v>
      </c>
      <c r="T40" s="18">
        <f t="shared" si="1"/>
        <v>30</v>
      </c>
      <c r="U40" s="72" t="s">
        <v>354</v>
      </c>
    </row>
    <row r="41" spans="1:21" s="6" customFormat="1" ht="26.4" x14ac:dyDescent="0.3">
      <c r="A41" s="20">
        <v>26</v>
      </c>
      <c r="B41" s="12" t="s">
        <v>164</v>
      </c>
      <c r="C41" s="13" t="s">
        <v>31</v>
      </c>
      <c r="D41" s="14" t="s">
        <v>32</v>
      </c>
      <c r="E41" s="15">
        <v>6</v>
      </c>
      <c r="F41" s="15">
        <v>6</v>
      </c>
      <c r="G41" s="21" t="s">
        <v>41</v>
      </c>
      <c r="H41" s="25">
        <v>0</v>
      </c>
      <c r="I41" s="25">
        <v>5</v>
      </c>
      <c r="J41" s="25">
        <v>6</v>
      </c>
      <c r="K41" s="25">
        <v>1</v>
      </c>
      <c r="L41" s="25">
        <v>0</v>
      </c>
      <c r="M41" s="25">
        <v>8</v>
      </c>
      <c r="N41" s="25">
        <v>1</v>
      </c>
      <c r="O41" s="25">
        <v>0</v>
      </c>
      <c r="P41" s="25">
        <v>0</v>
      </c>
      <c r="Q41" s="25">
        <v>0</v>
      </c>
      <c r="R41" s="17">
        <f t="shared" si="0"/>
        <v>21</v>
      </c>
      <c r="S41" s="24">
        <v>70</v>
      </c>
      <c r="T41" s="18">
        <f t="shared" si="1"/>
        <v>30</v>
      </c>
      <c r="U41" s="72" t="s">
        <v>354</v>
      </c>
    </row>
    <row r="42" spans="1:21" s="6" customFormat="1" ht="26.4" x14ac:dyDescent="0.3">
      <c r="A42" s="20">
        <v>27</v>
      </c>
      <c r="B42" s="12" t="s">
        <v>155</v>
      </c>
      <c r="C42" s="13" t="s">
        <v>31</v>
      </c>
      <c r="D42" s="14" t="s">
        <v>32</v>
      </c>
      <c r="E42" s="15">
        <v>6</v>
      </c>
      <c r="F42" s="15">
        <v>6</v>
      </c>
      <c r="G42" s="21" t="s">
        <v>33</v>
      </c>
      <c r="H42" s="22">
        <v>2</v>
      </c>
      <c r="I42" s="22">
        <v>8</v>
      </c>
      <c r="J42" s="22">
        <v>5</v>
      </c>
      <c r="K42" s="22">
        <v>3</v>
      </c>
      <c r="L42" s="22">
        <v>2</v>
      </c>
      <c r="M42" s="22">
        <v>0</v>
      </c>
      <c r="N42" s="22">
        <v>0</v>
      </c>
      <c r="O42" s="22">
        <v>0</v>
      </c>
      <c r="P42" s="22">
        <v>0</v>
      </c>
      <c r="Q42" s="23">
        <v>0</v>
      </c>
      <c r="R42" s="17">
        <f t="shared" si="0"/>
        <v>20</v>
      </c>
      <c r="S42" s="18">
        <v>70</v>
      </c>
      <c r="T42" s="18">
        <f t="shared" si="1"/>
        <v>28.571428571428569</v>
      </c>
      <c r="U42" s="72" t="s">
        <v>354</v>
      </c>
    </row>
    <row r="43" spans="1:21" s="6" customFormat="1" ht="26.4" x14ac:dyDescent="0.3">
      <c r="A43" s="20">
        <v>28</v>
      </c>
      <c r="B43" s="12" t="s">
        <v>158</v>
      </c>
      <c r="C43" s="13" t="s">
        <v>31</v>
      </c>
      <c r="D43" s="14" t="s">
        <v>32</v>
      </c>
      <c r="E43" s="15">
        <v>6</v>
      </c>
      <c r="F43" s="15">
        <v>6</v>
      </c>
      <c r="G43" s="14" t="s">
        <v>33</v>
      </c>
      <c r="H43" s="22">
        <v>4</v>
      </c>
      <c r="I43" s="22">
        <v>7</v>
      </c>
      <c r="J43" s="22">
        <v>5</v>
      </c>
      <c r="K43" s="22">
        <v>2</v>
      </c>
      <c r="L43" s="22">
        <v>2</v>
      </c>
      <c r="M43" s="22">
        <v>0</v>
      </c>
      <c r="N43" s="22">
        <v>0</v>
      </c>
      <c r="O43" s="22">
        <v>0</v>
      </c>
      <c r="P43" s="22">
        <v>0</v>
      </c>
      <c r="Q43" s="23">
        <v>0</v>
      </c>
      <c r="R43" s="17">
        <f t="shared" si="0"/>
        <v>20</v>
      </c>
      <c r="S43" s="18">
        <v>70</v>
      </c>
      <c r="T43" s="18">
        <f t="shared" si="1"/>
        <v>28.571428571428569</v>
      </c>
      <c r="U43" s="72" t="s">
        <v>354</v>
      </c>
    </row>
    <row r="44" spans="1:21" s="6" customFormat="1" ht="26.4" x14ac:dyDescent="0.3">
      <c r="A44" s="20">
        <v>29</v>
      </c>
      <c r="B44" s="12" t="s">
        <v>162</v>
      </c>
      <c r="C44" s="13" t="s">
        <v>31</v>
      </c>
      <c r="D44" s="14" t="s">
        <v>32</v>
      </c>
      <c r="E44" s="15">
        <v>6</v>
      </c>
      <c r="F44" s="15">
        <v>6</v>
      </c>
      <c r="G44" s="14" t="s">
        <v>33</v>
      </c>
      <c r="H44" s="25">
        <v>4</v>
      </c>
      <c r="I44" s="25">
        <v>7</v>
      </c>
      <c r="J44" s="25">
        <v>5</v>
      </c>
      <c r="K44" s="25">
        <v>2</v>
      </c>
      <c r="L44" s="25">
        <v>2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17">
        <f t="shared" si="0"/>
        <v>20</v>
      </c>
      <c r="S44" s="24">
        <v>70</v>
      </c>
      <c r="T44" s="18">
        <f t="shared" si="1"/>
        <v>28.571428571428569</v>
      </c>
      <c r="U44" s="72" t="s">
        <v>354</v>
      </c>
    </row>
    <row r="45" spans="1:21" s="6" customFormat="1" ht="27" customHeight="1" x14ac:dyDescent="0.3">
      <c r="A45" s="20">
        <v>30</v>
      </c>
      <c r="B45" s="12" t="s">
        <v>125</v>
      </c>
      <c r="C45" s="13" t="s">
        <v>31</v>
      </c>
      <c r="D45" s="14" t="s">
        <v>32</v>
      </c>
      <c r="E45" s="15">
        <v>6</v>
      </c>
      <c r="F45" s="15">
        <v>6</v>
      </c>
      <c r="G45" s="14" t="s">
        <v>124</v>
      </c>
      <c r="H45" s="22">
        <v>1</v>
      </c>
      <c r="I45" s="22">
        <v>6</v>
      </c>
      <c r="J45" s="22">
        <v>3</v>
      </c>
      <c r="K45" s="22">
        <v>1</v>
      </c>
      <c r="L45" s="22">
        <v>0</v>
      </c>
      <c r="M45" s="22">
        <v>6</v>
      </c>
      <c r="N45" s="22">
        <v>0</v>
      </c>
      <c r="O45" s="22">
        <v>0</v>
      </c>
      <c r="P45" s="22">
        <v>0</v>
      </c>
      <c r="Q45" s="23">
        <v>0</v>
      </c>
      <c r="R45" s="17">
        <f t="shared" si="0"/>
        <v>17</v>
      </c>
      <c r="S45" s="24">
        <v>70</v>
      </c>
      <c r="T45" s="18">
        <f t="shared" si="1"/>
        <v>24.285714285714285</v>
      </c>
      <c r="U45" s="72" t="s">
        <v>354</v>
      </c>
    </row>
    <row r="46" spans="1:21" s="6" customFormat="1" ht="26.4" x14ac:dyDescent="0.3">
      <c r="A46" s="11">
        <v>31</v>
      </c>
      <c r="B46" s="12" t="s">
        <v>132</v>
      </c>
      <c r="C46" s="13" t="s">
        <v>31</v>
      </c>
      <c r="D46" s="14" t="s">
        <v>32</v>
      </c>
      <c r="E46" s="15">
        <v>6</v>
      </c>
      <c r="F46" s="15">
        <v>6</v>
      </c>
      <c r="G46" s="14" t="s">
        <v>124</v>
      </c>
      <c r="H46" s="22">
        <v>2</v>
      </c>
      <c r="I46" s="22">
        <v>6</v>
      </c>
      <c r="J46" s="22">
        <v>2</v>
      </c>
      <c r="K46" s="22">
        <v>0</v>
      </c>
      <c r="L46" s="22">
        <v>0</v>
      </c>
      <c r="M46" s="22">
        <v>2</v>
      </c>
      <c r="N46" s="22">
        <v>1</v>
      </c>
      <c r="O46" s="22">
        <v>1</v>
      </c>
      <c r="P46" s="22">
        <v>0</v>
      </c>
      <c r="Q46" s="23">
        <v>3</v>
      </c>
      <c r="R46" s="17">
        <f t="shared" si="0"/>
        <v>17</v>
      </c>
      <c r="S46" s="18">
        <v>70</v>
      </c>
      <c r="T46" s="18">
        <f t="shared" si="1"/>
        <v>24.285714285714285</v>
      </c>
      <c r="U46" s="72" t="s">
        <v>354</v>
      </c>
    </row>
    <row r="47" spans="1:21" s="6" customFormat="1" ht="26.4" x14ac:dyDescent="0.3">
      <c r="A47" s="20">
        <v>32</v>
      </c>
      <c r="B47" s="12" t="s">
        <v>148</v>
      </c>
      <c r="C47" s="13" t="s">
        <v>31</v>
      </c>
      <c r="D47" s="14" t="s">
        <v>32</v>
      </c>
      <c r="E47" s="15">
        <v>6</v>
      </c>
      <c r="F47" s="15">
        <v>6</v>
      </c>
      <c r="G47" s="14" t="s">
        <v>41</v>
      </c>
      <c r="H47" s="22">
        <v>0</v>
      </c>
      <c r="I47" s="22">
        <v>8</v>
      </c>
      <c r="J47" s="22">
        <v>4</v>
      </c>
      <c r="K47" s="22">
        <v>4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3">
        <v>0</v>
      </c>
      <c r="R47" s="17">
        <f t="shared" si="0"/>
        <v>16</v>
      </c>
      <c r="S47" s="18">
        <v>70</v>
      </c>
      <c r="T47" s="18">
        <f t="shared" si="1"/>
        <v>22.857142857142858</v>
      </c>
      <c r="U47" s="72" t="s">
        <v>354</v>
      </c>
    </row>
    <row r="48" spans="1:21" s="6" customFormat="1" ht="26.4" x14ac:dyDescent="0.3">
      <c r="A48" s="20">
        <v>33</v>
      </c>
      <c r="B48" s="12" t="s">
        <v>160</v>
      </c>
      <c r="C48" s="13" t="s">
        <v>31</v>
      </c>
      <c r="D48" s="14" t="s">
        <v>32</v>
      </c>
      <c r="E48" s="15">
        <v>6</v>
      </c>
      <c r="F48" s="15">
        <v>6</v>
      </c>
      <c r="G48" s="14" t="s">
        <v>33</v>
      </c>
      <c r="H48" s="25">
        <v>2</v>
      </c>
      <c r="I48" s="25">
        <v>5</v>
      </c>
      <c r="J48" s="25">
        <v>2</v>
      </c>
      <c r="K48" s="25">
        <v>0</v>
      </c>
      <c r="L48" s="25">
        <v>2</v>
      </c>
      <c r="M48" s="25">
        <v>2</v>
      </c>
      <c r="N48" s="25">
        <v>2</v>
      </c>
      <c r="O48" s="25">
        <v>0</v>
      </c>
      <c r="P48" s="25">
        <v>0</v>
      </c>
      <c r="Q48" s="25">
        <v>1</v>
      </c>
      <c r="R48" s="17">
        <f t="shared" si="0"/>
        <v>16</v>
      </c>
      <c r="S48" s="24">
        <v>70</v>
      </c>
      <c r="T48" s="18">
        <f t="shared" si="1"/>
        <v>22.857142857142858</v>
      </c>
      <c r="U48" s="72" t="s">
        <v>354</v>
      </c>
    </row>
    <row r="49" spans="1:21" s="6" customFormat="1" ht="26.4" x14ac:dyDescent="0.3">
      <c r="A49" s="20">
        <v>34</v>
      </c>
      <c r="B49" s="12" t="s">
        <v>153</v>
      </c>
      <c r="C49" s="13" t="s">
        <v>31</v>
      </c>
      <c r="D49" s="14" t="s">
        <v>32</v>
      </c>
      <c r="E49" s="15">
        <v>6</v>
      </c>
      <c r="F49" s="15">
        <v>6</v>
      </c>
      <c r="G49" s="14" t="s">
        <v>33</v>
      </c>
      <c r="H49" s="22">
        <v>0</v>
      </c>
      <c r="I49" s="22">
        <v>6</v>
      </c>
      <c r="J49" s="22">
        <v>0</v>
      </c>
      <c r="K49" s="22">
        <v>0</v>
      </c>
      <c r="L49" s="22">
        <v>0</v>
      </c>
      <c r="M49" s="22">
        <v>8.5</v>
      </c>
      <c r="N49" s="22">
        <v>0</v>
      </c>
      <c r="O49" s="22">
        <v>0</v>
      </c>
      <c r="P49" s="22">
        <v>0</v>
      </c>
      <c r="Q49" s="23">
        <v>0</v>
      </c>
      <c r="R49" s="17">
        <f t="shared" si="0"/>
        <v>14.5</v>
      </c>
      <c r="S49" s="24">
        <v>70</v>
      </c>
      <c r="T49" s="18">
        <f t="shared" si="1"/>
        <v>20.714285714285715</v>
      </c>
      <c r="U49" s="72" t="s">
        <v>354</v>
      </c>
    </row>
    <row r="50" spans="1:21" s="6" customFormat="1" ht="26.4" x14ac:dyDescent="0.3">
      <c r="A50" s="20">
        <v>35</v>
      </c>
      <c r="B50" s="12" t="s">
        <v>140</v>
      </c>
      <c r="C50" s="13" t="s">
        <v>31</v>
      </c>
      <c r="D50" s="14" t="s">
        <v>32</v>
      </c>
      <c r="E50" s="15">
        <v>6</v>
      </c>
      <c r="F50" s="15">
        <v>6</v>
      </c>
      <c r="G50" s="14" t="s">
        <v>138</v>
      </c>
      <c r="H50" s="25">
        <v>1</v>
      </c>
      <c r="I50" s="25">
        <v>8</v>
      </c>
      <c r="J50" s="25">
        <v>5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17">
        <f t="shared" si="0"/>
        <v>14</v>
      </c>
      <c r="S50" s="18">
        <v>70</v>
      </c>
      <c r="T50" s="18">
        <f t="shared" si="1"/>
        <v>20</v>
      </c>
      <c r="U50" s="72" t="s">
        <v>354</v>
      </c>
    </row>
    <row r="51" spans="1:21" s="6" customFormat="1" ht="26.4" x14ac:dyDescent="0.3">
      <c r="A51" s="20">
        <v>36</v>
      </c>
      <c r="B51" s="12" t="s">
        <v>143</v>
      </c>
      <c r="C51" s="13" t="s">
        <v>31</v>
      </c>
      <c r="D51" s="14" t="s">
        <v>32</v>
      </c>
      <c r="E51" s="15">
        <v>6</v>
      </c>
      <c r="F51" s="15">
        <v>6</v>
      </c>
      <c r="G51" s="14" t="s">
        <v>138</v>
      </c>
      <c r="H51" s="25">
        <v>3</v>
      </c>
      <c r="I51" s="25">
        <v>6</v>
      </c>
      <c r="J51" s="25">
        <v>0</v>
      </c>
      <c r="K51" s="25">
        <v>1</v>
      </c>
      <c r="L51" s="25">
        <v>0</v>
      </c>
      <c r="M51" s="25">
        <v>4</v>
      </c>
      <c r="N51" s="25">
        <v>0</v>
      </c>
      <c r="O51" s="25">
        <v>0</v>
      </c>
      <c r="P51" s="25">
        <v>0</v>
      </c>
      <c r="Q51" s="25">
        <v>0</v>
      </c>
      <c r="R51" s="17">
        <f t="shared" si="0"/>
        <v>14</v>
      </c>
      <c r="S51" s="18">
        <v>70</v>
      </c>
      <c r="T51" s="18">
        <f t="shared" si="1"/>
        <v>20</v>
      </c>
      <c r="U51" s="72" t="s">
        <v>354</v>
      </c>
    </row>
    <row r="52" spans="1:21" s="6" customFormat="1" ht="26.4" x14ac:dyDescent="0.3">
      <c r="A52" s="20">
        <v>37</v>
      </c>
      <c r="B52" s="12" t="s">
        <v>141</v>
      </c>
      <c r="C52" s="13" t="s">
        <v>31</v>
      </c>
      <c r="D52" s="14" t="s">
        <v>32</v>
      </c>
      <c r="E52" s="15">
        <v>6</v>
      </c>
      <c r="F52" s="15">
        <v>6</v>
      </c>
      <c r="G52" s="14" t="s">
        <v>41</v>
      </c>
      <c r="H52" s="22">
        <v>0</v>
      </c>
      <c r="I52" s="22">
        <v>4</v>
      </c>
      <c r="J52" s="22">
        <v>2</v>
      </c>
      <c r="K52" s="22">
        <v>0</v>
      </c>
      <c r="L52" s="22">
        <v>2</v>
      </c>
      <c r="M52" s="22">
        <v>6</v>
      </c>
      <c r="N52" s="22">
        <v>0</v>
      </c>
      <c r="O52" s="22">
        <v>0</v>
      </c>
      <c r="P52" s="22">
        <v>0</v>
      </c>
      <c r="Q52" s="23">
        <v>0</v>
      </c>
      <c r="R52" s="17">
        <f t="shared" si="0"/>
        <v>14</v>
      </c>
      <c r="S52" s="24">
        <v>70</v>
      </c>
      <c r="T52" s="18">
        <f t="shared" si="1"/>
        <v>20</v>
      </c>
      <c r="U52" s="72" t="s">
        <v>354</v>
      </c>
    </row>
    <row r="53" spans="1:21" s="6" customFormat="1" ht="26.4" x14ac:dyDescent="0.3">
      <c r="A53" s="20">
        <v>38</v>
      </c>
      <c r="B53" s="12" t="s">
        <v>123</v>
      </c>
      <c r="C53" s="26" t="s">
        <v>31</v>
      </c>
      <c r="D53" s="14" t="s">
        <v>32</v>
      </c>
      <c r="E53" s="15">
        <v>6</v>
      </c>
      <c r="F53" s="15">
        <v>6</v>
      </c>
      <c r="G53" s="14" t="s">
        <v>138</v>
      </c>
      <c r="H53" s="25">
        <v>0</v>
      </c>
      <c r="I53" s="25">
        <v>5</v>
      </c>
      <c r="J53" s="25">
        <v>5</v>
      </c>
      <c r="K53" s="25">
        <v>3</v>
      </c>
      <c r="L53" s="25">
        <v>0</v>
      </c>
      <c r="M53" s="25">
        <v>0.5</v>
      </c>
      <c r="N53" s="25">
        <v>0</v>
      </c>
      <c r="O53" s="25">
        <v>0</v>
      </c>
      <c r="P53" s="25">
        <v>0</v>
      </c>
      <c r="Q53" s="25">
        <v>0</v>
      </c>
      <c r="R53" s="17">
        <f t="shared" si="0"/>
        <v>13.5</v>
      </c>
      <c r="S53" s="24">
        <v>70</v>
      </c>
      <c r="T53" s="18">
        <f t="shared" si="1"/>
        <v>19.285714285714288</v>
      </c>
      <c r="U53" s="72" t="s">
        <v>354</v>
      </c>
    </row>
    <row r="54" spans="1:21" s="6" customFormat="1" ht="26.4" x14ac:dyDescent="0.3">
      <c r="A54" s="20">
        <v>39</v>
      </c>
      <c r="B54" s="46" t="s">
        <v>167</v>
      </c>
      <c r="C54" s="13" t="s">
        <v>31</v>
      </c>
      <c r="D54" s="14" t="s">
        <v>32</v>
      </c>
      <c r="E54" s="15">
        <v>6</v>
      </c>
      <c r="F54" s="15">
        <v>6</v>
      </c>
      <c r="G54" s="21" t="s">
        <v>124</v>
      </c>
      <c r="H54" s="22">
        <v>1</v>
      </c>
      <c r="I54" s="22">
        <v>3</v>
      </c>
      <c r="J54" s="22">
        <v>3</v>
      </c>
      <c r="K54" s="22">
        <v>1</v>
      </c>
      <c r="L54" s="22">
        <v>0</v>
      </c>
      <c r="M54" s="22">
        <v>4</v>
      </c>
      <c r="N54" s="22">
        <v>0</v>
      </c>
      <c r="O54" s="22">
        <v>0</v>
      </c>
      <c r="P54" s="22">
        <v>0</v>
      </c>
      <c r="Q54" s="23">
        <v>0</v>
      </c>
      <c r="R54" s="17">
        <f t="shared" si="0"/>
        <v>12</v>
      </c>
      <c r="S54" s="18">
        <v>70</v>
      </c>
      <c r="T54" s="18">
        <f t="shared" si="1"/>
        <v>17.142857142857142</v>
      </c>
      <c r="U54" s="72" t="s">
        <v>354</v>
      </c>
    </row>
    <row r="55" spans="1:21" s="6" customFormat="1" ht="26.4" x14ac:dyDescent="0.3">
      <c r="A55" s="20">
        <v>40</v>
      </c>
      <c r="B55" s="12" t="s">
        <v>146</v>
      </c>
      <c r="C55" s="13" t="s">
        <v>31</v>
      </c>
      <c r="D55" s="14" t="s">
        <v>32</v>
      </c>
      <c r="E55" s="15">
        <v>6</v>
      </c>
      <c r="F55" s="15">
        <v>6</v>
      </c>
      <c r="G55" s="21" t="s">
        <v>41</v>
      </c>
      <c r="H55" s="22">
        <v>0</v>
      </c>
      <c r="I55" s="22">
        <v>5</v>
      </c>
      <c r="J55" s="22">
        <v>3</v>
      </c>
      <c r="K55" s="22">
        <v>2</v>
      </c>
      <c r="L55" s="22">
        <v>0</v>
      </c>
      <c r="M55" s="22">
        <v>2</v>
      </c>
      <c r="N55" s="22">
        <v>0</v>
      </c>
      <c r="O55" s="22">
        <v>0</v>
      </c>
      <c r="P55" s="22">
        <v>0</v>
      </c>
      <c r="Q55" s="23">
        <v>0</v>
      </c>
      <c r="R55" s="17">
        <f t="shared" si="0"/>
        <v>12</v>
      </c>
      <c r="S55" s="18">
        <v>70</v>
      </c>
      <c r="T55" s="18">
        <f t="shared" si="1"/>
        <v>17.142857142857142</v>
      </c>
      <c r="U55" s="72" t="s">
        <v>354</v>
      </c>
    </row>
    <row r="56" spans="1:21" s="6" customFormat="1" ht="30.6" customHeight="1" x14ac:dyDescent="0.3">
      <c r="A56" s="11">
        <v>41</v>
      </c>
      <c r="B56" s="46" t="s">
        <v>169</v>
      </c>
      <c r="C56" s="13" t="s">
        <v>31</v>
      </c>
      <c r="D56" s="14" t="s">
        <v>32</v>
      </c>
      <c r="E56" s="15">
        <v>6</v>
      </c>
      <c r="F56" s="15">
        <v>6</v>
      </c>
      <c r="G56" s="21" t="s">
        <v>138</v>
      </c>
      <c r="H56" s="22">
        <v>0</v>
      </c>
      <c r="I56" s="22">
        <v>6</v>
      </c>
      <c r="J56" s="22">
        <v>5</v>
      </c>
      <c r="K56" s="22">
        <v>0</v>
      </c>
      <c r="L56" s="22">
        <v>0</v>
      </c>
      <c r="M56" s="22">
        <v>0.5</v>
      </c>
      <c r="N56" s="22">
        <v>0</v>
      </c>
      <c r="O56" s="22">
        <v>0</v>
      </c>
      <c r="P56" s="22">
        <v>0</v>
      </c>
      <c r="Q56" s="23">
        <v>0</v>
      </c>
      <c r="R56" s="17">
        <f t="shared" si="0"/>
        <v>11.5</v>
      </c>
      <c r="S56" s="24">
        <v>70</v>
      </c>
      <c r="T56" s="18">
        <f t="shared" si="1"/>
        <v>16.428571428571427</v>
      </c>
      <c r="U56" s="72" t="s">
        <v>354</v>
      </c>
    </row>
    <row r="57" spans="1:21" s="6" customFormat="1" ht="26.4" x14ac:dyDescent="0.3">
      <c r="A57" s="20">
        <v>42</v>
      </c>
      <c r="B57" s="12" t="s">
        <v>137</v>
      </c>
      <c r="C57" s="13" t="s">
        <v>31</v>
      </c>
      <c r="D57" s="14" t="s">
        <v>32</v>
      </c>
      <c r="E57" s="15">
        <v>6</v>
      </c>
      <c r="F57" s="15">
        <v>6</v>
      </c>
      <c r="G57" s="21" t="s">
        <v>41</v>
      </c>
      <c r="H57" s="15">
        <v>0</v>
      </c>
      <c r="I57" s="15">
        <v>7</v>
      </c>
      <c r="J57" s="15">
        <v>0</v>
      </c>
      <c r="K57" s="15">
        <v>0</v>
      </c>
      <c r="L57" s="15">
        <v>0</v>
      </c>
      <c r="M57" s="15">
        <v>3.5</v>
      </c>
      <c r="N57" s="15">
        <v>0</v>
      </c>
      <c r="O57" s="15">
        <v>0</v>
      </c>
      <c r="P57" s="15">
        <v>0</v>
      </c>
      <c r="Q57" s="16">
        <v>0</v>
      </c>
      <c r="R57" s="17">
        <f t="shared" si="0"/>
        <v>10.5</v>
      </c>
      <c r="S57" s="24">
        <v>70</v>
      </c>
      <c r="T57" s="18">
        <f t="shared" si="1"/>
        <v>15</v>
      </c>
      <c r="U57" s="72" t="s">
        <v>354</v>
      </c>
    </row>
    <row r="58" spans="1:21" s="6" customFormat="1" ht="26.4" x14ac:dyDescent="0.3">
      <c r="A58" s="20">
        <v>43</v>
      </c>
      <c r="B58" s="12" t="s">
        <v>150</v>
      </c>
      <c r="C58" s="13" t="s">
        <v>31</v>
      </c>
      <c r="D58" s="14" t="s">
        <v>32</v>
      </c>
      <c r="E58" s="15">
        <v>6</v>
      </c>
      <c r="F58" s="15">
        <v>6</v>
      </c>
      <c r="G58" s="21" t="s">
        <v>138</v>
      </c>
      <c r="H58" s="25">
        <v>0</v>
      </c>
      <c r="I58" s="25">
        <v>7</v>
      </c>
      <c r="J58" s="25">
        <v>3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17">
        <f t="shared" si="0"/>
        <v>10</v>
      </c>
      <c r="S58" s="18">
        <v>70</v>
      </c>
      <c r="T58" s="18">
        <f t="shared" si="1"/>
        <v>14.285714285714285</v>
      </c>
      <c r="U58" s="72" t="s">
        <v>354</v>
      </c>
    </row>
    <row r="59" spans="1:21" s="6" customFormat="1" ht="26.4" x14ac:dyDescent="0.3">
      <c r="A59" s="20">
        <v>44</v>
      </c>
      <c r="B59" s="12" t="s">
        <v>159</v>
      </c>
      <c r="C59" s="13" t="s">
        <v>31</v>
      </c>
      <c r="D59" s="14" t="s">
        <v>32</v>
      </c>
      <c r="E59" s="15">
        <v>6</v>
      </c>
      <c r="F59" s="15">
        <v>6</v>
      </c>
      <c r="G59" s="21" t="s">
        <v>41</v>
      </c>
      <c r="H59" s="22">
        <v>0</v>
      </c>
      <c r="I59" s="22">
        <v>6</v>
      </c>
      <c r="J59" s="22">
        <v>1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17">
        <f t="shared" si="0"/>
        <v>7</v>
      </c>
      <c r="S59" s="18">
        <v>70</v>
      </c>
      <c r="T59" s="18">
        <f t="shared" si="1"/>
        <v>10</v>
      </c>
      <c r="U59" s="72" t="s">
        <v>354</v>
      </c>
    </row>
    <row r="60" spans="1:21" s="6" customFormat="1" ht="26.4" x14ac:dyDescent="0.3">
      <c r="A60" s="20">
        <v>45</v>
      </c>
      <c r="B60" s="12" t="s">
        <v>156</v>
      </c>
      <c r="C60" s="13" t="s">
        <v>31</v>
      </c>
      <c r="D60" s="14" t="s">
        <v>32</v>
      </c>
      <c r="E60" s="15">
        <v>6</v>
      </c>
      <c r="F60" s="15">
        <v>6</v>
      </c>
      <c r="G60" s="21" t="s">
        <v>33</v>
      </c>
      <c r="H60" s="25">
        <v>1</v>
      </c>
      <c r="I60" s="25">
        <v>0</v>
      </c>
      <c r="J60" s="25">
        <v>0</v>
      </c>
      <c r="K60" s="25">
        <v>1</v>
      </c>
      <c r="L60" s="25">
        <v>0</v>
      </c>
      <c r="M60" s="25">
        <v>0</v>
      </c>
      <c r="N60" s="25">
        <v>1</v>
      </c>
      <c r="O60" s="25">
        <v>0</v>
      </c>
      <c r="P60" s="25">
        <v>2</v>
      </c>
      <c r="Q60" s="25">
        <v>0</v>
      </c>
      <c r="R60" s="17">
        <f t="shared" si="0"/>
        <v>5</v>
      </c>
      <c r="S60" s="24">
        <v>70</v>
      </c>
      <c r="T60" s="18">
        <f t="shared" si="1"/>
        <v>7.1428571428571423</v>
      </c>
      <c r="U60" s="72" t="s">
        <v>354</v>
      </c>
    </row>
    <row r="61" spans="1:21" s="6" customFormat="1" ht="26.4" x14ac:dyDescent="0.3">
      <c r="A61" s="20">
        <v>46</v>
      </c>
      <c r="B61" s="12" t="s">
        <v>151</v>
      </c>
      <c r="C61" s="13" t="s">
        <v>31</v>
      </c>
      <c r="D61" s="14" t="s">
        <v>32</v>
      </c>
      <c r="E61" s="15">
        <v>6</v>
      </c>
      <c r="F61" s="15">
        <v>6</v>
      </c>
      <c r="G61" s="21" t="s">
        <v>33</v>
      </c>
      <c r="H61" s="22">
        <v>0</v>
      </c>
      <c r="I61" s="22">
        <v>3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3">
        <v>0</v>
      </c>
      <c r="R61" s="17">
        <f t="shared" si="0"/>
        <v>3</v>
      </c>
      <c r="S61" s="24">
        <v>70</v>
      </c>
      <c r="T61" s="18">
        <f t="shared" si="1"/>
        <v>4.2857142857142856</v>
      </c>
      <c r="U61" s="76" t="s">
        <v>354</v>
      </c>
    </row>
    <row r="62" spans="1:21" ht="13.8" x14ac:dyDescent="0.3">
      <c r="U62" s="77"/>
    </row>
    <row r="63" spans="1:21" ht="17.399999999999999" customHeight="1" x14ac:dyDescent="0.3">
      <c r="B63" s="39" t="s">
        <v>119</v>
      </c>
      <c r="C63" s="34"/>
      <c r="D63" s="73" t="s">
        <v>496</v>
      </c>
      <c r="E63" s="34"/>
      <c r="F63" s="34"/>
      <c r="G63" s="34"/>
      <c r="U63" s="77"/>
    </row>
    <row r="64" spans="1:21" ht="13.8" x14ac:dyDescent="0.3">
      <c r="B64" s="40" t="s">
        <v>121</v>
      </c>
      <c r="C64" s="4"/>
      <c r="D64" s="74" t="s">
        <v>497</v>
      </c>
      <c r="E64" s="4"/>
      <c r="F64" s="4"/>
      <c r="G64" s="4"/>
      <c r="U64" s="77"/>
    </row>
    <row r="65" spans="2:21" ht="15" customHeight="1" x14ac:dyDescent="0.3">
      <c r="B65" s="38"/>
      <c r="C65" s="38"/>
      <c r="D65" s="75" t="s">
        <v>498</v>
      </c>
      <c r="E65" s="38"/>
      <c r="F65" s="38"/>
      <c r="G65" s="34"/>
      <c r="U65" s="77"/>
    </row>
    <row r="66" spans="2:21" ht="13.8" customHeight="1" x14ac:dyDescent="0.3">
      <c r="B66" s="38"/>
      <c r="C66" s="38"/>
      <c r="D66" s="75" t="s">
        <v>499</v>
      </c>
      <c r="E66" s="38"/>
      <c r="F66" s="38"/>
      <c r="G66" s="34"/>
      <c r="U66" s="77"/>
    </row>
    <row r="67" spans="2:21" ht="14.4" customHeight="1" x14ac:dyDescent="0.3">
      <c r="B67" s="38"/>
      <c r="C67" s="38"/>
      <c r="D67" s="75" t="s">
        <v>500</v>
      </c>
      <c r="E67" s="38"/>
      <c r="F67" s="38"/>
      <c r="G67" s="34"/>
      <c r="U67" s="77"/>
    </row>
    <row r="68" spans="2:21" ht="13.8" x14ac:dyDescent="0.3">
      <c r="B68" s="38"/>
      <c r="C68" s="38"/>
      <c r="D68" s="38"/>
      <c r="E68" s="38"/>
      <c r="F68" s="38"/>
      <c r="G68" s="34"/>
      <c r="U68" s="77"/>
    </row>
    <row r="69" spans="2:21" ht="13.8" x14ac:dyDescent="0.3">
      <c r="B69" s="38"/>
      <c r="C69" s="38"/>
      <c r="D69" s="38"/>
      <c r="E69" s="38"/>
      <c r="F69" s="38"/>
      <c r="G69" s="34"/>
      <c r="U69" s="77"/>
    </row>
    <row r="70" spans="2:21" ht="13.8" x14ac:dyDescent="0.3">
      <c r="B70" s="38"/>
      <c r="C70" s="38"/>
      <c r="D70" s="38"/>
      <c r="E70" s="38"/>
      <c r="F70" s="38"/>
      <c r="G70" s="34"/>
      <c r="U70" s="77"/>
    </row>
    <row r="71" spans="2:21" ht="13.8" x14ac:dyDescent="0.3">
      <c r="B71" s="38"/>
      <c r="C71" s="38"/>
      <c r="D71" s="38"/>
      <c r="E71" s="38"/>
      <c r="F71" s="38"/>
      <c r="G71" s="34"/>
      <c r="U71" s="77"/>
    </row>
    <row r="72" spans="2:21" ht="13.8" x14ac:dyDescent="0.3">
      <c r="B72" s="38"/>
      <c r="C72" s="38"/>
      <c r="D72" s="38"/>
      <c r="E72" s="38"/>
      <c r="F72" s="38"/>
      <c r="G72" s="34"/>
      <c r="U72" s="77"/>
    </row>
    <row r="73" spans="2:21" ht="13.8" x14ac:dyDescent="0.3">
      <c r="B73" s="38"/>
      <c r="C73" s="38"/>
      <c r="D73" s="38"/>
      <c r="E73" s="38"/>
      <c r="F73" s="38"/>
      <c r="G73" s="34"/>
      <c r="U73" s="77"/>
    </row>
    <row r="74" spans="2:21" ht="13.8" x14ac:dyDescent="0.3">
      <c r="U74" s="77"/>
    </row>
    <row r="75" spans="2:21" ht="13.8" x14ac:dyDescent="0.3">
      <c r="U75" s="77"/>
    </row>
    <row r="76" spans="2:21" ht="13.8" x14ac:dyDescent="0.3">
      <c r="U76" s="77"/>
    </row>
    <row r="77" spans="2:21" ht="13.8" x14ac:dyDescent="0.3">
      <c r="U77" s="77"/>
    </row>
    <row r="78" spans="2:21" ht="13.8" x14ac:dyDescent="0.3">
      <c r="U78" s="77"/>
    </row>
    <row r="79" spans="2:21" ht="13.8" x14ac:dyDescent="0.3">
      <c r="U79" s="77"/>
    </row>
    <row r="80" spans="2:21" ht="13.8" x14ac:dyDescent="0.3">
      <c r="U80" s="77"/>
    </row>
    <row r="81" spans="21:21" ht="13.8" x14ac:dyDescent="0.3">
      <c r="U81" s="77"/>
    </row>
  </sheetData>
  <sortState ref="C16:V61">
    <sortCondition descending="1" ref="T16:T61"/>
  </sortState>
  <mergeCells count="10">
    <mergeCell ref="A3:U3"/>
    <mergeCell ref="A5:U5"/>
    <mergeCell ref="A6:U6"/>
    <mergeCell ref="A7:U7"/>
    <mergeCell ref="A8:U8"/>
    <mergeCell ref="A9:Q9"/>
    <mergeCell ref="A10:U10"/>
    <mergeCell ref="A11:U11"/>
    <mergeCell ref="A12:U12"/>
    <mergeCell ref="A13:U13"/>
  </mergeCells>
  <pageMargins left="0.70866141732283472" right="0.70866141732283472" top="0.74803149606299213" bottom="0.74803149606299213" header="0.31496062992125984" footer="0.31496062992125984"/>
  <pageSetup paperSize="9" scale="6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89"/>
  <sheetViews>
    <sheetView topLeftCell="A64" zoomScale="85" workbookViewId="0">
      <selection activeCell="C71" sqref="C71"/>
    </sheetView>
  </sheetViews>
  <sheetFormatPr defaultRowHeight="12" x14ac:dyDescent="0.25"/>
  <cols>
    <col min="1" max="1" width="7.140625" customWidth="1"/>
    <col min="3" max="3" width="20.85546875" customWidth="1"/>
    <col min="4" max="4" width="24.7109375" customWidth="1"/>
    <col min="5" max="5" width="12.85546875" customWidth="1"/>
    <col min="6" max="6" width="14.28515625" customWidth="1"/>
    <col min="7" max="7" width="24.85546875" customWidth="1"/>
    <col min="8" max="10" width="13.85546875" customWidth="1"/>
    <col min="11" max="11" width="13" customWidth="1"/>
    <col min="12" max="16" width="16" customWidth="1"/>
    <col min="17" max="17" width="13.28515625" customWidth="1"/>
    <col min="18" max="18" width="13" customWidth="1"/>
    <col min="19" max="19" width="22.42578125" customWidth="1"/>
    <col min="20" max="20" width="22.140625" customWidth="1"/>
    <col min="21" max="21" width="17.28515625" customWidth="1"/>
  </cols>
  <sheetData>
    <row r="3" spans="1:21" ht="13.8" x14ac:dyDescent="0.25">
      <c r="A3" s="78" t="s">
        <v>171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3.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3.8" x14ac:dyDescent="0.25">
      <c r="A5" s="84" t="s">
        <v>337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3.8" x14ac:dyDescent="0.25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3.8" x14ac:dyDescent="0.25">
      <c r="A7" s="83" t="s">
        <v>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1:21" ht="13.8" x14ac:dyDescent="0.25">
      <c r="A8" s="79" t="s">
        <v>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21" ht="13.8" x14ac:dyDescent="0.25">
      <c r="A9" s="79" t="s">
        <v>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2"/>
      <c r="S9" s="2"/>
      <c r="T9" s="2"/>
      <c r="U9" s="2"/>
    </row>
    <row r="10" spans="1:21" ht="13.8" x14ac:dyDescent="0.2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</row>
    <row r="11" spans="1:21" ht="13.8" x14ac:dyDescent="0.25">
      <c r="A11" s="80" t="s">
        <v>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</row>
    <row r="12" spans="1:21" ht="13.8" x14ac:dyDescent="0.25">
      <c r="A12" s="80" t="s">
        <v>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21" ht="13.2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ht="13.8" thickBot="1" x14ac:dyDescent="0.3">
      <c r="A14" s="4"/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6" customFormat="1" ht="53.4" thickBot="1" x14ac:dyDescent="0.3">
      <c r="A15" s="7" t="s">
        <v>9</v>
      </c>
      <c r="B15" s="8" t="s">
        <v>10</v>
      </c>
      <c r="C15" s="8" t="s">
        <v>11</v>
      </c>
      <c r="D15" s="7" t="s">
        <v>12</v>
      </c>
      <c r="E15" s="9" t="s">
        <v>13</v>
      </c>
      <c r="F15" s="9" t="s">
        <v>14</v>
      </c>
      <c r="G15" s="7" t="s">
        <v>15</v>
      </c>
      <c r="H15" s="10" t="s">
        <v>16</v>
      </c>
      <c r="I15" s="7" t="s">
        <v>17</v>
      </c>
      <c r="J15" s="7" t="s">
        <v>18</v>
      </c>
      <c r="K15" s="7" t="s">
        <v>19</v>
      </c>
      <c r="L15" s="7" t="s">
        <v>20</v>
      </c>
      <c r="M15" s="10" t="s">
        <v>21</v>
      </c>
      <c r="N15" s="7" t="s">
        <v>22</v>
      </c>
      <c r="O15" s="7" t="s">
        <v>23</v>
      </c>
      <c r="P15" s="7" t="s">
        <v>24</v>
      </c>
      <c r="Q15" s="7" t="s">
        <v>25</v>
      </c>
      <c r="R15" s="7" t="s">
        <v>26</v>
      </c>
      <c r="S15" s="7" t="s">
        <v>27</v>
      </c>
      <c r="T15" s="7" t="s">
        <v>28</v>
      </c>
      <c r="U15" s="7" t="s">
        <v>29</v>
      </c>
    </row>
    <row r="16" spans="1:21" s="6" customFormat="1" ht="26.4" x14ac:dyDescent="0.25">
      <c r="A16" s="11">
        <v>1</v>
      </c>
      <c r="B16" s="12" t="s">
        <v>217</v>
      </c>
      <c r="C16" s="13" t="s">
        <v>31</v>
      </c>
      <c r="D16" s="14" t="s">
        <v>32</v>
      </c>
      <c r="E16" s="14">
        <v>7</v>
      </c>
      <c r="F16" s="14">
        <v>7</v>
      </c>
      <c r="G16" s="14" t="s">
        <v>138</v>
      </c>
      <c r="H16" s="15">
        <v>0</v>
      </c>
      <c r="I16" s="15">
        <v>10</v>
      </c>
      <c r="J16" s="15">
        <v>5.5</v>
      </c>
      <c r="K16" s="15">
        <v>4</v>
      </c>
      <c r="L16" s="15">
        <v>5</v>
      </c>
      <c r="M16" s="15">
        <v>4</v>
      </c>
      <c r="N16" s="15">
        <v>9</v>
      </c>
      <c r="O16" s="15">
        <v>8</v>
      </c>
      <c r="P16" s="15">
        <v>4</v>
      </c>
      <c r="Q16" s="16">
        <v>6</v>
      </c>
      <c r="R16" s="17">
        <f t="shared" ref="R16:R47" si="0">SUM(H16:Q16)</f>
        <v>55.5</v>
      </c>
      <c r="S16" s="18">
        <v>100</v>
      </c>
      <c r="T16" s="18">
        <f t="shared" ref="T16:T47" si="1">R16/S16*100</f>
        <v>55.500000000000007</v>
      </c>
      <c r="U16" s="45" t="s">
        <v>95</v>
      </c>
    </row>
    <row r="17" spans="1:21" s="6" customFormat="1" ht="26.4" x14ac:dyDescent="0.25">
      <c r="A17" s="20">
        <v>2</v>
      </c>
      <c r="B17" s="12" t="s">
        <v>182</v>
      </c>
      <c r="C17" s="13" t="s">
        <v>31</v>
      </c>
      <c r="D17" s="14" t="s">
        <v>32</v>
      </c>
      <c r="E17" s="14">
        <v>7</v>
      </c>
      <c r="F17" s="14">
        <v>7</v>
      </c>
      <c r="G17" s="14" t="s">
        <v>33</v>
      </c>
      <c r="H17" s="22">
        <v>4</v>
      </c>
      <c r="I17" s="22">
        <v>3</v>
      </c>
      <c r="J17" s="22">
        <v>6</v>
      </c>
      <c r="K17" s="22">
        <v>5</v>
      </c>
      <c r="L17" s="22">
        <v>5</v>
      </c>
      <c r="M17" s="22">
        <v>6</v>
      </c>
      <c r="N17" s="22">
        <v>4</v>
      </c>
      <c r="O17" s="22">
        <v>9</v>
      </c>
      <c r="P17" s="22">
        <v>4</v>
      </c>
      <c r="Q17" s="23">
        <v>6</v>
      </c>
      <c r="R17" s="17">
        <f t="shared" si="0"/>
        <v>52</v>
      </c>
      <c r="S17" s="24">
        <v>100</v>
      </c>
      <c r="T17" s="18">
        <f t="shared" si="1"/>
        <v>52</v>
      </c>
      <c r="U17" s="43" t="s">
        <v>95</v>
      </c>
    </row>
    <row r="18" spans="1:21" s="6" customFormat="1" ht="26.4" x14ac:dyDescent="0.25">
      <c r="A18" s="20">
        <v>3</v>
      </c>
      <c r="B18" s="12" t="s">
        <v>213</v>
      </c>
      <c r="C18" s="13" t="s">
        <v>31</v>
      </c>
      <c r="D18" s="14" t="s">
        <v>32</v>
      </c>
      <c r="E18" s="14">
        <v>7</v>
      </c>
      <c r="F18" s="14">
        <v>7</v>
      </c>
      <c r="G18" s="14" t="s">
        <v>138</v>
      </c>
      <c r="H18" s="22">
        <v>2</v>
      </c>
      <c r="I18" s="22">
        <v>10</v>
      </c>
      <c r="J18" s="22">
        <v>6</v>
      </c>
      <c r="K18" s="22">
        <v>3</v>
      </c>
      <c r="L18" s="22">
        <v>4.5</v>
      </c>
      <c r="M18" s="22">
        <v>6</v>
      </c>
      <c r="N18" s="22">
        <v>8</v>
      </c>
      <c r="O18" s="22">
        <v>6</v>
      </c>
      <c r="P18" s="22">
        <v>3</v>
      </c>
      <c r="Q18" s="23">
        <v>3.5</v>
      </c>
      <c r="R18" s="17">
        <f t="shared" si="0"/>
        <v>52</v>
      </c>
      <c r="S18" s="18">
        <v>100</v>
      </c>
      <c r="T18" s="18">
        <f t="shared" si="1"/>
        <v>52</v>
      </c>
      <c r="U18" s="43" t="s">
        <v>95</v>
      </c>
    </row>
    <row r="19" spans="1:21" s="6" customFormat="1" ht="26.4" x14ac:dyDescent="0.25">
      <c r="A19" s="20">
        <v>4</v>
      </c>
      <c r="B19" s="12" t="s">
        <v>181</v>
      </c>
      <c r="C19" s="13" t="s">
        <v>31</v>
      </c>
      <c r="D19" s="14" t="s">
        <v>32</v>
      </c>
      <c r="E19" s="14">
        <v>7</v>
      </c>
      <c r="F19" s="14">
        <v>7</v>
      </c>
      <c r="G19" s="14" t="s">
        <v>33</v>
      </c>
      <c r="H19" s="22">
        <v>3</v>
      </c>
      <c r="I19" s="22">
        <v>2</v>
      </c>
      <c r="J19" s="22">
        <v>5.5</v>
      </c>
      <c r="K19" s="22">
        <v>4</v>
      </c>
      <c r="L19" s="22">
        <v>5.5</v>
      </c>
      <c r="M19" s="22">
        <v>5</v>
      </c>
      <c r="N19" s="22">
        <v>6</v>
      </c>
      <c r="O19" s="22">
        <v>6</v>
      </c>
      <c r="P19" s="22">
        <v>6</v>
      </c>
      <c r="Q19" s="23">
        <v>8</v>
      </c>
      <c r="R19" s="17">
        <f t="shared" si="0"/>
        <v>51</v>
      </c>
      <c r="S19" s="24">
        <v>100</v>
      </c>
      <c r="T19" s="18">
        <f t="shared" si="1"/>
        <v>51</v>
      </c>
      <c r="U19" s="43" t="s">
        <v>95</v>
      </c>
    </row>
    <row r="20" spans="1:21" s="6" customFormat="1" ht="26.4" x14ac:dyDescent="0.25">
      <c r="A20" s="20">
        <v>5</v>
      </c>
      <c r="B20" s="12" t="s">
        <v>183</v>
      </c>
      <c r="C20" s="13" t="s">
        <v>31</v>
      </c>
      <c r="D20" s="14" t="s">
        <v>32</v>
      </c>
      <c r="E20" s="14">
        <v>7</v>
      </c>
      <c r="F20" s="14">
        <v>7</v>
      </c>
      <c r="G20" s="14" t="s">
        <v>33</v>
      </c>
      <c r="H20" s="22">
        <v>4</v>
      </c>
      <c r="I20" s="22">
        <v>4</v>
      </c>
      <c r="J20" s="22">
        <v>6</v>
      </c>
      <c r="K20" s="22">
        <v>5</v>
      </c>
      <c r="L20" s="22">
        <v>5</v>
      </c>
      <c r="M20" s="22">
        <v>3</v>
      </c>
      <c r="N20" s="22">
        <v>6</v>
      </c>
      <c r="O20" s="22">
        <v>7</v>
      </c>
      <c r="P20" s="22">
        <v>6</v>
      </c>
      <c r="Q20" s="23">
        <v>5</v>
      </c>
      <c r="R20" s="17">
        <f t="shared" si="0"/>
        <v>51</v>
      </c>
      <c r="S20" s="18">
        <v>100</v>
      </c>
      <c r="T20" s="18">
        <f t="shared" si="1"/>
        <v>51</v>
      </c>
      <c r="U20" s="43" t="s">
        <v>95</v>
      </c>
    </row>
    <row r="21" spans="1:21" s="6" customFormat="1" ht="27" customHeight="1" x14ac:dyDescent="0.25">
      <c r="A21" s="20">
        <v>6</v>
      </c>
      <c r="B21" s="12" t="s">
        <v>221</v>
      </c>
      <c r="C21" s="13" t="s">
        <v>31</v>
      </c>
      <c r="D21" s="14" t="s">
        <v>32</v>
      </c>
      <c r="E21" s="14">
        <v>7</v>
      </c>
      <c r="F21" s="14">
        <v>7</v>
      </c>
      <c r="G21" s="14" t="s">
        <v>138</v>
      </c>
      <c r="H21" s="22">
        <v>1</v>
      </c>
      <c r="I21" s="22">
        <v>10</v>
      </c>
      <c r="J21" s="22">
        <v>5.5</v>
      </c>
      <c r="K21" s="22">
        <v>4</v>
      </c>
      <c r="L21" s="22">
        <v>3.5</v>
      </c>
      <c r="M21" s="22">
        <v>3</v>
      </c>
      <c r="N21" s="22">
        <v>8</v>
      </c>
      <c r="O21" s="22">
        <v>6</v>
      </c>
      <c r="P21" s="22">
        <v>4</v>
      </c>
      <c r="Q21" s="23">
        <v>5.5</v>
      </c>
      <c r="R21" s="17">
        <f t="shared" si="0"/>
        <v>50.5</v>
      </c>
      <c r="S21" s="24">
        <v>100</v>
      </c>
      <c r="T21" s="18">
        <f t="shared" si="1"/>
        <v>50.5</v>
      </c>
      <c r="U21" s="43" t="s">
        <v>95</v>
      </c>
    </row>
    <row r="22" spans="1:21" s="6" customFormat="1" ht="26.4" x14ac:dyDescent="0.25">
      <c r="A22" s="20">
        <v>7</v>
      </c>
      <c r="B22" s="12" t="s">
        <v>332</v>
      </c>
      <c r="C22" s="13" t="s">
        <v>31</v>
      </c>
      <c r="D22" s="14" t="s">
        <v>32</v>
      </c>
      <c r="E22" s="14">
        <v>7</v>
      </c>
      <c r="F22" s="14">
        <v>7</v>
      </c>
      <c r="G22" s="14" t="s">
        <v>138</v>
      </c>
      <c r="H22" s="50">
        <v>4</v>
      </c>
      <c r="I22" s="50">
        <v>10</v>
      </c>
      <c r="J22" s="50">
        <v>5</v>
      </c>
      <c r="K22" s="50">
        <v>1</v>
      </c>
      <c r="L22" s="50">
        <v>4.5</v>
      </c>
      <c r="M22" s="50">
        <v>7</v>
      </c>
      <c r="N22" s="50">
        <v>8</v>
      </c>
      <c r="O22" s="50">
        <v>8</v>
      </c>
      <c r="P22" s="50">
        <v>1</v>
      </c>
      <c r="Q22" s="54">
        <v>1</v>
      </c>
      <c r="R22" s="17">
        <f t="shared" si="0"/>
        <v>49.5</v>
      </c>
      <c r="S22" s="18">
        <v>100</v>
      </c>
      <c r="T22" s="18">
        <f t="shared" si="1"/>
        <v>49.5</v>
      </c>
      <c r="U22" s="43" t="s">
        <v>95</v>
      </c>
    </row>
    <row r="23" spans="1:21" s="6" customFormat="1" ht="27.6" customHeight="1" x14ac:dyDescent="0.3">
      <c r="A23" s="20">
        <v>8</v>
      </c>
      <c r="B23" s="12" t="s">
        <v>214</v>
      </c>
      <c r="C23" s="13" t="s">
        <v>31</v>
      </c>
      <c r="D23" s="14" t="s">
        <v>32</v>
      </c>
      <c r="E23" s="14">
        <v>7</v>
      </c>
      <c r="F23" s="14">
        <v>7</v>
      </c>
      <c r="G23" s="21" t="s">
        <v>138</v>
      </c>
      <c r="H23" s="22">
        <v>0</v>
      </c>
      <c r="I23" s="22">
        <v>10</v>
      </c>
      <c r="J23" s="22">
        <v>5</v>
      </c>
      <c r="K23" s="22">
        <v>2</v>
      </c>
      <c r="L23" s="22">
        <v>5</v>
      </c>
      <c r="M23" s="22">
        <v>1</v>
      </c>
      <c r="N23" s="22">
        <v>9</v>
      </c>
      <c r="O23" s="22">
        <v>10</v>
      </c>
      <c r="P23" s="22">
        <v>4</v>
      </c>
      <c r="Q23" s="23">
        <v>2.5</v>
      </c>
      <c r="R23" s="17">
        <f t="shared" si="0"/>
        <v>48.5</v>
      </c>
      <c r="S23" s="24">
        <v>100</v>
      </c>
      <c r="T23" s="18">
        <f t="shared" si="1"/>
        <v>48.5</v>
      </c>
      <c r="U23" s="72" t="s">
        <v>354</v>
      </c>
    </row>
    <row r="24" spans="1:21" s="6" customFormat="1" ht="26.4" x14ac:dyDescent="0.3">
      <c r="A24" s="20">
        <v>9</v>
      </c>
      <c r="B24" s="12" t="s">
        <v>331</v>
      </c>
      <c r="C24" s="13" t="s">
        <v>31</v>
      </c>
      <c r="D24" s="14" t="s">
        <v>32</v>
      </c>
      <c r="E24" s="14">
        <v>7</v>
      </c>
      <c r="F24" s="14">
        <v>7</v>
      </c>
      <c r="G24" s="21" t="s">
        <v>138</v>
      </c>
      <c r="H24" s="50">
        <v>1</v>
      </c>
      <c r="I24" s="50">
        <v>10</v>
      </c>
      <c r="J24" s="50">
        <v>3.5</v>
      </c>
      <c r="K24" s="50">
        <v>1</v>
      </c>
      <c r="L24" s="50">
        <v>5.5</v>
      </c>
      <c r="M24" s="50">
        <v>6</v>
      </c>
      <c r="N24" s="50">
        <v>8</v>
      </c>
      <c r="O24" s="50">
        <v>8</v>
      </c>
      <c r="P24" s="50">
        <v>4</v>
      </c>
      <c r="Q24" s="54">
        <v>1.5</v>
      </c>
      <c r="R24" s="43">
        <f t="shared" si="0"/>
        <v>48.5</v>
      </c>
      <c r="S24" s="18">
        <v>100</v>
      </c>
      <c r="T24" s="18">
        <f t="shared" si="1"/>
        <v>48.5</v>
      </c>
      <c r="U24" s="72" t="s">
        <v>354</v>
      </c>
    </row>
    <row r="25" spans="1:21" s="6" customFormat="1" ht="26.4" x14ac:dyDescent="0.3">
      <c r="A25" s="20">
        <v>10</v>
      </c>
      <c r="B25" s="12" t="s">
        <v>219</v>
      </c>
      <c r="C25" s="13" t="s">
        <v>31</v>
      </c>
      <c r="D25" s="14" t="s">
        <v>32</v>
      </c>
      <c r="E25" s="14">
        <v>7</v>
      </c>
      <c r="F25" s="14">
        <v>7</v>
      </c>
      <c r="G25" s="21" t="s">
        <v>138</v>
      </c>
      <c r="H25" s="22">
        <v>1</v>
      </c>
      <c r="I25" s="22">
        <v>10</v>
      </c>
      <c r="J25" s="22">
        <v>4.5</v>
      </c>
      <c r="K25" s="22">
        <v>1</v>
      </c>
      <c r="L25" s="22">
        <v>3</v>
      </c>
      <c r="M25" s="22">
        <v>7</v>
      </c>
      <c r="N25" s="22">
        <v>6</v>
      </c>
      <c r="O25" s="22">
        <v>7</v>
      </c>
      <c r="P25" s="22">
        <v>4</v>
      </c>
      <c r="Q25" s="23">
        <v>3</v>
      </c>
      <c r="R25" s="43">
        <f t="shared" si="0"/>
        <v>46.5</v>
      </c>
      <c r="S25" s="24">
        <v>100</v>
      </c>
      <c r="T25" s="18">
        <f t="shared" si="1"/>
        <v>46.5</v>
      </c>
      <c r="U25" s="72" t="s">
        <v>354</v>
      </c>
    </row>
    <row r="26" spans="1:21" s="6" customFormat="1" ht="26.4" x14ac:dyDescent="0.3">
      <c r="A26" s="11">
        <v>11</v>
      </c>
      <c r="B26" s="12" t="s">
        <v>215</v>
      </c>
      <c r="C26" s="13" t="s">
        <v>31</v>
      </c>
      <c r="D26" s="14" t="s">
        <v>32</v>
      </c>
      <c r="E26" s="14">
        <v>7</v>
      </c>
      <c r="F26" s="14">
        <v>7</v>
      </c>
      <c r="G26" s="21" t="s">
        <v>138</v>
      </c>
      <c r="H26" s="22">
        <v>1</v>
      </c>
      <c r="I26" s="22">
        <v>7</v>
      </c>
      <c r="J26" s="22">
        <v>3.5</v>
      </c>
      <c r="K26" s="22">
        <v>2</v>
      </c>
      <c r="L26" s="22">
        <v>3</v>
      </c>
      <c r="M26" s="22">
        <v>7</v>
      </c>
      <c r="N26" s="22">
        <v>9</v>
      </c>
      <c r="O26" s="22">
        <v>6</v>
      </c>
      <c r="P26" s="22">
        <v>4</v>
      </c>
      <c r="Q26" s="23">
        <v>3</v>
      </c>
      <c r="R26" s="17">
        <f t="shared" si="0"/>
        <v>45.5</v>
      </c>
      <c r="S26" s="18">
        <v>100</v>
      </c>
      <c r="T26" s="18">
        <f t="shared" si="1"/>
        <v>45.5</v>
      </c>
      <c r="U26" s="72" t="s">
        <v>354</v>
      </c>
    </row>
    <row r="27" spans="1:21" s="6" customFormat="1" ht="27" customHeight="1" x14ac:dyDescent="0.3">
      <c r="A27" s="20">
        <v>12</v>
      </c>
      <c r="B27" s="12" t="s">
        <v>195</v>
      </c>
      <c r="C27" s="13" t="s">
        <v>31</v>
      </c>
      <c r="D27" s="14" t="s">
        <v>32</v>
      </c>
      <c r="E27" s="14">
        <v>7</v>
      </c>
      <c r="F27" s="14">
        <v>7</v>
      </c>
      <c r="G27" s="21" t="s">
        <v>138</v>
      </c>
      <c r="H27" s="22">
        <v>4</v>
      </c>
      <c r="I27" s="22">
        <v>8</v>
      </c>
      <c r="J27" s="22">
        <v>5</v>
      </c>
      <c r="K27" s="22">
        <v>4</v>
      </c>
      <c r="L27" s="22">
        <v>4.5</v>
      </c>
      <c r="M27" s="22">
        <v>4</v>
      </c>
      <c r="N27" s="22">
        <v>5</v>
      </c>
      <c r="O27" s="22">
        <v>9</v>
      </c>
      <c r="P27" s="22">
        <v>0</v>
      </c>
      <c r="Q27" s="23">
        <v>0</v>
      </c>
      <c r="R27" s="17">
        <f t="shared" si="0"/>
        <v>43.5</v>
      </c>
      <c r="S27" s="24">
        <v>100</v>
      </c>
      <c r="T27" s="18">
        <f t="shared" si="1"/>
        <v>43.5</v>
      </c>
      <c r="U27" s="72" t="s">
        <v>354</v>
      </c>
    </row>
    <row r="28" spans="1:21" s="6" customFormat="1" ht="26.4" x14ac:dyDescent="0.3">
      <c r="A28" s="20">
        <v>13</v>
      </c>
      <c r="B28" s="12" t="s">
        <v>218</v>
      </c>
      <c r="C28" s="13" t="s">
        <v>31</v>
      </c>
      <c r="D28" s="14" t="s">
        <v>32</v>
      </c>
      <c r="E28" s="14">
        <v>7</v>
      </c>
      <c r="F28" s="14">
        <v>7</v>
      </c>
      <c r="G28" s="21" t="s">
        <v>138</v>
      </c>
      <c r="H28" s="22">
        <v>0</v>
      </c>
      <c r="I28" s="22">
        <v>10</v>
      </c>
      <c r="J28" s="22">
        <v>6</v>
      </c>
      <c r="K28" s="22">
        <v>1</v>
      </c>
      <c r="L28" s="22">
        <v>4.5</v>
      </c>
      <c r="M28" s="22">
        <v>1</v>
      </c>
      <c r="N28" s="22">
        <v>6</v>
      </c>
      <c r="O28" s="22">
        <v>10</v>
      </c>
      <c r="P28" s="22">
        <v>4</v>
      </c>
      <c r="Q28" s="22">
        <v>0.5</v>
      </c>
      <c r="R28" s="17">
        <f t="shared" si="0"/>
        <v>43</v>
      </c>
      <c r="S28" s="18">
        <v>100</v>
      </c>
      <c r="T28" s="18">
        <f t="shared" si="1"/>
        <v>43</v>
      </c>
      <c r="U28" s="72" t="s">
        <v>354</v>
      </c>
    </row>
    <row r="29" spans="1:21" s="6" customFormat="1" ht="26.4" x14ac:dyDescent="0.3">
      <c r="A29" s="20">
        <v>14</v>
      </c>
      <c r="B29" s="12" t="s">
        <v>191</v>
      </c>
      <c r="C29" s="13" t="s">
        <v>31</v>
      </c>
      <c r="D29" s="14" t="s">
        <v>32</v>
      </c>
      <c r="E29" s="14">
        <v>7</v>
      </c>
      <c r="F29" s="14">
        <v>7</v>
      </c>
      <c r="G29" s="21" t="s">
        <v>138</v>
      </c>
      <c r="H29" s="25">
        <v>3</v>
      </c>
      <c r="I29" s="25">
        <v>8</v>
      </c>
      <c r="J29" s="25">
        <v>5</v>
      </c>
      <c r="K29" s="25">
        <v>4</v>
      </c>
      <c r="L29" s="25">
        <v>4.5</v>
      </c>
      <c r="M29" s="25">
        <v>4</v>
      </c>
      <c r="N29" s="25">
        <v>5</v>
      </c>
      <c r="O29" s="25">
        <v>9</v>
      </c>
      <c r="P29" s="25">
        <v>0</v>
      </c>
      <c r="Q29" s="25">
        <v>0</v>
      </c>
      <c r="R29" s="17">
        <f t="shared" si="0"/>
        <v>42.5</v>
      </c>
      <c r="S29" s="24">
        <v>100</v>
      </c>
      <c r="T29" s="18">
        <f t="shared" si="1"/>
        <v>42.5</v>
      </c>
      <c r="U29" s="72" t="s">
        <v>354</v>
      </c>
    </row>
    <row r="30" spans="1:21" s="6" customFormat="1" ht="26.4" x14ac:dyDescent="0.3">
      <c r="A30" s="20">
        <v>15</v>
      </c>
      <c r="B30" s="12" t="s">
        <v>330</v>
      </c>
      <c r="C30" s="13" t="s">
        <v>31</v>
      </c>
      <c r="D30" s="14" t="s">
        <v>32</v>
      </c>
      <c r="E30" s="14">
        <v>7</v>
      </c>
      <c r="F30" s="14">
        <v>7</v>
      </c>
      <c r="G30" s="21" t="s">
        <v>138</v>
      </c>
      <c r="H30" s="50">
        <v>0</v>
      </c>
      <c r="I30" s="50">
        <v>4</v>
      </c>
      <c r="J30" s="50">
        <v>3</v>
      </c>
      <c r="K30" s="50">
        <v>2</v>
      </c>
      <c r="L30" s="50">
        <v>5.5</v>
      </c>
      <c r="M30" s="50">
        <v>9</v>
      </c>
      <c r="N30" s="50">
        <v>8</v>
      </c>
      <c r="O30" s="50">
        <v>9</v>
      </c>
      <c r="P30" s="50">
        <v>0</v>
      </c>
      <c r="Q30" s="54">
        <v>0</v>
      </c>
      <c r="R30" s="17">
        <f t="shared" si="0"/>
        <v>40.5</v>
      </c>
      <c r="S30" s="18">
        <v>100</v>
      </c>
      <c r="T30" s="18">
        <f t="shared" si="1"/>
        <v>40.5</v>
      </c>
      <c r="U30" s="72" t="s">
        <v>354</v>
      </c>
    </row>
    <row r="31" spans="1:21" s="6" customFormat="1" ht="26.4" x14ac:dyDescent="0.3">
      <c r="A31" s="20">
        <v>16</v>
      </c>
      <c r="B31" s="12" t="s">
        <v>189</v>
      </c>
      <c r="C31" s="13" t="s">
        <v>31</v>
      </c>
      <c r="D31" s="14" t="s">
        <v>32</v>
      </c>
      <c r="E31" s="14">
        <v>7</v>
      </c>
      <c r="F31" s="14">
        <v>7</v>
      </c>
      <c r="G31" s="14" t="s">
        <v>138</v>
      </c>
      <c r="H31" s="25">
        <v>0</v>
      </c>
      <c r="I31" s="25">
        <v>2</v>
      </c>
      <c r="J31" s="25">
        <v>5</v>
      </c>
      <c r="K31" s="25">
        <v>2</v>
      </c>
      <c r="L31" s="25">
        <v>4.5</v>
      </c>
      <c r="M31" s="25">
        <v>8</v>
      </c>
      <c r="N31" s="25">
        <v>8</v>
      </c>
      <c r="O31" s="25">
        <v>9</v>
      </c>
      <c r="P31" s="25">
        <v>0</v>
      </c>
      <c r="Q31" s="25">
        <v>0</v>
      </c>
      <c r="R31" s="17">
        <f t="shared" si="0"/>
        <v>38.5</v>
      </c>
      <c r="S31" s="24">
        <v>100</v>
      </c>
      <c r="T31" s="18">
        <f t="shared" si="1"/>
        <v>38.5</v>
      </c>
      <c r="U31" s="72" t="s">
        <v>354</v>
      </c>
    </row>
    <row r="32" spans="1:21" s="6" customFormat="1" ht="26.4" x14ac:dyDescent="0.3">
      <c r="A32" s="20">
        <v>17</v>
      </c>
      <c r="B32" s="12" t="s">
        <v>202</v>
      </c>
      <c r="C32" s="26" t="s">
        <v>31</v>
      </c>
      <c r="D32" s="14" t="s">
        <v>32</v>
      </c>
      <c r="E32" s="14">
        <v>7</v>
      </c>
      <c r="F32" s="14">
        <v>7</v>
      </c>
      <c r="G32" s="14" t="s">
        <v>33</v>
      </c>
      <c r="H32" s="22">
        <v>5</v>
      </c>
      <c r="I32" s="22">
        <v>4</v>
      </c>
      <c r="J32" s="22">
        <v>6</v>
      </c>
      <c r="K32" s="22">
        <v>3</v>
      </c>
      <c r="L32" s="22">
        <v>3.5</v>
      </c>
      <c r="M32" s="22">
        <v>0</v>
      </c>
      <c r="N32" s="22">
        <v>4</v>
      </c>
      <c r="O32" s="22">
        <v>7</v>
      </c>
      <c r="P32" s="22">
        <v>4</v>
      </c>
      <c r="Q32" s="23">
        <v>0</v>
      </c>
      <c r="R32" s="17">
        <f t="shared" si="0"/>
        <v>36.5</v>
      </c>
      <c r="S32" s="18">
        <v>100</v>
      </c>
      <c r="T32" s="18">
        <f t="shared" si="1"/>
        <v>36.5</v>
      </c>
      <c r="U32" s="72" t="s">
        <v>354</v>
      </c>
    </row>
    <row r="33" spans="1:21" s="6" customFormat="1" ht="26.4" x14ac:dyDescent="0.3">
      <c r="A33" s="20">
        <v>18</v>
      </c>
      <c r="B33" s="12" t="s">
        <v>333</v>
      </c>
      <c r="C33" s="13" t="s">
        <v>31</v>
      </c>
      <c r="D33" s="14" t="s">
        <v>32</v>
      </c>
      <c r="E33" s="14">
        <v>7</v>
      </c>
      <c r="F33" s="14">
        <v>7</v>
      </c>
      <c r="G33" s="14" t="s">
        <v>138</v>
      </c>
      <c r="H33" s="53">
        <v>0</v>
      </c>
      <c r="I33" s="53">
        <v>10</v>
      </c>
      <c r="J33" s="53">
        <v>5</v>
      </c>
      <c r="K33" s="53">
        <v>2</v>
      </c>
      <c r="L33" s="53">
        <v>5</v>
      </c>
      <c r="M33" s="53">
        <v>1</v>
      </c>
      <c r="N33" s="53">
        <v>7</v>
      </c>
      <c r="O33" s="53">
        <v>6</v>
      </c>
      <c r="P33" s="53">
        <v>0</v>
      </c>
      <c r="Q33" s="53">
        <v>0</v>
      </c>
      <c r="R33" s="17">
        <f t="shared" si="0"/>
        <v>36</v>
      </c>
      <c r="S33" s="24">
        <v>100</v>
      </c>
      <c r="T33" s="18">
        <f t="shared" si="1"/>
        <v>36</v>
      </c>
      <c r="U33" s="72" t="s">
        <v>354</v>
      </c>
    </row>
    <row r="34" spans="1:21" s="6" customFormat="1" ht="26.4" x14ac:dyDescent="0.3">
      <c r="A34" s="20">
        <v>19</v>
      </c>
      <c r="B34" s="12" t="s">
        <v>180</v>
      </c>
      <c r="C34" s="13" t="s">
        <v>31</v>
      </c>
      <c r="D34" s="14" t="s">
        <v>32</v>
      </c>
      <c r="E34" s="14">
        <v>7</v>
      </c>
      <c r="F34" s="14">
        <v>7</v>
      </c>
      <c r="G34" s="14" t="s">
        <v>33</v>
      </c>
      <c r="H34" s="22">
        <v>4</v>
      </c>
      <c r="I34" s="22">
        <v>2</v>
      </c>
      <c r="J34" s="22">
        <v>4</v>
      </c>
      <c r="K34" s="22">
        <v>4</v>
      </c>
      <c r="L34" s="22">
        <v>4</v>
      </c>
      <c r="M34" s="22">
        <v>4</v>
      </c>
      <c r="N34" s="22">
        <v>3</v>
      </c>
      <c r="O34" s="22">
        <v>10</v>
      </c>
      <c r="P34" s="22">
        <v>0</v>
      </c>
      <c r="Q34" s="23">
        <v>0</v>
      </c>
      <c r="R34" s="17">
        <f t="shared" si="0"/>
        <v>35</v>
      </c>
      <c r="S34" s="18">
        <v>100</v>
      </c>
      <c r="T34" s="18">
        <f t="shared" si="1"/>
        <v>35</v>
      </c>
      <c r="U34" s="72" t="s">
        <v>354</v>
      </c>
    </row>
    <row r="35" spans="1:21" s="6" customFormat="1" ht="26.4" x14ac:dyDescent="0.3">
      <c r="A35" s="20">
        <v>20</v>
      </c>
      <c r="B35" s="12" t="s">
        <v>194</v>
      </c>
      <c r="C35" s="13" t="s">
        <v>31</v>
      </c>
      <c r="D35" s="14" t="s">
        <v>32</v>
      </c>
      <c r="E35" s="14">
        <v>7</v>
      </c>
      <c r="F35" s="14">
        <v>7</v>
      </c>
      <c r="G35" s="14" t="s">
        <v>138</v>
      </c>
      <c r="H35" s="22">
        <v>7</v>
      </c>
      <c r="I35" s="22">
        <v>8</v>
      </c>
      <c r="J35" s="22">
        <v>3.5</v>
      </c>
      <c r="K35" s="22">
        <v>4</v>
      </c>
      <c r="L35" s="22">
        <v>4</v>
      </c>
      <c r="M35" s="22">
        <v>0</v>
      </c>
      <c r="N35" s="22">
        <v>6</v>
      </c>
      <c r="O35" s="22">
        <v>2</v>
      </c>
      <c r="P35" s="22">
        <v>0</v>
      </c>
      <c r="Q35" s="23">
        <v>0</v>
      </c>
      <c r="R35" s="17">
        <f t="shared" si="0"/>
        <v>34.5</v>
      </c>
      <c r="S35" s="24">
        <v>100</v>
      </c>
      <c r="T35" s="18">
        <f t="shared" si="1"/>
        <v>34.5</v>
      </c>
      <c r="U35" s="72" t="s">
        <v>354</v>
      </c>
    </row>
    <row r="36" spans="1:21" s="6" customFormat="1" ht="28.8" customHeight="1" x14ac:dyDescent="0.3">
      <c r="A36" s="11">
        <v>21</v>
      </c>
      <c r="B36" s="12" t="s">
        <v>220</v>
      </c>
      <c r="C36" s="13" t="s">
        <v>31</v>
      </c>
      <c r="D36" s="14" t="s">
        <v>32</v>
      </c>
      <c r="E36" s="14">
        <v>7</v>
      </c>
      <c r="F36" s="14">
        <v>7</v>
      </c>
      <c r="G36" s="14" t="s">
        <v>138</v>
      </c>
      <c r="H36" s="15">
        <v>1</v>
      </c>
      <c r="I36" s="15">
        <v>10</v>
      </c>
      <c r="J36" s="15">
        <v>3.5</v>
      </c>
      <c r="K36" s="15">
        <v>1</v>
      </c>
      <c r="L36" s="15">
        <v>2</v>
      </c>
      <c r="M36" s="15">
        <v>0</v>
      </c>
      <c r="N36" s="15">
        <v>8</v>
      </c>
      <c r="O36" s="15">
        <v>5</v>
      </c>
      <c r="P36" s="15">
        <v>4</v>
      </c>
      <c r="Q36" s="16">
        <v>0</v>
      </c>
      <c r="R36" s="17">
        <f t="shared" si="0"/>
        <v>34.5</v>
      </c>
      <c r="S36" s="18">
        <v>100</v>
      </c>
      <c r="T36" s="18">
        <f t="shared" si="1"/>
        <v>34.5</v>
      </c>
      <c r="U36" s="72" t="s">
        <v>354</v>
      </c>
    </row>
    <row r="37" spans="1:21" s="6" customFormat="1" ht="26.4" x14ac:dyDescent="0.3">
      <c r="A37" s="20">
        <v>22</v>
      </c>
      <c r="B37" s="12" t="s">
        <v>173</v>
      </c>
      <c r="C37" s="13" t="s">
        <v>31</v>
      </c>
      <c r="D37" s="14" t="s">
        <v>32</v>
      </c>
      <c r="E37" s="14">
        <v>7</v>
      </c>
      <c r="F37" s="14">
        <v>7</v>
      </c>
      <c r="G37" s="14" t="s">
        <v>33</v>
      </c>
      <c r="H37" s="22">
        <v>4</v>
      </c>
      <c r="I37" s="22">
        <v>6</v>
      </c>
      <c r="J37" s="22">
        <v>4</v>
      </c>
      <c r="K37" s="22">
        <v>2</v>
      </c>
      <c r="L37" s="22">
        <v>4</v>
      </c>
      <c r="M37" s="22">
        <v>4</v>
      </c>
      <c r="N37" s="22">
        <v>3</v>
      </c>
      <c r="O37" s="22">
        <v>6</v>
      </c>
      <c r="P37" s="22">
        <v>0</v>
      </c>
      <c r="Q37" s="23">
        <v>0</v>
      </c>
      <c r="R37" s="17">
        <f t="shared" si="0"/>
        <v>33</v>
      </c>
      <c r="S37" s="24">
        <v>100</v>
      </c>
      <c r="T37" s="18">
        <f t="shared" si="1"/>
        <v>33</v>
      </c>
      <c r="U37" s="72" t="s">
        <v>354</v>
      </c>
    </row>
    <row r="38" spans="1:21" s="6" customFormat="1" ht="26.4" x14ac:dyDescent="0.3">
      <c r="A38" s="20">
        <v>23</v>
      </c>
      <c r="B38" s="12" t="s">
        <v>176</v>
      </c>
      <c r="C38" s="13" t="s">
        <v>31</v>
      </c>
      <c r="D38" s="14" t="s">
        <v>32</v>
      </c>
      <c r="E38" s="14">
        <v>7</v>
      </c>
      <c r="F38" s="14">
        <v>7</v>
      </c>
      <c r="G38" s="14" t="s">
        <v>33</v>
      </c>
      <c r="H38" s="22">
        <v>0</v>
      </c>
      <c r="I38" s="22">
        <v>1</v>
      </c>
      <c r="J38" s="22">
        <v>6</v>
      </c>
      <c r="K38" s="22">
        <v>2</v>
      </c>
      <c r="L38" s="22">
        <v>3</v>
      </c>
      <c r="M38" s="22">
        <v>3</v>
      </c>
      <c r="N38" s="22">
        <v>4</v>
      </c>
      <c r="O38" s="22">
        <v>11</v>
      </c>
      <c r="P38" s="22">
        <v>0</v>
      </c>
      <c r="Q38" s="23">
        <v>0</v>
      </c>
      <c r="R38" s="17">
        <f t="shared" si="0"/>
        <v>30</v>
      </c>
      <c r="S38" s="18">
        <v>100</v>
      </c>
      <c r="T38" s="18">
        <f t="shared" si="1"/>
        <v>30</v>
      </c>
      <c r="U38" s="72" t="s">
        <v>354</v>
      </c>
    </row>
    <row r="39" spans="1:21" s="6" customFormat="1" ht="26.4" x14ac:dyDescent="0.3">
      <c r="A39" s="20">
        <v>24</v>
      </c>
      <c r="B39" s="12" t="s">
        <v>186</v>
      </c>
      <c r="C39" s="13" t="s">
        <v>31</v>
      </c>
      <c r="D39" s="14" t="s">
        <v>32</v>
      </c>
      <c r="E39" s="14">
        <v>7</v>
      </c>
      <c r="F39" s="14">
        <v>7</v>
      </c>
      <c r="G39" s="14" t="s">
        <v>33</v>
      </c>
      <c r="H39" s="25">
        <v>3</v>
      </c>
      <c r="I39" s="25">
        <v>5</v>
      </c>
      <c r="J39" s="25">
        <v>0</v>
      </c>
      <c r="K39" s="25">
        <v>2</v>
      </c>
      <c r="L39" s="25">
        <v>3.5</v>
      </c>
      <c r="M39" s="25">
        <v>5</v>
      </c>
      <c r="N39" s="25">
        <v>0</v>
      </c>
      <c r="O39" s="25">
        <v>10</v>
      </c>
      <c r="P39" s="25">
        <v>0</v>
      </c>
      <c r="Q39" s="25">
        <v>0</v>
      </c>
      <c r="R39" s="17">
        <f t="shared" si="0"/>
        <v>28.5</v>
      </c>
      <c r="S39" s="24">
        <v>100</v>
      </c>
      <c r="T39" s="18">
        <f t="shared" si="1"/>
        <v>28.499999999999996</v>
      </c>
      <c r="U39" s="72" t="s">
        <v>354</v>
      </c>
    </row>
    <row r="40" spans="1:21" s="6" customFormat="1" ht="26.4" x14ac:dyDescent="0.3">
      <c r="A40" s="20">
        <v>25</v>
      </c>
      <c r="B40" s="12" t="s">
        <v>201</v>
      </c>
      <c r="C40" s="13" t="s">
        <v>31</v>
      </c>
      <c r="D40" s="14" t="s">
        <v>32</v>
      </c>
      <c r="E40" s="14">
        <v>7</v>
      </c>
      <c r="F40" s="14">
        <v>7</v>
      </c>
      <c r="G40" s="21" t="s">
        <v>33</v>
      </c>
      <c r="H40" s="22">
        <v>4</v>
      </c>
      <c r="I40" s="22">
        <v>3</v>
      </c>
      <c r="J40" s="22">
        <v>2.5</v>
      </c>
      <c r="K40" s="22">
        <v>0</v>
      </c>
      <c r="L40" s="22">
        <v>6</v>
      </c>
      <c r="M40" s="22">
        <v>0</v>
      </c>
      <c r="N40" s="22">
        <v>4</v>
      </c>
      <c r="O40" s="22">
        <v>9</v>
      </c>
      <c r="P40" s="22">
        <v>0</v>
      </c>
      <c r="Q40" s="23">
        <v>0</v>
      </c>
      <c r="R40" s="17">
        <f t="shared" si="0"/>
        <v>28.5</v>
      </c>
      <c r="S40" s="18">
        <v>100</v>
      </c>
      <c r="T40" s="18">
        <f t="shared" si="1"/>
        <v>28.499999999999996</v>
      </c>
      <c r="U40" s="72" t="s">
        <v>354</v>
      </c>
    </row>
    <row r="41" spans="1:21" s="6" customFormat="1" ht="26.4" x14ac:dyDescent="0.3">
      <c r="A41" s="20">
        <v>26</v>
      </c>
      <c r="B41" s="12" t="s">
        <v>329</v>
      </c>
      <c r="C41" s="13" t="s">
        <v>31</v>
      </c>
      <c r="D41" s="14" t="s">
        <v>32</v>
      </c>
      <c r="E41" s="14">
        <v>7</v>
      </c>
      <c r="F41" s="14">
        <v>7</v>
      </c>
      <c r="G41" s="21" t="s">
        <v>138</v>
      </c>
      <c r="H41" s="50">
        <v>4</v>
      </c>
      <c r="I41" s="50">
        <v>5</v>
      </c>
      <c r="J41" s="50">
        <v>4</v>
      </c>
      <c r="K41" s="50">
        <v>4</v>
      </c>
      <c r="L41" s="50">
        <v>4.5</v>
      </c>
      <c r="M41" s="50">
        <v>1</v>
      </c>
      <c r="N41" s="50">
        <v>5</v>
      </c>
      <c r="O41" s="50">
        <v>0</v>
      </c>
      <c r="P41" s="50">
        <v>0</v>
      </c>
      <c r="Q41" s="54">
        <v>0</v>
      </c>
      <c r="R41" s="17">
        <f t="shared" si="0"/>
        <v>27.5</v>
      </c>
      <c r="S41" s="24">
        <v>100</v>
      </c>
      <c r="T41" s="18">
        <f t="shared" si="1"/>
        <v>27.500000000000004</v>
      </c>
      <c r="U41" s="72" t="s">
        <v>354</v>
      </c>
    </row>
    <row r="42" spans="1:21" s="6" customFormat="1" ht="26.4" x14ac:dyDescent="0.3">
      <c r="A42" s="20">
        <v>27</v>
      </c>
      <c r="B42" s="12" t="s">
        <v>200</v>
      </c>
      <c r="C42" s="13" t="s">
        <v>31</v>
      </c>
      <c r="D42" s="14" t="s">
        <v>32</v>
      </c>
      <c r="E42" s="14">
        <v>7</v>
      </c>
      <c r="F42" s="14">
        <v>7</v>
      </c>
      <c r="G42" s="21" t="s">
        <v>33</v>
      </c>
      <c r="H42" s="22">
        <v>4</v>
      </c>
      <c r="I42" s="22">
        <v>3</v>
      </c>
      <c r="J42" s="22">
        <v>2</v>
      </c>
      <c r="K42" s="22">
        <v>2</v>
      </c>
      <c r="L42" s="22">
        <v>2.5</v>
      </c>
      <c r="M42" s="22">
        <v>0</v>
      </c>
      <c r="N42" s="22">
        <v>4</v>
      </c>
      <c r="O42" s="22">
        <v>5</v>
      </c>
      <c r="P42" s="22">
        <v>4</v>
      </c>
      <c r="Q42" s="23">
        <v>0</v>
      </c>
      <c r="R42" s="17">
        <f t="shared" si="0"/>
        <v>26.5</v>
      </c>
      <c r="S42" s="18">
        <v>100</v>
      </c>
      <c r="T42" s="18">
        <f t="shared" si="1"/>
        <v>26.5</v>
      </c>
      <c r="U42" s="72" t="s">
        <v>354</v>
      </c>
    </row>
    <row r="43" spans="1:21" s="6" customFormat="1" ht="26.4" x14ac:dyDescent="0.3">
      <c r="A43" s="20">
        <v>28</v>
      </c>
      <c r="B43" s="12" t="s">
        <v>216</v>
      </c>
      <c r="C43" s="13" t="s">
        <v>31</v>
      </c>
      <c r="D43" s="14" t="s">
        <v>32</v>
      </c>
      <c r="E43" s="14">
        <v>7</v>
      </c>
      <c r="F43" s="14">
        <v>7</v>
      </c>
      <c r="G43" s="21" t="s">
        <v>138</v>
      </c>
      <c r="H43" s="22">
        <v>1</v>
      </c>
      <c r="I43" s="22">
        <v>3</v>
      </c>
      <c r="J43" s="22">
        <v>5</v>
      </c>
      <c r="K43" s="22">
        <v>1</v>
      </c>
      <c r="L43" s="22">
        <v>3</v>
      </c>
      <c r="M43" s="22">
        <v>0</v>
      </c>
      <c r="N43" s="22">
        <v>5</v>
      </c>
      <c r="O43" s="22">
        <v>6</v>
      </c>
      <c r="P43" s="22">
        <v>1</v>
      </c>
      <c r="Q43" s="23">
        <v>0</v>
      </c>
      <c r="R43" s="43">
        <f t="shared" si="0"/>
        <v>25</v>
      </c>
      <c r="S43" s="24">
        <v>100</v>
      </c>
      <c r="T43" s="18">
        <f t="shared" si="1"/>
        <v>25</v>
      </c>
      <c r="U43" s="72" t="s">
        <v>354</v>
      </c>
    </row>
    <row r="44" spans="1:21" s="6" customFormat="1" ht="26.4" x14ac:dyDescent="0.3">
      <c r="A44" s="20">
        <v>29</v>
      </c>
      <c r="B44" s="12" t="s">
        <v>184</v>
      </c>
      <c r="C44" s="13" t="s">
        <v>31</v>
      </c>
      <c r="D44" s="14" t="s">
        <v>32</v>
      </c>
      <c r="E44" s="14">
        <v>7</v>
      </c>
      <c r="F44" s="14">
        <v>7</v>
      </c>
      <c r="G44" s="21" t="s">
        <v>33</v>
      </c>
      <c r="H44" s="22">
        <v>6</v>
      </c>
      <c r="I44" s="22">
        <v>0</v>
      </c>
      <c r="J44" s="22">
        <v>0</v>
      </c>
      <c r="K44" s="22">
        <v>1</v>
      </c>
      <c r="L44" s="22">
        <v>2.5</v>
      </c>
      <c r="M44" s="22">
        <v>2</v>
      </c>
      <c r="N44" s="22">
        <v>5</v>
      </c>
      <c r="O44" s="22">
        <v>8</v>
      </c>
      <c r="P44" s="22">
        <v>0</v>
      </c>
      <c r="Q44" s="23">
        <v>0</v>
      </c>
      <c r="R44" s="17">
        <f t="shared" si="0"/>
        <v>24.5</v>
      </c>
      <c r="S44" s="18">
        <v>100</v>
      </c>
      <c r="T44" s="18">
        <f t="shared" si="1"/>
        <v>24.5</v>
      </c>
      <c r="U44" s="72" t="s">
        <v>354</v>
      </c>
    </row>
    <row r="45" spans="1:21" s="6" customFormat="1" ht="27" customHeight="1" x14ac:dyDescent="0.3">
      <c r="A45" s="20">
        <v>30</v>
      </c>
      <c r="B45" s="12" t="s">
        <v>205</v>
      </c>
      <c r="C45" s="13" t="s">
        <v>31</v>
      </c>
      <c r="D45" s="14" t="s">
        <v>32</v>
      </c>
      <c r="E45" s="14">
        <v>7</v>
      </c>
      <c r="F45" s="14">
        <v>7</v>
      </c>
      <c r="G45" s="21" t="s">
        <v>33</v>
      </c>
      <c r="H45" s="22">
        <v>4</v>
      </c>
      <c r="I45" s="22">
        <v>3</v>
      </c>
      <c r="J45" s="22">
        <v>0</v>
      </c>
      <c r="K45" s="22">
        <v>0</v>
      </c>
      <c r="L45" s="22">
        <v>3.5</v>
      </c>
      <c r="M45" s="22">
        <v>0</v>
      </c>
      <c r="N45" s="22">
        <v>0</v>
      </c>
      <c r="O45" s="22">
        <v>14</v>
      </c>
      <c r="P45" s="22">
        <v>0</v>
      </c>
      <c r="Q45" s="23">
        <v>0</v>
      </c>
      <c r="R45" s="17">
        <f t="shared" si="0"/>
        <v>24.5</v>
      </c>
      <c r="S45" s="24">
        <v>100</v>
      </c>
      <c r="T45" s="18">
        <f t="shared" si="1"/>
        <v>24.5</v>
      </c>
      <c r="U45" s="72" t="s">
        <v>354</v>
      </c>
    </row>
    <row r="46" spans="1:21" s="6" customFormat="1" ht="26.4" x14ac:dyDescent="0.3">
      <c r="A46" s="11">
        <v>31</v>
      </c>
      <c r="B46" s="12" t="s">
        <v>198</v>
      </c>
      <c r="C46" s="13" t="s">
        <v>31</v>
      </c>
      <c r="D46" s="14" t="s">
        <v>32</v>
      </c>
      <c r="E46" s="14">
        <v>7</v>
      </c>
      <c r="F46" s="14">
        <v>7</v>
      </c>
      <c r="G46" s="21" t="s">
        <v>33</v>
      </c>
      <c r="H46" s="22">
        <v>3</v>
      </c>
      <c r="I46" s="22">
        <v>6</v>
      </c>
      <c r="J46" s="22">
        <v>0</v>
      </c>
      <c r="K46" s="22">
        <v>2</v>
      </c>
      <c r="L46" s="22">
        <v>3.5</v>
      </c>
      <c r="M46" s="22">
        <v>0</v>
      </c>
      <c r="N46" s="22">
        <v>7</v>
      </c>
      <c r="O46" s="22">
        <v>0</v>
      </c>
      <c r="P46" s="22">
        <v>2</v>
      </c>
      <c r="Q46" s="23">
        <v>0</v>
      </c>
      <c r="R46" s="17">
        <f t="shared" si="0"/>
        <v>23.5</v>
      </c>
      <c r="S46" s="18">
        <v>100</v>
      </c>
      <c r="T46" s="18">
        <f t="shared" si="1"/>
        <v>23.5</v>
      </c>
      <c r="U46" s="72" t="s">
        <v>354</v>
      </c>
    </row>
    <row r="47" spans="1:21" s="6" customFormat="1" ht="26.4" x14ac:dyDescent="0.3">
      <c r="A47" s="20">
        <v>32</v>
      </c>
      <c r="B47" s="12" t="s">
        <v>172</v>
      </c>
      <c r="C47" s="13" t="s">
        <v>31</v>
      </c>
      <c r="D47" s="14" t="s">
        <v>32</v>
      </c>
      <c r="E47" s="14">
        <v>7</v>
      </c>
      <c r="F47" s="14">
        <v>7</v>
      </c>
      <c r="G47" s="21" t="s">
        <v>33</v>
      </c>
      <c r="H47" s="22">
        <v>2</v>
      </c>
      <c r="I47" s="22">
        <v>7</v>
      </c>
      <c r="J47" s="22">
        <v>0</v>
      </c>
      <c r="K47" s="22">
        <v>1</v>
      </c>
      <c r="L47" s="22">
        <v>3</v>
      </c>
      <c r="M47" s="22">
        <v>0</v>
      </c>
      <c r="N47" s="22">
        <v>4</v>
      </c>
      <c r="O47" s="22">
        <v>6</v>
      </c>
      <c r="P47" s="22">
        <v>0</v>
      </c>
      <c r="Q47" s="23">
        <v>0</v>
      </c>
      <c r="R47" s="17">
        <f t="shared" si="0"/>
        <v>23</v>
      </c>
      <c r="S47" s="24">
        <v>100</v>
      </c>
      <c r="T47" s="18">
        <f t="shared" si="1"/>
        <v>23</v>
      </c>
      <c r="U47" s="72" t="s">
        <v>354</v>
      </c>
    </row>
    <row r="48" spans="1:21" s="6" customFormat="1" ht="26.4" x14ac:dyDescent="0.3">
      <c r="A48" s="20">
        <v>33</v>
      </c>
      <c r="B48" s="12" t="s">
        <v>204</v>
      </c>
      <c r="C48" s="13" t="s">
        <v>31</v>
      </c>
      <c r="D48" s="14" t="s">
        <v>32</v>
      </c>
      <c r="E48" s="14">
        <v>7</v>
      </c>
      <c r="F48" s="14">
        <v>7</v>
      </c>
      <c r="G48" s="21" t="s">
        <v>33</v>
      </c>
      <c r="H48" s="22">
        <v>3</v>
      </c>
      <c r="I48" s="22">
        <v>0</v>
      </c>
      <c r="J48" s="22">
        <v>3</v>
      </c>
      <c r="K48" s="22">
        <v>0</v>
      </c>
      <c r="L48" s="22">
        <v>4</v>
      </c>
      <c r="M48" s="22">
        <v>0</v>
      </c>
      <c r="N48" s="22">
        <v>6</v>
      </c>
      <c r="O48" s="22">
        <v>5</v>
      </c>
      <c r="P48" s="22">
        <v>2</v>
      </c>
      <c r="Q48" s="23">
        <v>0</v>
      </c>
      <c r="R48" s="17">
        <f t="shared" ref="R48:R72" si="2">SUM(H48:Q48)</f>
        <v>23</v>
      </c>
      <c r="S48" s="18">
        <v>100</v>
      </c>
      <c r="T48" s="18">
        <f t="shared" ref="T48:T72" si="3">R48/S48*100</f>
        <v>23</v>
      </c>
      <c r="U48" s="72" t="s">
        <v>354</v>
      </c>
    </row>
    <row r="49" spans="1:21" s="6" customFormat="1" ht="26.4" x14ac:dyDescent="0.3">
      <c r="A49" s="20">
        <v>34</v>
      </c>
      <c r="B49" s="12" t="s">
        <v>190</v>
      </c>
      <c r="C49" s="13" t="s">
        <v>31</v>
      </c>
      <c r="D49" s="14" t="s">
        <v>32</v>
      </c>
      <c r="E49" s="14">
        <v>7</v>
      </c>
      <c r="F49" s="14">
        <v>7</v>
      </c>
      <c r="G49" s="21" t="s">
        <v>138</v>
      </c>
      <c r="H49" s="25">
        <v>4</v>
      </c>
      <c r="I49" s="25">
        <v>5</v>
      </c>
      <c r="J49" s="25">
        <v>4.5</v>
      </c>
      <c r="K49" s="25">
        <v>3</v>
      </c>
      <c r="L49" s="25">
        <v>3</v>
      </c>
      <c r="M49" s="25">
        <v>3</v>
      </c>
      <c r="N49" s="25">
        <v>0</v>
      </c>
      <c r="O49" s="25">
        <v>0</v>
      </c>
      <c r="P49" s="25">
        <v>0</v>
      </c>
      <c r="Q49" s="25">
        <v>0</v>
      </c>
      <c r="R49" s="17">
        <f t="shared" si="2"/>
        <v>22.5</v>
      </c>
      <c r="S49" s="24">
        <v>100</v>
      </c>
      <c r="T49" s="18">
        <f t="shared" si="3"/>
        <v>22.5</v>
      </c>
      <c r="U49" s="72" t="s">
        <v>354</v>
      </c>
    </row>
    <row r="50" spans="1:21" s="6" customFormat="1" ht="26.4" x14ac:dyDescent="0.3">
      <c r="A50" s="20">
        <v>35</v>
      </c>
      <c r="B50" s="12" t="s">
        <v>328</v>
      </c>
      <c r="C50" s="13" t="s">
        <v>31</v>
      </c>
      <c r="D50" s="14" t="s">
        <v>32</v>
      </c>
      <c r="E50" s="14">
        <v>7</v>
      </c>
      <c r="F50" s="14">
        <v>7</v>
      </c>
      <c r="G50" s="21" t="s">
        <v>138</v>
      </c>
      <c r="H50" s="52">
        <v>0</v>
      </c>
      <c r="I50" s="52">
        <v>6</v>
      </c>
      <c r="J50" s="52">
        <v>5</v>
      </c>
      <c r="K50" s="52">
        <v>0</v>
      </c>
      <c r="L50" s="52">
        <v>4.5</v>
      </c>
      <c r="M50" s="52">
        <v>0</v>
      </c>
      <c r="N50" s="52">
        <v>7</v>
      </c>
      <c r="O50" s="52">
        <v>0</v>
      </c>
      <c r="P50" s="52">
        <v>0</v>
      </c>
      <c r="Q50" s="52">
        <v>0</v>
      </c>
      <c r="R50" s="43">
        <f t="shared" si="2"/>
        <v>22.5</v>
      </c>
      <c r="S50" s="18">
        <v>100</v>
      </c>
      <c r="T50" s="18">
        <f t="shared" si="3"/>
        <v>22.5</v>
      </c>
      <c r="U50" s="72" t="s">
        <v>354</v>
      </c>
    </row>
    <row r="51" spans="1:21" s="6" customFormat="1" ht="26.4" x14ac:dyDescent="0.3">
      <c r="A51" s="20">
        <v>36</v>
      </c>
      <c r="B51" s="12" t="s">
        <v>207</v>
      </c>
      <c r="C51" s="13" t="s">
        <v>31</v>
      </c>
      <c r="D51" s="14" t="s">
        <v>32</v>
      </c>
      <c r="E51" s="14">
        <v>7</v>
      </c>
      <c r="F51" s="14">
        <v>7</v>
      </c>
      <c r="G51" s="21" t="s">
        <v>33</v>
      </c>
      <c r="H51" s="25">
        <v>3</v>
      </c>
      <c r="I51" s="25">
        <v>0</v>
      </c>
      <c r="J51" s="25">
        <v>0</v>
      </c>
      <c r="K51" s="25">
        <v>0</v>
      </c>
      <c r="L51" s="25">
        <v>4</v>
      </c>
      <c r="M51" s="25">
        <v>0</v>
      </c>
      <c r="N51" s="25">
        <v>4</v>
      </c>
      <c r="O51" s="25">
        <v>11</v>
      </c>
      <c r="P51" s="25">
        <v>0</v>
      </c>
      <c r="Q51" s="25">
        <v>0</v>
      </c>
      <c r="R51" s="17">
        <f t="shared" si="2"/>
        <v>22</v>
      </c>
      <c r="S51" s="24">
        <v>100</v>
      </c>
      <c r="T51" s="18">
        <f t="shared" si="3"/>
        <v>22</v>
      </c>
      <c r="U51" s="72" t="s">
        <v>354</v>
      </c>
    </row>
    <row r="52" spans="1:21" s="6" customFormat="1" ht="26.4" x14ac:dyDescent="0.3">
      <c r="A52" s="20">
        <v>37</v>
      </c>
      <c r="B52" s="12" t="s">
        <v>196</v>
      </c>
      <c r="C52" s="13" t="s">
        <v>31</v>
      </c>
      <c r="D52" s="14" t="s">
        <v>32</v>
      </c>
      <c r="E52" s="14">
        <v>7</v>
      </c>
      <c r="F52" s="14">
        <v>7</v>
      </c>
      <c r="G52" s="21" t="s">
        <v>33</v>
      </c>
      <c r="H52" s="22">
        <v>4</v>
      </c>
      <c r="I52" s="22">
        <v>4</v>
      </c>
      <c r="J52" s="22">
        <v>6</v>
      </c>
      <c r="K52" s="22">
        <v>4</v>
      </c>
      <c r="L52" s="22">
        <v>3</v>
      </c>
      <c r="M52" s="22">
        <v>0</v>
      </c>
      <c r="N52" s="22">
        <v>0</v>
      </c>
      <c r="O52" s="22">
        <v>0</v>
      </c>
      <c r="P52" s="22">
        <v>0</v>
      </c>
      <c r="Q52" s="23">
        <v>0</v>
      </c>
      <c r="R52" s="17">
        <f t="shared" si="2"/>
        <v>21</v>
      </c>
      <c r="S52" s="18">
        <v>100</v>
      </c>
      <c r="T52" s="18">
        <f t="shared" si="3"/>
        <v>21</v>
      </c>
      <c r="U52" s="72" t="s">
        <v>354</v>
      </c>
    </row>
    <row r="53" spans="1:21" s="6" customFormat="1" ht="26.4" x14ac:dyDescent="0.3">
      <c r="A53" s="20">
        <v>38</v>
      </c>
      <c r="B53" s="12" t="s">
        <v>178</v>
      </c>
      <c r="C53" s="26" t="s">
        <v>31</v>
      </c>
      <c r="D53" s="14" t="s">
        <v>32</v>
      </c>
      <c r="E53" s="14">
        <v>7</v>
      </c>
      <c r="F53" s="14">
        <v>7</v>
      </c>
      <c r="G53" s="21" t="s">
        <v>33</v>
      </c>
      <c r="H53" s="22">
        <v>0</v>
      </c>
      <c r="I53" s="22">
        <v>0</v>
      </c>
      <c r="J53" s="22">
        <v>4.5</v>
      </c>
      <c r="K53" s="22">
        <v>2</v>
      </c>
      <c r="L53" s="22">
        <v>3</v>
      </c>
      <c r="M53" s="22">
        <v>2</v>
      </c>
      <c r="N53" s="22">
        <v>4</v>
      </c>
      <c r="O53" s="22">
        <v>4</v>
      </c>
      <c r="P53" s="22">
        <v>0</v>
      </c>
      <c r="Q53" s="23">
        <v>0</v>
      </c>
      <c r="R53" s="17">
        <f t="shared" si="2"/>
        <v>19.5</v>
      </c>
      <c r="S53" s="24">
        <v>100</v>
      </c>
      <c r="T53" s="18">
        <f t="shared" si="3"/>
        <v>19.5</v>
      </c>
      <c r="U53" s="72" t="s">
        <v>354</v>
      </c>
    </row>
    <row r="54" spans="1:21" s="6" customFormat="1" ht="26.4" x14ac:dyDescent="0.3">
      <c r="A54" s="20">
        <v>39</v>
      </c>
      <c r="B54" s="12" t="s">
        <v>175</v>
      </c>
      <c r="C54" s="13" t="s">
        <v>31</v>
      </c>
      <c r="D54" s="14" t="s">
        <v>32</v>
      </c>
      <c r="E54" s="14">
        <v>7</v>
      </c>
      <c r="F54" s="14">
        <v>7</v>
      </c>
      <c r="G54" s="21" t="s">
        <v>33</v>
      </c>
      <c r="H54" s="22">
        <v>0</v>
      </c>
      <c r="I54" s="22">
        <v>0</v>
      </c>
      <c r="J54" s="22">
        <v>0</v>
      </c>
      <c r="K54" s="22">
        <v>0</v>
      </c>
      <c r="L54" s="22">
        <v>1.5</v>
      </c>
      <c r="M54" s="22">
        <v>2</v>
      </c>
      <c r="N54" s="22">
        <v>3</v>
      </c>
      <c r="O54" s="22">
        <v>12</v>
      </c>
      <c r="P54" s="22">
        <v>0</v>
      </c>
      <c r="Q54" s="23">
        <v>0</v>
      </c>
      <c r="R54" s="17">
        <f t="shared" si="2"/>
        <v>18.5</v>
      </c>
      <c r="S54" s="18">
        <v>100</v>
      </c>
      <c r="T54" s="18">
        <f t="shared" si="3"/>
        <v>18.5</v>
      </c>
      <c r="U54" s="72" t="s">
        <v>354</v>
      </c>
    </row>
    <row r="55" spans="1:21" s="6" customFormat="1" ht="26.4" x14ac:dyDescent="0.3">
      <c r="A55" s="20">
        <v>40</v>
      </c>
      <c r="B55" s="12" t="s">
        <v>334</v>
      </c>
      <c r="C55" s="13" t="s">
        <v>31</v>
      </c>
      <c r="D55" s="14" t="s">
        <v>32</v>
      </c>
      <c r="E55" s="14">
        <v>7</v>
      </c>
      <c r="F55" s="14">
        <v>7</v>
      </c>
      <c r="G55" s="21" t="s">
        <v>33</v>
      </c>
      <c r="H55" s="48">
        <v>3</v>
      </c>
      <c r="I55" s="48">
        <v>0</v>
      </c>
      <c r="J55" s="48">
        <v>0</v>
      </c>
      <c r="K55" s="48">
        <v>0</v>
      </c>
      <c r="L55" s="48">
        <v>3.5</v>
      </c>
      <c r="M55" s="48">
        <v>0</v>
      </c>
      <c r="N55" s="48">
        <v>4</v>
      </c>
      <c r="O55" s="48">
        <v>8</v>
      </c>
      <c r="P55" s="48">
        <v>0</v>
      </c>
      <c r="Q55" s="48">
        <v>0</v>
      </c>
      <c r="R55" s="43">
        <f t="shared" si="2"/>
        <v>18.5</v>
      </c>
      <c r="S55" s="24">
        <v>100</v>
      </c>
      <c r="T55" s="18">
        <f t="shared" si="3"/>
        <v>18.5</v>
      </c>
      <c r="U55" s="72" t="s">
        <v>354</v>
      </c>
    </row>
    <row r="56" spans="1:21" s="6" customFormat="1" ht="26.4" x14ac:dyDescent="0.3">
      <c r="A56" s="11">
        <v>41</v>
      </c>
      <c r="B56" s="12" t="s">
        <v>206</v>
      </c>
      <c r="C56" s="13" t="s">
        <v>31</v>
      </c>
      <c r="D56" s="14" t="s">
        <v>32</v>
      </c>
      <c r="E56" s="14">
        <v>7</v>
      </c>
      <c r="F56" s="14">
        <v>7</v>
      </c>
      <c r="G56" s="14" t="s">
        <v>33</v>
      </c>
      <c r="H56" s="25">
        <v>3</v>
      </c>
      <c r="I56" s="25">
        <v>7</v>
      </c>
      <c r="J56" s="25">
        <v>2.5</v>
      </c>
      <c r="K56" s="25">
        <v>3</v>
      </c>
      <c r="L56" s="25">
        <v>2.5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17">
        <f t="shared" si="2"/>
        <v>18</v>
      </c>
      <c r="S56" s="18">
        <v>100</v>
      </c>
      <c r="T56" s="18">
        <f t="shared" si="3"/>
        <v>18</v>
      </c>
      <c r="U56" s="72" t="s">
        <v>354</v>
      </c>
    </row>
    <row r="57" spans="1:21" s="6" customFormat="1" ht="26.4" x14ac:dyDescent="0.3">
      <c r="A57" s="20">
        <v>42</v>
      </c>
      <c r="B57" s="12" t="s">
        <v>192</v>
      </c>
      <c r="C57" s="13" t="s">
        <v>31</v>
      </c>
      <c r="D57" s="14" t="s">
        <v>32</v>
      </c>
      <c r="E57" s="14">
        <v>7</v>
      </c>
      <c r="F57" s="14">
        <v>7</v>
      </c>
      <c r="G57" s="14" t="s">
        <v>138</v>
      </c>
      <c r="H57" s="15">
        <v>4</v>
      </c>
      <c r="I57" s="15">
        <v>4</v>
      </c>
      <c r="J57" s="15">
        <v>5</v>
      </c>
      <c r="K57" s="15">
        <v>2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6">
        <v>0</v>
      </c>
      <c r="R57" s="17">
        <f t="shared" si="2"/>
        <v>15</v>
      </c>
      <c r="S57" s="24">
        <v>100</v>
      </c>
      <c r="T57" s="18">
        <f t="shared" si="3"/>
        <v>15</v>
      </c>
      <c r="U57" s="72" t="s">
        <v>354</v>
      </c>
    </row>
    <row r="58" spans="1:21" s="6" customFormat="1" ht="26.4" x14ac:dyDescent="0.3">
      <c r="A58" s="20">
        <v>43</v>
      </c>
      <c r="B58" s="12" t="s">
        <v>174</v>
      </c>
      <c r="C58" s="13" t="s">
        <v>31</v>
      </c>
      <c r="D58" s="14" t="s">
        <v>32</v>
      </c>
      <c r="E58" s="14">
        <v>7</v>
      </c>
      <c r="F58" s="14">
        <v>7</v>
      </c>
      <c r="G58" s="14" t="s">
        <v>33</v>
      </c>
      <c r="H58" s="22">
        <v>0</v>
      </c>
      <c r="I58" s="22">
        <v>0</v>
      </c>
      <c r="J58" s="22">
        <v>0</v>
      </c>
      <c r="K58" s="22">
        <v>1</v>
      </c>
      <c r="L58" s="22">
        <v>2.5</v>
      </c>
      <c r="M58" s="22">
        <v>0</v>
      </c>
      <c r="N58" s="22">
        <v>4</v>
      </c>
      <c r="O58" s="22">
        <v>7</v>
      </c>
      <c r="P58" s="22">
        <v>0</v>
      </c>
      <c r="Q58" s="23">
        <v>0</v>
      </c>
      <c r="R58" s="17">
        <f t="shared" si="2"/>
        <v>14.5</v>
      </c>
      <c r="S58" s="18">
        <v>100</v>
      </c>
      <c r="T58" s="18">
        <f t="shared" si="3"/>
        <v>14.499999999999998</v>
      </c>
      <c r="U58" s="72" t="s">
        <v>354</v>
      </c>
    </row>
    <row r="59" spans="1:21" s="6" customFormat="1" ht="26.4" x14ac:dyDescent="0.3">
      <c r="A59" s="20">
        <v>44</v>
      </c>
      <c r="B59" s="12" t="s">
        <v>210</v>
      </c>
      <c r="C59" s="13" t="s">
        <v>31</v>
      </c>
      <c r="D59" s="14" t="s">
        <v>32</v>
      </c>
      <c r="E59" s="14">
        <v>7</v>
      </c>
      <c r="F59" s="14">
        <v>7</v>
      </c>
      <c r="G59" s="14" t="s">
        <v>33</v>
      </c>
      <c r="H59" s="25">
        <v>3</v>
      </c>
      <c r="I59" s="25">
        <v>4</v>
      </c>
      <c r="J59" s="25">
        <v>4</v>
      </c>
      <c r="K59" s="25">
        <v>0</v>
      </c>
      <c r="L59" s="25">
        <v>2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17">
        <f t="shared" si="2"/>
        <v>13</v>
      </c>
      <c r="S59" s="24">
        <v>100</v>
      </c>
      <c r="T59" s="18">
        <f t="shared" si="3"/>
        <v>13</v>
      </c>
      <c r="U59" s="72" t="s">
        <v>354</v>
      </c>
    </row>
    <row r="60" spans="1:21" s="6" customFormat="1" ht="26.4" x14ac:dyDescent="0.3">
      <c r="A60" s="20">
        <v>45</v>
      </c>
      <c r="B60" s="12" t="s">
        <v>208</v>
      </c>
      <c r="C60" s="13" t="s">
        <v>31</v>
      </c>
      <c r="D60" s="14" t="s">
        <v>32</v>
      </c>
      <c r="E60" s="14">
        <v>7</v>
      </c>
      <c r="F60" s="14">
        <v>7</v>
      </c>
      <c r="G60" s="14" t="s">
        <v>33</v>
      </c>
      <c r="H60" s="25">
        <v>3</v>
      </c>
      <c r="I60" s="25">
        <v>2</v>
      </c>
      <c r="J60" s="25">
        <v>0</v>
      </c>
      <c r="K60" s="25">
        <v>1</v>
      </c>
      <c r="L60" s="25">
        <v>2</v>
      </c>
      <c r="M60" s="25">
        <v>3</v>
      </c>
      <c r="N60" s="25">
        <v>0</v>
      </c>
      <c r="O60" s="25">
        <v>0</v>
      </c>
      <c r="P60" s="25">
        <v>0</v>
      </c>
      <c r="Q60" s="25">
        <v>0</v>
      </c>
      <c r="R60" s="17">
        <f t="shared" si="2"/>
        <v>11</v>
      </c>
      <c r="S60" s="18">
        <v>100</v>
      </c>
      <c r="T60" s="18">
        <f t="shared" si="3"/>
        <v>11</v>
      </c>
      <c r="U60" s="72" t="s">
        <v>354</v>
      </c>
    </row>
    <row r="61" spans="1:21" s="6" customFormat="1" ht="26.4" x14ac:dyDescent="0.3">
      <c r="A61" s="20">
        <v>46</v>
      </c>
      <c r="B61" s="12" t="s">
        <v>211</v>
      </c>
      <c r="C61" s="13" t="s">
        <v>31</v>
      </c>
      <c r="D61" s="14" t="s">
        <v>32</v>
      </c>
      <c r="E61" s="14">
        <v>7</v>
      </c>
      <c r="F61" s="14">
        <v>7</v>
      </c>
      <c r="G61" s="14" t="s">
        <v>33</v>
      </c>
      <c r="H61" s="25">
        <v>3</v>
      </c>
      <c r="I61" s="25">
        <v>2</v>
      </c>
      <c r="J61" s="25">
        <v>4</v>
      </c>
      <c r="K61" s="25">
        <v>0</v>
      </c>
      <c r="L61" s="25">
        <v>2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17">
        <f t="shared" si="2"/>
        <v>11</v>
      </c>
      <c r="S61" s="24">
        <v>100</v>
      </c>
      <c r="T61" s="18">
        <f t="shared" si="3"/>
        <v>11</v>
      </c>
      <c r="U61" s="72" t="s">
        <v>354</v>
      </c>
    </row>
    <row r="62" spans="1:21" s="6" customFormat="1" ht="26.4" x14ac:dyDescent="0.3">
      <c r="A62" s="20">
        <v>47</v>
      </c>
      <c r="B62" s="12" t="s">
        <v>179</v>
      </c>
      <c r="C62" s="13" t="s">
        <v>31</v>
      </c>
      <c r="D62" s="14" t="s">
        <v>32</v>
      </c>
      <c r="E62" s="14">
        <v>7</v>
      </c>
      <c r="F62" s="14">
        <v>7</v>
      </c>
      <c r="G62" s="14" t="s">
        <v>33</v>
      </c>
      <c r="H62" s="22">
        <v>0</v>
      </c>
      <c r="I62" s="22">
        <v>0</v>
      </c>
      <c r="J62" s="22">
        <v>0</v>
      </c>
      <c r="K62" s="22">
        <v>2</v>
      </c>
      <c r="L62" s="22">
        <v>3.5</v>
      </c>
      <c r="M62" s="22">
        <v>0</v>
      </c>
      <c r="N62" s="22">
        <v>3</v>
      </c>
      <c r="O62" s="22">
        <v>2</v>
      </c>
      <c r="P62" s="22">
        <v>0</v>
      </c>
      <c r="Q62" s="23">
        <v>0</v>
      </c>
      <c r="R62" s="17">
        <f t="shared" si="2"/>
        <v>10.5</v>
      </c>
      <c r="S62" s="18">
        <v>100</v>
      </c>
      <c r="T62" s="18">
        <f t="shared" si="3"/>
        <v>10.5</v>
      </c>
      <c r="U62" s="72" t="s">
        <v>354</v>
      </c>
    </row>
    <row r="63" spans="1:21" s="6" customFormat="1" ht="26.4" x14ac:dyDescent="0.3">
      <c r="A63" s="20">
        <v>48</v>
      </c>
      <c r="B63" s="12" t="s">
        <v>197</v>
      </c>
      <c r="C63" s="13" t="s">
        <v>31</v>
      </c>
      <c r="D63" s="14" t="s">
        <v>32</v>
      </c>
      <c r="E63" s="14">
        <v>7</v>
      </c>
      <c r="F63" s="14">
        <v>7</v>
      </c>
      <c r="G63" s="14" t="s">
        <v>33</v>
      </c>
      <c r="H63" s="22">
        <v>3</v>
      </c>
      <c r="I63" s="22">
        <v>2</v>
      </c>
      <c r="J63" s="22">
        <v>2</v>
      </c>
      <c r="K63" s="22">
        <v>0</v>
      </c>
      <c r="L63" s="22">
        <v>0</v>
      </c>
      <c r="M63" s="22">
        <v>1</v>
      </c>
      <c r="N63" s="22">
        <v>2</v>
      </c>
      <c r="O63" s="22">
        <v>0</v>
      </c>
      <c r="P63" s="22">
        <v>0</v>
      </c>
      <c r="Q63" s="22">
        <v>0</v>
      </c>
      <c r="R63" s="17">
        <f t="shared" si="2"/>
        <v>10</v>
      </c>
      <c r="S63" s="24">
        <v>100</v>
      </c>
      <c r="T63" s="18">
        <f t="shared" si="3"/>
        <v>10</v>
      </c>
      <c r="U63" s="72" t="s">
        <v>354</v>
      </c>
    </row>
    <row r="64" spans="1:21" s="6" customFormat="1" ht="26.4" x14ac:dyDescent="0.3">
      <c r="A64" s="20">
        <v>49</v>
      </c>
      <c r="B64" s="12" t="s">
        <v>199</v>
      </c>
      <c r="C64" s="13" t="s">
        <v>31</v>
      </c>
      <c r="D64" s="14" t="s">
        <v>32</v>
      </c>
      <c r="E64" s="14">
        <v>7</v>
      </c>
      <c r="F64" s="14">
        <v>7</v>
      </c>
      <c r="G64" s="14" t="s">
        <v>33</v>
      </c>
      <c r="H64" s="22">
        <v>10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3">
        <v>0</v>
      </c>
      <c r="R64" s="17">
        <f t="shared" si="2"/>
        <v>10</v>
      </c>
      <c r="S64" s="18">
        <v>100</v>
      </c>
      <c r="T64" s="18">
        <f t="shared" si="3"/>
        <v>10</v>
      </c>
      <c r="U64" s="72" t="s">
        <v>354</v>
      </c>
    </row>
    <row r="65" spans="1:21" s="6" customFormat="1" ht="26.4" x14ac:dyDescent="0.3">
      <c r="A65" s="20">
        <v>50</v>
      </c>
      <c r="B65" s="12" t="s">
        <v>177</v>
      </c>
      <c r="C65" s="13" t="s">
        <v>31</v>
      </c>
      <c r="D65" s="14" t="s">
        <v>32</v>
      </c>
      <c r="E65" s="14">
        <v>7</v>
      </c>
      <c r="F65" s="14">
        <v>7</v>
      </c>
      <c r="G65" s="14" t="s">
        <v>33</v>
      </c>
      <c r="H65" s="22">
        <v>1</v>
      </c>
      <c r="I65" s="22">
        <v>2</v>
      </c>
      <c r="J65" s="22">
        <v>3</v>
      </c>
      <c r="K65" s="22">
        <v>0</v>
      </c>
      <c r="L65" s="22">
        <v>2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17">
        <f t="shared" si="2"/>
        <v>8</v>
      </c>
      <c r="S65" s="24">
        <v>100</v>
      </c>
      <c r="T65" s="18">
        <f t="shared" si="3"/>
        <v>8</v>
      </c>
      <c r="U65" s="72" t="s">
        <v>354</v>
      </c>
    </row>
    <row r="66" spans="1:21" ht="26.4" x14ac:dyDescent="0.3">
      <c r="A66" s="20">
        <v>51</v>
      </c>
      <c r="B66" s="12" t="s">
        <v>188</v>
      </c>
      <c r="C66" s="13" t="s">
        <v>31</v>
      </c>
      <c r="D66" s="14" t="s">
        <v>32</v>
      </c>
      <c r="E66" s="14">
        <v>7</v>
      </c>
      <c r="F66" s="14">
        <v>7</v>
      </c>
      <c r="G66" s="14" t="s">
        <v>138</v>
      </c>
      <c r="H66" s="49">
        <v>4</v>
      </c>
      <c r="I66" s="49">
        <v>2</v>
      </c>
      <c r="J66" s="49">
        <v>0</v>
      </c>
      <c r="K66" s="49">
        <v>2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17">
        <f t="shared" si="2"/>
        <v>8</v>
      </c>
      <c r="S66" s="24">
        <v>100</v>
      </c>
      <c r="T66" s="18">
        <f t="shared" si="3"/>
        <v>8</v>
      </c>
      <c r="U66" s="72" t="s">
        <v>354</v>
      </c>
    </row>
    <row r="67" spans="1:21" ht="26.4" x14ac:dyDescent="0.3">
      <c r="A67" s="20">
        <v>52</v>
      </c>
      <c r="B67" s="12" t="s">
        <v>212</v>
      </c>
      <c r="C67" s="13" t="s">
        <v>31</v>
      </c>
      <c r="D67" s="14" t="s">
        <v>32</v>
      </c>
      <c r="E67" s="14">
        <v>7</v>
      </c>
      <c r="F67" s="14">
        <v>7</v>
      </c>
      <c r="G67" s="14" t="s">
        <v>138</v>
      </c>
      <c r="H67" s="49">
        <v>0</v>
      </c>
      <c r="I67" s="49">
        <v>0</v>
      </c>
      <c r="J67" s="49">
        <v>2</v>
      </c>
      <c r="K67" s="49">
        <v>2</v>
      </c>
      <c r="L67" s="49">
        <v>4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17">
        <f t="shared" si="2"/>
        <v>8</v>
      </c>
      <c r="S67" s="18">
        <v>100</v>
      </c>
      <c r="T67" s="18">
        <f t="shared" si="3"/>
        <v>8</v>
      </c>
      <c r="U67" s="72" t="s">
        <v>354</v>
      </c>
    </row>
    <row r="68" spans="1:21" ht="26.4" x14ac:dyDescent="0.3">
      <c r="A68" s="20">
        <v>53</v>
      </c>
      <c r="B68" s="12" t="s">
        <v>187</v>
      </c>
      <c r="C68" s="13" t="s">
        <v>31</v>
      </c>
      <c r="D68" s="14" t="s">
        <v>32</v>
      </c>
      <c r="E68" s="14">
        <v>7</v>
      </c>
      <c r="F68" s="14">
        <v>7</v>
      </c>
      <c r="G68" s="14" t="s">
        <v>138</v>
      </c>
      <c r="H68" s="49">
        <v>3</v>
      </c>
      <c r="I68" s="49">
        <v>4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17">
        <f t="shared" si="2"/>
        <v>7</v>
      </c>
      <c r="S68" s="24">
        <v>100</v>
      </c>
      <c r="T68" s="18">
        <f t="shared" si="3"/>
        <v>7.0000000000000009</v>
      </c>
      <c r="U68" s="72" t="s">
        <v>354</v>
      </c>
    </row>
    <row r="69" spans="1:21" ht="26.4" x14ac:dyDescent="0.3">
      <c r="A69" s="20">
        <v>54</v>
      </c>
      <c r="B69" s="12" t="s">
        <v>185</v>
      </c>
      <c r="C69" s="13" t="s">
        <v>31</v>
      </c>
      <c r="D69" s="14" t="s">
        <v>32</v>
      </c>
      <c r="E69" s="14">
        <v>7</v>
      </c>
      <c r="F69" s="14">
        <v>7</v>
      </c>
      <c r="G69" s="14" t="s">
        <v>33</v>
      </c>
      <c r="H69" s="49">
        <v>1</v>
      </c>
      <c r="I69" s="49">
        <v>2</v>
      </c>
      <c r="J69" s="49">
        <v>0</v>
      </c>
      <c r="K69" s="49">
        <v>0</v>
      </c>
      <c r="L69" s="49">
        <v>1</v>
      </c>
      <c r="M69" s="49">
        <v>0</v>
      </c>
      <c r="N69" s="49">
        <v>0</v>
      </c>
      <c r="O69" s="49">
        <v>2</v>
      </c>
      <c r="P69" s="49">
        <v>0</v>
      </c>
      <c r="Q69" s="49">
        <v>0</v>
      </c>
      <c r="R69" s="17">
        <f t="shared" si="2"/>
        <v>6</v>
      </c>
      <c r="S69" s="24">
        <v>100</v>
      </c>
      <c r="T69" s="18">
        <f t="shared" si="3"/>
        <v>6</v>
      </c>
      <c r="U69" s="72" t="s">
        <v>354</v>
      </c>
    </row>
    <row r="70" spans="1:21" ht="26.4" x14ac:dyDescent="0.3">
      <c r="A70" s="20">
        <v>55</v>
      </c>
      <c r="B70" s="12" t="s">
        <v>203</v>
      </c>
      <c r="C70" s="13" t="s">
        <v>31</v>
      </c>
      <c r="D70" s="14" t="s">
        <v>32</v>
      </c>
      <c r="E70" s="14">
        <v>7</v>
      </c>
      <c r="F70" s="14">
        <v>7</v>
      </c>
      <c r="G70" s="14" t="s">
        <v>33</v>
      </c>
      <c r="H70" s="51">
        <v>3</v>
      </c>
      <c r="I70" s="51">
        <v>0</v>
      </c>
      <c r="J70" s="51">
        <v>0</v>
      </c>
      <c r="K70" s="51">
        <v>0</v>
      </c>
      <c r="L70" s="51">
        <v>2.5</v>
      </c>
      <c r="M70" s="51">
        <v>0</v>
      </c>
      <c r="N70" s="51">
        <v>0</v>
      </c>
      <c r="O70" s="51">
        <v>0</v>
      </c>
      <c r="P70" s="51">
        <v>0</v>
      </c>
      <c r="Q70" s="55">
        <v>0</v>
      </c>
      <c r="R70" s="17">
        <f t="shared" si="2"/>
        <v>5.5</v>
      </c>
      <c r="S70" s="18">
        <v>100</v>
      </c>
      <c r="T70" s="18">
        <f t="shared" si="3"/>
        <v>5.5</v>
      </c>
      <c r="U70" s="72" t="s">
        <v>354</v>
      </c>
    </row>
    <row r="71" spans="1:21" ht="26.4" x14ac:dyDescent="0.3">
      <c r="A71" s="20">
        <v>56</v>
      </c>
      <c r="B71" s="12" t="s">
        <v>193</v>
      </c>
      <c r="C71" s="13" t="s">
        <v>31</v>
      </c>
      <c r="D71" s="14" t="s">
        <v>32</v>
      </c>
      <c r="E71" s="14">
        <v>7</v>
      </c>
      <c r="F71" s="14">
        <v>7</v>
      </c>
      <c r="G71" s="14" t="s">
        <v>138</v>
      </c>
      <c r="H71" s="51">
        <v>3</v>
      </c>
      <c r="I71" s="51">
        <v>2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5">
        <v>0</v>
      </c>
      <c r="R71" s="17">
        <f t="shared" si="2"/>
        <v>5</v>
      </c>
      <c r="S71" s="24">
        <v>100</v>
      </c>
      <c r="T71" s="18">
        <f t="shared" si="3"/>
        <v>5</v>
      </c>
      <c r="U71" s="72" t="s">
        <v>354</v>
      </c>
    </row>
    <row r="72" spans="1:21" ht="26.4" x14ac:dyDescent="0.3">
      <c r="A72" s="20">
        <v>57</v>
      </c>
      <c r="B72" s="12" t="s">
        <v>209</v>
      </c>
      <c r="C72" s="13" t="s">
        <v>31</v>
      </c>
      <c r="D72" s="14" t="s">
        <v>32</v>
      </c>
      <c r="E72" s="14">
        <v>7</v>
      </c>
      <c r="F72" s="14">
        <v>7</v>
      </c>
      <c r="G72" s="21" t="s">
        <v>33</v>
      </c>
      <c r="H72" s="49">
        <v>2</v>
      </c>
      <c r="I72" s="49">
        <v>0</v>
      </c>
      <c r="J72" s="49">
        <v>0</v>
      </c>
      <c r="K72" s="49">
        <v>2</v>
      </c>
      <c r="L72" s="49">
        <v>0</v>
      </c>
      <c r="M72" s="49">
        <v>0</v>
      </c>
      <c r="N72" s="49">
        <v>1</v>
      </c>
      <c r="O72" s="49">
        <v>0</v>
      </c>
      <c r="P72" s="49">
        <v>0</v>
      </c>
      <c r="Q72" s="49">
        <v>0</v>
      </c>
      <c r="R72" s="17">
        <f t="shared" si="2"/>
        <v>5</v>
      </c>
      <c r="S72" s="24">
        <v>100</v>
      </c>
      <c r="T72" s="18">
        <f t="shared" si="3"/>
        <v>5</v>
      </c>
      <c r="U72" s="72" t="s">
        <v>354</v>
      </c>
    </row>
    <row r="73" spans="1:21" ht="13.2" x14ac:dyDescent="0.25">
      <c r="R73" s="63"/>
    </row>
    <row r="74" spans="1:21" ht="13.2" customHeight="1" x14ac:dyDescent="0.25">
      <c r="C74" s="34"/>
      <c r="D74" s="73" t="s">
        <v>496</v>
      </c>
    </row>
    <row r="75" spans="1:21" ht="13.2" x14ac:dyDescent="0.25">
      <c r="C75" s="4"/>
      <c r="D75" s="74" t="s">
        <v>497</v>
      </c>
    </row>
    <row r="76" spans="1:21" ht="13.2" x14ac:dyDescent="0.25">
      <c r="C76" s="38"/>
      <c r="D76" s="75" t="s">
        <v>498</v>
      </c>
    </row>
    <row r="77" spans="1:21" ht="13.2" x14ac:dyDescent="0.25">
      <c r="C77" s="38"/>
      <c r="D77" s="75" t="s">
        <v>499</v>
      </c>
    </row>
    <row r="78" spans="1:21" ht="13.2" x14ac:dyDescent="0.25">
      <c r="C78" s="38"/>
      <c r="D78" s="75" t="s">
        <v>500</v>
      </c>
    </row>
    <row r="79" spans="1:21" ht="13.2" x14ac:dyDescent="0.25">
      <c r="B79" s="39"/>
      <c r="C79" s="34"/>
      <c r="D79" s="34"/>
      <c r="E79" s="34"/>
      <c r="F79" s="34"/>
      <c r="G79" s="34"/>
    </row>
    <row r="80" spans="1:21" ht="13.2" x14ac:dyDescent="0.25">
      <c r="B80" s="40"/>
      <c r="C80" s="4"/>
      <c r="D80" s="4"/>
      <c r="E80" s="4"/>
      <c r="F80" s="4"/>
      <c r="G80" s="4"/>
    </row>
    <row r="81" spans="2:7" ht="13.2" x14ac:dyDescent="0.25">
      <c r="B81" s="38"/>
      <c r="C81" s="38"/>
      <c r="D81" s="38"/>
      <c r="E81" s="38"/>
      <c r="F81" s="38"/>
      <c r="G81" s="34"/>
    </row>
    <row r="82" spans="2:7" ht="13.2" x14ac:dyDescent="0.25">
      <c r="B82" s="38"/>
      <c r="C82" s="38"/>
      <c r="D82" s="38"/>
      <c r="E82" s="38"/>
      <c r="F82" s="38"/>
      <c r="G82" s="34"/>
    </row>
    <row r="83" spans="2:7" ht="13.2" x14ac:dyDescent="0.25">
      <c r="B83" s="38"/>
      <c r="C83" s="38"/>
      <c r="D83" s="38"/>
      <c r="E83" s="38"/>
      <c r="F83" s="38"/>
      <c r="G83" s="34"/>
    </row>
    <row r="84" spans="2:7" ht="13.2" x14ac:dyDescent="0.25">
      <c r="B84" s="38"/>
      <c r="C84" s="38"/>
      <c r="D84" s="38"/>
      <c r="E84" s="38"/>
      <c r="F84" s="38"/>
      <c r="G84" s="34"/>
    </row>
    <row r="85" spans="2:7" ht="13.2" x14ac:dyDescent="0.25">
      <c r="B85" s="38"/>
      <c r="C85" s="38"/>
      <c r="D85" s="38"/>
      <c r="E85" s="38"/>
      <c r="F85" s="38"/>
      <c r="G85" s="34"/>
    </row>
    <row r="86" spans="2:7" ht="13.2" x14ac:dyDescent="0.25">
      <c r="B86" s="38"/>
      <c r="C86" s="38"/>
      <c r="D86" s="38"/>
      <c r="E86" s="38"/>
      <c r="F86" s="38"/>
      <c r="G86" s="34"/>
    </row>
    <row r="87" spans="2:7" ht="13.2" x14ac:dyDescent="0.25">
      <c r="B87" s="38"/>
      <c r="C87" s="38"/>
      <c r="D87" s="38"/>
      <c r="E87" s="38"/>
      <c r="F87" s="38"/>
      <c r="G87" s="34"/>
    </row>
    <row r="88" spans="2:7" ht="13.2" x14ac:dyDescent="0.25">
      <c r="B88" s="38"/>
      <c r="C88" s="38"/>
      <c r="D88" s="38"/>
      <c r="E88" s="38"/>
      <c r="F88" s="38"/>
      <c r="G88" s="34"/>
    </row>
    <row r="89" spans="2:7" ht="13.2" x14ac:dyDescent="0.25">
      <c r="B89" s="38"/>
      <c r="C89" s="38"/>
      <c r="D89" s="38"/>
      <c r="E89" s="38"/>
      <c r="F89" s="38"/>
      <c r="G89" s="34"/>
    </row>
  </sheetData>
  <sortState ref="B16:V72">
    <sortCondition descending="1" ref="T16:T72"/>
  </sortState>
  <mergeCells count="10">
    <mergeCell ref="A3:U3"/>
    <mergeCell ref="A5:U5"/>
    <mergeCell ref="A6:U6"/>
    <mergeCell ref="A7:U7"/>
    <mergeCell ref="A8:U8"/>
    <mergeCell ref="A9:Q9"/>
    <mergeCell ref="A10:U10"/>
    <mergeCell ref="A11:U11"/>
    <mergeCell ref="A12:U12"/>
    <mergeCell ref="A13:U13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64"/>
  <sheetViews>
    <sheetView topLeftCell="A16" zoomScale="85" workbookViewId="0">
      <selection activeCell="C22" sqref="C22"/>
    </sheetView>
  </sheetViews>
  <sheetFormatPr defaultRowHeight="12" x14ac:dyDescent="0.25"/>
  <cols>
    <col min="1" max="1" width="7.140625" customWidth="1"/>
    <col min="3" max="3" width="20.85546875" customWidth="1"/>
    <col min="4" max="4" width="24.7109375" customWidth="1"/>
    <col min="5" max="5" width="12.85546875" customWidth="1"/>
    <col min="6" max="6" width="14.28515625" customWidth="1"/>
    <col min="7" max="7" width="24.85546875" customWidth="1"/>
    <col min="8" max="10" width="13.85546875" customWidth="1"/>
    <col min="11" max="11" width="13" customWidth="1"/>
    <col min="12" max="16" width="16" customWidth="1"/>
    <col min="17" max="17" width="13.28515625" customWidth="1"/>
    <col min="18" max="18" width="13" customWidth="1"/>
    <col min="19" max="19" width="22.42578125" customWidth="1"/>
    <col min="20" max="20" width="22.140625" customWidth="1"/>
    <col min="21" max="21" width="17.28515625" customWidth="1"/>
  </cols>
  <sheetData>
    <row r="3" spans="1:21" ht="13.8" x14ac:dyDescent="0.25">
      <c r="A3" s="78" t="s">
        <v>222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3.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3.8" x14ac:dyDescent="0.25">
      <c r="A5" s="82" t="s">
        <v>223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3.8" x14ac:dyDescent="0.25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3.8" x14ac:dyDescent="0.25">
      <c r="A7" s="83" t="s">
        <v>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1:21" ht="13.8" x14ac:dyDescent="0.25">
      <c r="A8" s="79" t="s">
        <v>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21" ht="13.8" x14ac:dyDescent="0.25">
      <c r="A9" s="79" t="s">
        <v>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2"/>
      <c r="S9" s="2"/>
      <c r="T9" s="2"/>
      <c r="U9" s="2"/>
    </row>
    <row r="10" spans="1:21" ht="13.8" x14ac:dyDescent="0.2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</row>
    <row r="11" spans="1:21" ht="13.8" x14ac:dyDescent="0.25">
      <c r="A11" s="80" t="s">
        <v>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</row>
    <row r="12" spans="1:21" ht="13.8" x14ac:dyDescent="0.25">
      <c r="A12" s="80" t="s">
        <v>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21" ht="13.2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ht="13.8" thickBot="1" x14ac:dyDescent="0.3">
      <c r="A14" s="4"/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6" customFormat="1" ht="53.4" thickBot="1" x14ac:dyDescent="0.3">
      <c r="A15" s="7" t="s">
        <v>9</v>
      </c>
      <c r="B15" s="8" t="s">
        <v>10</v>
      </c>
      <c r="C15" s="8" t="s">
        <v>11</v>
      </c>
      <c r="D15" s="7" t="s">
        <v>12</v>
      </c>
      <c r="E15" s="9" t="s">
        <v>13</v>
      </c>
      <c r="F15" s="9" t="s">
        <v>14</v>
      </c>
      <c r="G15" s="7" t="s">
        <v>15</v>
      </c>
      <c r="H15" s="10" t="s">
        <v>16</v>
      </c>
      <c r="I15" s="7" t="s">
        <v>17</v>
      </c>
      <c r="J15" s="7" t="s">
        <v>18</v>
      </c>
      <c r="K15" s="7" t="s">
        <v>19</v>
      </c>
      <c r="L15" s="7" t="s">
        <v>20</v>
      </c>
      <c r="M15" s="10" t="s">
        <v>21</v>
      </c>
      <c r="N15" s="7" t="s">
        <v>22</v>
      </c>
      <c r="O15" s="7" t="s">
        <v>23</v>
      </c>
      <c r="P15" s="7" t="s">
        <v>24</v>
      </c>
      <c r="Q15" s="7" t="s">
        <v>25</v>
      </c>
      <c r="R15" s="7" t="s">
        <v>26</v>
      </c>
      <c r="S15" s="7" t="s">
        <v>27</v>
      </c>
      <c r="T15" s="7" t="s">
        <v>28</v>
      </c>
      <c r="U15" s="7" t="s">
        <v>29</v>
      </c>
    </row>
    <row r="16" spans="1:21" s="6" customFormat="1" ht="26.4" x14ac:dyDescent="0.25">
      <c r="A16" s="11">
        <v>1</v>
      </c>
      <c r="B16" s="12" t="s">
        <v>227</v>
      </c>
      <c r="C16" s="13" t="s">
        <v>31</v>
      </c>
      <c r="D16" s="14" t="s">
        <v>32</v>
      </c>
      <c r="E16" s="14">
        <v>8</v>
      </c>
      <c r="F16" s="14">
        <v>8</v>
      </c>
      <c r="G16" s="21" t="s">
        <v>124</v>
      </c>
      <c r="H16" s="15">
        <v>5</v>
      </c>
      <c r="I16" s="15">
        <v>10</v>
      </c>
      <c r="J16" s="15">
        <v>5</v>
      </c>
      <c r="K16" s="15">
        <v>4</v>
      </c>
      <c r="L16" s="15">
        <v>4.5</v>
      </c>
      <c r="M16" s="15">
        <v>9</v>
      </c>
      <c r="N16" s="15">
        <v>6</v>
      </c>
      <c r="O16" s="15">
        <v>13</v>
      </c>
      <c r="P16" s="15">
        <v>3</v>
      </c>
      <c r="Q16" s="16">
        <v>7.5</v>
      </c>
      <c r="R16" s="17">
        <f t="shared" ref="R16:R40" si="0">SUM(H16:Q16)</f>
        <v>67</v>
      </c>
      <c r="S16" s="18">
        <v>100</v>
      </c>
      <c r="T16" s="18">
        <f t="shared" ref="T16:T40" si="1">R16/S16*100</f>
        <v>67</v>
      </c>
      <c r="U16" s="45" t="s">
        <v>95</v>
      </c>
    </row>
    <row r="17" spans="1:21" s="6" customFormat="1" ht="26.4" x14ac:dyDescent="0.25">
      <c r="A17" s="20">
        <v>2</v>
      </c>
      <c r="B17" s="12" t="s">
        <v>233</v>
      </c>
      <c r="C17" s="13" t="s">
        <v>31</v>
      </c>
      <c r="D17" s="14" t="s">
        <v>32</v>
      </c>
      <c r="E17" s="14">
        <v>8</v>
      </c>
      <c r="F17" s="14">
        <v>8</v>
      </c>
      <c r="G17" s="21" t="str">
        <f ca="1">$G$22</f>
        <v>Волкова Надежда Александровна</v>
      </c>
      <c r="H17" s="22">
        <v>5</v>
      </c>
      <c r="I17" s="22">
        <v>10</v>
      </c>
      <c r="J17" s="22">
        <v>2</v>
      </c>
      <c r="K17" s="22">
        <v>3</v>
      </c>
      <c r="L17" s="22">
        <v>4</v>
      </c>
      <c r="M17" s="22">
        <v>7</v>
      </c>
      <c r="N17" s="22">
        <v>5</v>
      </c>
      <c r="O17" s="22">
        <v>14</v>
      </c>
      <c r="P17" s="22">
        <v>3</v>
      </c>
      <c r="Q17" s="23">
        <v>0</v>
      </c>
      <c r="R17" s="17">
        <f t="shared" si="0"/>
        <v>53</v>
      </c>
      <c r="S17" s="24">
        <v>100</v>
      </c>
      <c r="T17" s="18">
        <f t="shared" si="1"/>
        <v>53</v>
      </c>
      <c r="U17" s="45" t="s">
        <v>95</v>
      </c>
    </row>
    <row r="18" spans="1:21" s="6" customFormat="1" ht="26.4" x14ac:dyDescent="0.3">
      <c r="A18" s="20">
        <v>3</v>
      </c>
      <c r="B18" s="12" t="s">
        <v>237</v>
      </c>
      <c r="C18" s="13" t="s">
        <v>31</v>
      </c>
      <c r="D18" s="14" t="s">
        <v>32</v>
      </c>
      <c r="E18" s="14">
        <v>8</v>
      </c>
      <c r="F18" s="14">
        <v>8</v>
      </c>
      <c r="G18" s="21" t="str">
        <f ca="1">$G$22</f>
        <v>Волкова Надежда Александровна</v>
      </c>
      <c r="H18" s="25">
        <v>0</v>
      </c>
      <c r="I18" s="25">
        <v>10</v>
      </c>
      <c r="J18" s="25">
        <v>6</v>
      </c>
      <c r="K18" s="25">
        <v>3</v>
      </c>
      <c r="L18" s="25">
        <v>10</v>
      </c>
      <c r="M18" s="25">
        <v>0</v>
      </c>
      <c r="N18" s="25">
        <v>0</v>
      </c>
      <c r="O18" s="25">
        <v>16</v>
      </c>
      <c r="P18" s="25">
        <v>0</v>
      </c>
      <c r="Q18" s="25">
        <v>0</v>
      </c>
      <c r="R18" s="17">
        <f t="shared" si="0"/>
        <v>45</v>
      </c>
      <c r="S18" s="18">
        <v>100</v>
      </c>
      <c r="T18" s="18">
        <f t="shared" si="1"/>
        <v>45</v>
      </c>
      <c r="U18" s="72" t="s">
        <v>354</v>
      </c>
    </row>
    <row r="19" spans="1:21" s="6" customFormat="1" ht="26.4" x14ac:dyDescent="0.3">
      <c r="A19" s="20">
        <v>4</v>
      </c>
      <c r="B19" s="12" t="s">
        <v>236</v>
      </c>
      <c r="C19" s="13" t="s">
        <v>31</v>
      </c>
      <c r="D19" s="14" t="s">
        <v>32</v>
      </c>
      <c r="E19" s="14">
        <v>8</v>
      </c>
      <c r="F19" s="14">
        <v>8</v>
      </c>
      <c r="G19" s="21" t="str">
        <f ca="1">$G$22</f>
        <v>Волкова Надежда Александровна</v>
      </c>
      <c r="H19" s="22">
        <v>1</v>
      </c>
      <c r="I19" s="22">
        <v>10</v>
      </c>
      <c r="J19" s="22">
        <v>3</v>
      </c>
      <c r="K19" s="22">
        <v>0</v>
      </c>
      <c r="L19" s="22">
        <v>4</v>
      </c>
      <c r="M19" s="22">
        <v>4</v>
      </c>
      <c r="N19" s="22">
        <v>5</v>
      </c>
      <c r="O19" s="22">
        <v>14</v>
      </c>
      <c r="P19" s="22">
        <v>3</v>
      </c>
      <c r="Q19" s="23">
        <v>0</v>
      </c>
      <c r="R19" s="17">
        <f t="shared" si="0"/>
        <v>44</v>
      </c>
      <c r="S19" s="24">
        <v>100</v>
      </c>
      <c r="T19" s="18">
        <f t="shared" si="1"/>
        <v>44</v>
      </c>
      <c r="U19" s="72" t="s">
        <v>354</v>
      </c>
    </row>
    <row r="20" spans="1:21" s="6" customFormat="1" ht="28.2" customHeight="1" x14ac:dyDescent="0.3">
      <c r="A20" s="20">
        <v>5</v>
      </c>
      <c r="B20" s="12" t="s">
        <v>229</v>
      </c>
      <c r="C20" s="13" t="s">
        <v>31</v>
      </c>
      <c r="D20" s="14" t="s">
        <v>32</v>
      </c>
      <c r="E20" s="14">
        <v>8</v>
      </c>
      <c r="F20" s="14">
        <v>8</v>
      </c>
      <c r="G20" s="21" t="s">
        <v>124</v>
      </c>
      <c r="H20" s="22">
        <v>4</v>
      </c>
      <c r="I20" s="22">
        <v>5</v>
      </c>
      <c r="J20" s="22">
        <v>4</v>
      </c>
      <c r="K20" s="22">
        <v>3</v>
      </c>
      <c r="L20" s="22">
        <v>3.5</v>
      </c>
      <c r="M20" s="22">
        <v>0</v>
      </c>
      <c r="N20" s="22">
        <v>8</v>
      </c>
      <c r="O20" s="22">
        <v>12</v>
      </c>
      <c r="P20" s="22">
        <v>0</v>
      </c>
      <c r="Q20" s="22">
        <v>0</v>
      </c>
      <c r="R20" s="17">
        <f t="shared" si="0"/>
        <v>39.5</v>
      </c>
      <c r="S20" s="18">
        <v>100</v>
      </c>
      <c r="T20" s="18">
        <f t="shared" si="1"/>
        <v>39.5</v>
      </c>
      <c r="U20" s="72" t="s">
        <v>354</v>
      </c>
    </row>
    <row r="21" spans="1:21" s="6" customFormat="1" ht="27" customHeight="1" x14ac:dyDescent="0.3">
      <c r="A21" s="20">
        <v>6</v>
      </c>
      <c r="B21" s="12" t="s">
        <v>225</v>
      </c>
      <c r="C21" s="13" t="s">
        <v>31</v>
      </c>
      <c r="D21" s="14" t="s">
        <v>32</v>
      </c>
      <c r="E21" s="14">
        <v>8</v>
      </c>
      <c r="F21" s="14">
        <v>8</v>
      </c>
      <c r="G21" s="21" t="s">
        <v>124</v>
      </c>
      <c r="H21" s="22">
        <v>4</v>
      </c>
      <c r="I21" s="22">
        <v>4</v>
      </c>
      <c r="J21" s="22">
        <v>4</v>
      </c>
      <c r="K21" s="22">
        <v>3</v>
      </c>
      <c r="L21" s="22">
        <v>3.5</v>
      </c>
      <c r="M21" s="22">
        <v>0</v>
      </c>
      <c r="N21" s="22">
        <v>8</v>
      </c>
      <c r="O21" s="22">
        <v>11</v>
      </c>
      <c r="P21" s="22">
        <v>0</v>
      </c>
      <c r="Q21" s="23">
        <v>0</v>
      </c>
      <c r="R21" s="17">
        <f t="shared" si="0"/>
        <v>37.5</v>
      </c>
      <c r="S21" s="24">
        <v>100</v>
      </c>
      <c r="T21" s="18">
        <f t="shared" si="1"/>
        <v>37.5</v>
      </c>
      <c r="U21" s="72" t="s">
        <v>354</v>
      </c>
    </row>
    <row r="22" spans="1:21" s="6" customFormat="1" ht="26.4" x14ac:dyDescent="0.3">
      <c r="A22" s="20">
        <v>7</v>
      </c>
      <c r="B22" s="12" t="s">
        <v>239</v>
      </c>
      <c r="C22" s="13" t="s">
        <v>31</v>
      </c>
      <c r="D22" s="14" t="s">
        <v>32</v>
      </c>
      <c r="E22" s="14">
        <v>8</v>
      </c>
      <c r="F22" s="14">
        <v>8</v>
      </c>
      <c r="G22" s="14" t="str">
        <f t="shared" ref="G22:G28" ca="1" si="2">$G$22</f>
        <v>Волкова Надежда Александровна</v>
      </c>
      <c r="H22" s="25">
        <v>0</v>
      </c>
      <c r="I22" s="25">
        <v>10</v>
      </c>
      <c r="J22" s="25">
        <v>3</v>
      </c>
      <c r="K22" s="25">
        <v>3</v>
      </c>
      <c r="L22" s="25">
        <v>0</v>
      </c>
      <c r="M22" s="25">
        <v>9</v>
      </c>
      <c r="N22" s="25">
        <v>10</v>
      </c>
      <c r="O22" s="25">
        <v>0</v>
      </c>
      <c r="P22" s="25">
        <v>0</v>
      </c>
      <c r="Q22" s="25">
        <v>0</v>
      </c>
      <c r="R22" s="17">
        <f t="shared" si="0"/>
        <v>35</v>
      </c>
      <c r="S22" s="18">
        <v>100</v>
      </c>
      <c r="T22" s="18">
        <f t="shared" si="1"/>
        <v>35</v>
      </c>
      <c r="U22" s="72" t="s">
        <v>354</v>
      </c>
    </row>
    <row r="23" spans="1:21" s="6" customFormat="1" ht="27.6" customHeight="1" x14ac:dyDescent="0.3">
      <c r="A23" s="20">
        <v>8</v>
      </c>
      <c r="B23" s="12" t="s">
        <v>248</v>
      </c>
      <c r="C23" s="13" t="s">
        <v>31</v>
      </c>
      <c r="D23" s="14" t="s">
        <v>32</v>
      </c>
      <c r="E23" s="14">
        <v>8</v>
      </c>
      <c r="F23" s="14">
        <v>8</v>
      </c>
      <c r="G23" s="21" t="str">
        <f t="shared" ca="1" si="2"/>
        <v>Волкова Надежда Александровна</v>
      </c>
      <c r="H23" s="22">
        <v>0</v>
      </c>
      <c r="I23" s="22">
        <v>10</v>
      </c>
      <c r="J23" s="22">
        <v>6</v>
      </c>
      <c r="K23" s="22">
        <v>2</v>
      </c>
      <c r="L23" s="22">
        <v>3</v>
      </c>
      <c r="M23" s="22">
        <v>0</v>
      </c>
      <c r="N23" s="22">
        <v>5</v>
      </c>
      <c r="O23" s="22">
        <v>9</v>
      </c>
      <c r="P23" s="22">
        <v>0</v>
      </c>
      <c r="Q23" s="23">
        <v>0</v>
      </c>
      <c r="R23" s="17">
        <f t="shared" si="0"/>
        <v>35</v>
      </c>
      <c r="S23" s="24">
        <v>100</v>
      </c>
      <c r="T23" s="18">
        <f t="shared" si="1"/>
        <v>35</v>
      </c>
      <c r="U23" s="72" t="s">
        <v>354</v>
      </c>
    </row>
    <row r="24" spans="1:21" s="6" customFormat="1" ht="26.4" x14ac:dyDescent="0.3">
      <c r="A24" s="20">
        <v>9</v>
      </c>
      <c r="B24" s="12" t="s">
        <v>231</v>
      </c>
      <c r="C24" s="13" t="s">
        <v>31</v>
      </c>
      <c r="D24" s="14" t="s">
        <v>32</v>
      </c>
      <c r="E24" s="14">
        <v>8</v>
      </c>
      <c r="F24" s="14">
        <v>8</v>
      </c>
      <c r="G24" s="21" t="str">
        <f t="shared" ca="1" si="2"/>
        <v>Волкова Надежда Александровна</v>
      </c>
      <c r="H24" s="22">
        <v>0</v>
      </c>
      <c r="I24" s="22">
        <v>8</v>
      </c>
      <c r="J24" s="22">
        <v>5</v>
      </c>
      <c r="K24" s="22">
        <v>0</v>
      </c>
      <c r="L24" s="22">
        <v>4</v>
      </c>
      <c r="M24" s="22">
        <v>6</v>
      </c>
      <c r="N24" s="22">
        <v>0</v>
      </c>
      <c r="O24" s="22">
        <v>10</v>
      </c>
      <c r="P24" s="22">
        <v>0</v>
      </c>
      <c r="Q24" s="23">
        <v>0</v>
      </c>
      <c r="R24" s="17">
        <f t="shared" si="0"/>
        <v>33</v>
      </c>
      <c r="S24" s="18">
        <v>100</v>
      </c>
      <c r="T24" s="18">
        <f t="shared" si="1"/>
        <v>33</v>
      </c>
      <c r="U24" s="72" t="s">
        <v>354</v>
      </c>
    </row>
    <row r="25" spans="1:21" s="6" customFormat="1" ht="26.4" x14ac:dyDescent="0.3">
      <c r="A25" s="20">
        <v>10</v>
      </c>
      <c r="B25" s="12" t="s">
        <v>240</v>
      </c>
      <c r="C25" s="13" t="s">
        <v>31</v>
      </c>
      <c r="D25" s="14" t="s">
        <v>32</v>
      </c>
      <c r="E25" s="14">
        <v>8</v>
      </c>
      <c r="F25" s="14">
        <v>8</v>
      </c>
      <c r="G25" s="21" t="str">
        <f t="shared" ca="1" si="2"/>
        <v>Волкова Надежда Александровна</v>
      </c>
      <c r="H25" s="25">
        <v>6</v>
      </c>
      <c r="I25" s="25">
        <v>10</v>
      </c>
      <c r="J25" s="25">
        <v>6</v>
      </c>
      <c r="K25" s="25">
        <v>0</v>
      </c>
      <c r="L25" s="25">
        <v>5</v>
      </c>
      <c r="M25" s="25">
        <v>2</v>
      </c>
      <c r="N25" s="25">
        <v>0</v>
      </c>
      <c r="O25" s="25">
        <v>0</v>
      </c>
      <c r="P25" s="25">
        <v>0</v>
      </c>
      <c r="Q25" s="25">
        <v>0</v>
      </c>
      <c r="R25" s="17">
        <f t="shared" si="0"/>
        <v>29</v>
      </c>
      <c r="S25" s="24">
        <v>100</v>
      </c>
      <c r="T25" s="18">
        <f t="shared" si="1"/>
        <v>28.999999999999996</v>
      </c>
      <c r="U25" s="72" t="s">
        <v>354</v>
      </c>
    </row>
    <row r="26" spans="1:21" s="6" customFormat="1" ht="26.4" x14ac:dyDescent="0.3">
      <c r="A26" s="11">
        <v>11</v>
      </c>
      <c r="B26" s="12" t="s">
        <v>243</v>
      </c>
      <c r="C26" s="13" t="s">
        <v>31</v>
      </c>
      <c r="D26" s="14" t="s">
        <v>32</v>
      </c>
      <c r="E26" s="14">
        <v>8</v>
      </c>
      <c r="F26" s="14">
        <v>8</v>
      </c>
      <c r="G26" s="21" t="str">
        <f t="shared" ca="1" si="2"/>
        <v>Волкова Надежда Александровна</v>
      </c>
      <c r="H26" s="25">
        <v>0</v>
      </c>
      <c r="I26" s="25">
        <v>5</v>
      </c>
      <c r="J26" s="25">
        <v>3</v>
      </c>
      <c r="K26" s="25">
        <v>0</v>
      </c>
      <c r="L26" s="25">
        <v>3</v>
      </c>
      <c r="M26" s="25">
        <v>9</v>
      </c>
      <c r="N26" s="25">
        <v>0</v>
      </c>
      <c r="O26" s="25">
        <v>8</v>
      </c>
      <c r="P26" s="25">
        <v>0</v>
      </c>
      <c r="Q26" s="25">
        <v>0</v>
      </c>
      <c r="R26" s="17">
        <f t="shared" si="0"/>
        <v>28</v>
      </c>
      <c r="S26" s="18">
        <v>100</v>
      </c>
      <c r="T26" s="18">
        <f t="shared" si="1"/>
        <v>28.000000000000004</v>
      </c>
      <c r="U26" s="72" t="s">
        <v>354</v>
      </c>
    </row>
    <row r="27" spans="1:21" s="6" customFormat="1" ht="27" customHeight="1" x14ac:dyDescent="0.3">
      <c r="A27" s="20">
        <v>12</v>
      </c>
      <c r="B27" s="12" t="s">
        <v>238</v>
      </c>
      <c r="C27" s="13" t="s">
        <v>31</v>
      </c>
      <c r="D27" s="14" t="s">
        <v>32</v>
      </c>
      <c r="E27" s="14">
        <v>8</v>
      </c>
      <c r="F27" s="14">
        <v>8</v>
      </c>
      <c r="G27" s="21" t="str">
        <f t="shared" ca="1" si="2"/>
        <v>Волкова Надежда Александровна</v>
      </c>
      <c r="H27" s="25">
        <v>8</v>
      </c>
      <c r="I27" s="25">
        <v>10</v>
      </c>
      <c r="J27" s="25">
        <v>0</v>
      </c>
      <c r="K27" s="25">
        <v>6</v>
      </c>
      <c r="L27" s="25">
        <v>3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17">
        <f t="shared" si="0"/>
        <v>27</v>
      </c>
      <c r="S27" s="24">
        <v>100</v>
      </c>
      <c r="T27" s="18">
        <f t="shared" si="1"/>
        <v>27</v>
      </c>
      <c r="U27" s="72" t="s">
        <v>354</v>
      </c>
    </row>
    <row r="28" spans="1:21" s="6" customFormat="1" ht="26.4" x14ac:dyDescent="0.3">
      <c r="A28" s="20">
        <v>13</v>
      </c>
      <c r="B28" s="12" t="s">
        <v>246</v>
      </c>
      <c r="C28" s="13" t="s">
        <v>31</v>
      </c>
      <c r="D28" s="14" t="s">
        <v>32</v>
      </c>
      <c r="E28" s="14">
        <v>8</v>
      </c>
      <c r="F28" s="14">
        <v>8</v>
      </c>
      <c r="G28" s="21" t="str">
        <f t="shared" ca="1" si="2"/>
        <v>Волкова Надежда Александровна</v>
      </c>
      <c r="H28" s="22">
        <v>0</v>
      </c>
      <c r="I28" s="22">
        <v>8</v>
      </c>
      <c r="J28" s="22">
        <v>6</v>
      </c>
      <c r="K28" s="22">
        <v>0</v>
      </c>
      <c r="L28" s="22">
        <v>3</v>
      </c>
      <c r="M28" s="22">
        <v>9</v>
      </c>
      <c r="N28" s="22">
        <v>0</v>
      </c>
      <c r="O28" s="22">
        <v>0</v>
      </c>
      <c r="P28" s="22">
        <v>0</v>
      </c>
      <c r="Q28" s="23">
        <v>0</v>
      </c>
      <c r="R28" s="17">
        <f t="shared" si="0"/>
        <v>26</v>
      </c>
      <c r="S28" s="18">
        <v>100</v>
      </c>
      <c r="T28" s="18">
        <f t="shared" si="1"/>
        <v>26</v>
      </c>
      <c r="U28" s="72" t="s">
        <v>354</v>
      </c>
    </row>
    <row r="29" spans="1:21" s="6" customFormat="1" ht="26.4" x14ac:dyDescent="0.3">
      <c r="A29" s="20">
        <v>14</v>
      </c>
      <c r="B29" s="12" t="s">
        <v>224</v>
      </c>
      <c r="C29" s="13" t="s">
        <v>31</v>
      </c>
      <c r="D29" s="14" t="s">
        <v>32</v>
      </c>
      <c r="E29" s="14">
        <v>8</v>
      </c>
      <c r="F29" s="14">
        <v>8</v>
      </c>
      <c r="G29" s="21" t="s">
        <v>124</v>
      </c>
      <c r="H29" s="22">
        <v>3</v>
      </c>
      <c r="I29" s="22">
        <v>3</v>
      </c>
      <c r="J29" s="22">
        <v>5.5</v>
      </c>
      <c r="K29" s="22">
        <v>3</v>
      </c>
      <c r="L29" s="22">
        <v>3</v>
      </c>
      <c r="M29" s="22">
        <v>0</v>
      </c>
      <c r="N29" s="22">
        <v>5</v>
      </c>
      <c r="O29" s="22">
        <v>0</v>
      </c>
      <c r="P29" s="22">
        <v>0</v>
      </c>
      <c r="Q29" s="23">
        <v>0</v>
      </c>
      <c r="R29" s="17">
        <f t="shared" si="0"/>
        <v>22.5</v>
      </c>
      <c r="S29" s="24">
        <v>100</v>
      </c>
      <c r="T29" s="18">
        <f t="shared" si="1"/>
        <v>22.5</v>
      </c>
      <c r="U29" s="72" t="s">
        <v>354</v>
      </c>
    </row>
    <row r="30" spans="1:21" s="6" customFormat="1" ht="26.4" x14ac:dyDescent="0.3">
      <c r="A30" s="20">
        <v>15</v>
      </c>
      <c r="B30" s="12" t="s">
        <v>232</v>
      </c>
      <c r="C30" s="13" t="s">
        <v>31</v>
      </c>
      <c r="D30" s="14" t="s">
        <v>32</v>
      </c>
      <c r="E30" s="14">
        <v>8</v>
      </c>
      <c r="F30" s="14">
        <v>8</v>
      </c>
      <c r="G30" s="21" t="str">
        <f ca="1">$G$22</f>
        <v>Волкова Надежда Александровна</v>
      </c>
      <c r="H30" s="22">
        <v>3</v>
      </c>
      <c r="I30" s="22">
        <v>6</v>
      </c>
      <c r="J30" s="22">
        <v>0</v>
      </c>
      <c r="K30" s="22">
        <v>0</v>
      </c>
      <c r="L30" s="22">
        <v>4</v>
      </c>
      <c r="M30" s="22">
        <v>0</v>
      </c>
      <c r="N30" s="22">
        <v>0</v>
      </c>
      <c r="O30" s="22">
        <v>8</v>
      </c>
      <c r="P30" s="22">
        <v>0</v>
      </c>
      <c r="Q30" s="23">
        <v>0</v>
      </c>
      <c r="R30" s="17">
        <f t="shared" si="0"/>
        <v>21</v>
      </c>
      <c r="S30" s="18">
        <v>100</v>
      </c>
      <c r="T30" s="18">
        <f t="shared" si="1"/>
        <v>21</v>
      </c>
      <c r="U30" s="72" t="s">
        <v>354</v>
      </c>
    </row>
    <row r="31" spans="1:21" s="6" customFormat="1" ht="26.4" x14ac:dyDescent="0.3">
      <c r="A31" s="20">
        <v>16</v>
      </c>
      <c r="B31" s="12" t="s">
        <v>241</v>
      </c>
      <c r="C31" s="13" t="s">
        <v>31</v>
      </c>
      <c r="D31" s="14" t="s">
        <v>32</v>
      </c>
      <c r="E31" s="14">
        <v>8</v>
      </c>
      <c r="F31" s="14">
        <v>8</v>
      </c>
      <c r="G31" s="21" t="str">
        <f ca="1">$G$22</f>
        <v>Волкова Надежда Александровна</v>
      </c>
      <c r="H31" s="25">
        <v>1</v>
      </c>
      <c r="I31" s="25">
        <v>4</v>
      </c>
      <c r="J31" s="25">
        <v>5</v>
      </c>
      <c r="K31" s="25">
        <v>2</v>
      </c>
      <c r="L31" s="25">
        <v>0</v>
      </c>
      <c r="M31" s="25">
        <v>0</v>
      </c>
      <c r="N31" s="25">
        <v>0</v>
      </c>
      <c r="O31" s="25">
        <v>3</v>
      </c>
      <c r="P31" s="25">
        <v>0</v>
      </c>
      <c r="Q31" s="25">
        <v>2</v>
      </c>
      <c r="R31" s="17">
        <f t="shared" si="0"/>
        <v>17</v>
      </c>
      <c r="S31" s="24">
        <v>100</v>
      </c>
      <c r="T31" s="18">
        <f t="shared" si="1"/>
        <v>17</v>
      </c>
      <c r="U31" s="72" t="s">
        <v>354</v>
      </c>
    </row>
    <row r="32" spans="1:21" s="6" customFormat="1" ht="26.4" x14ac:dyDescent="0.3">
      <c r="A32" s="20">
        <v>17</v>
      </c>
      <c r="B32" s="12" t="s">
        <v>242</v>
      </c>
      <c r="C32" s="26" t="s">
        <v>31</v>
      </c>
      <c r="D32" s="14" t="s">
        <v>32</v>
      </c>
      <c r="E32" s="14">
        <v>8</v>
      </c>
      <c r="F32" s="14">
        <v>8</v>
      </c>
      <c r="G32" s="21" t="str">
        <f ca="1">$G$22</f>
        <v>Волкова Надежда Александровна</v>
      </c>
      <c r="H32" s="25">
        <v>8</v>
      </c>
      <c r="I32" s="25">
        <v>6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17">
        <f t="shared" si="0"/>
        <v>14</v>
      </c>
      <c r="S32" s="18">
        <v>100</v>
      </c>
      <c r="T32" s="18">
        <f t="shared" si="1"/>
        <v>14.000000000000002</v>
      </c>
      <c r="U32" s="72" t="s">
        <v>354</v>
      </c>
    </row>
    <row r="33" spans="1:21" s="6" customFormat="1" ht="26.4" x14ac:dyDescent="0.3">
      <c r="A33" s="20">
        <v>18</v>
      </c>
      <c r="B33" s="12" t="s">
        <v>247</v>
      </c>
      <c r="C33" s="13" t="s">
        <v>31</v>
      </c>
      <c r="D33" s="14" t="s">
        <v>32</v>
      </c>
      <c r="E33" s="14">
        <v>8</v>
      </c>
      <c r="F33" s="14">
        <v>8</v>
      </c>
      <c r="G33" s="21" t="str">
        <f ca="1">$G$22</f>
        <v>Волкова Надежда Александровна</v>
      </c>
      <c r="H33" s="22">
        <v>2</v>
      </c>
      <c r="I33" s="22">
        <v>4</v>
      </c>
      <c r="J33" s="22">
        <v>0</v>
      </c>
      <c r="K33" s="22">
        <v>0</v>
      </c>
      <c r="L33" s="22">
        <v>3</v>
      </c>
      <c r="M33" s="22">
        <v>0</v>
      </c>
      <c r="N33" s="22">
        <v>0</v>
      </c>
      <c r="O33" s="22">
        <v>0</v>
      </c>
      <c r="P33" s="22">
        <v>5</v>
      </c>
      <c r="Q33" s="23">
        <v>0</v>
      </c>
      <c r="R33" s="17">
        <f t="shared" si="0"/>
        <v>14</v>
      </c>
      <c r="S33" s="24">
        <v>100</v>
      </c>
      <c r="T33" s="18">
        <f t="shared" si="1"/>
        <v>14.000000000000002</v>
      </c>
      <c r="U33" s="72" t="s">
        <v>354</v>
      </c>
    </row>
    <row r="34" spans="1:21" s="6" customFormat="1" ht="26.4" x14ac:dyDescent="0.3">
      <c r="A34" s="20">
        <v>19</v>
      </c>
      <c r="B34" s="12" t="s">
        <v>244</v>
      </c>
      <c r="C34" s="13" t="s">
        <v>31</v>
      </c>
      <c r="D34" s="14" t="s">
        <v>32</v>
      </c>
      <c r="E34" s="14">
        <v>8</v>
      </c>
      <c r="F34" s="14">
        <v>8</v>
      </c>
      <c r="G34" s="21" t="str">
        <f ca="1">$G$22</f>
        <v>Волкова Надежда Александровна</v>
      </c>
      <c r="H34" s="22">
        <v>6</v>
      </c>
      <c r="I34" s="22">
        <v>6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3">
        <v>0</v>
      </c>
      <c r="R34" s="17">
        <f t="shared" si="0"/>
        <v>12</v>
      </c>
      <c r="S34" s="18">
        <v>100</v>
      </c>
      <c r="T34" s="18">
        <f t="shared" si="1"/>
        <v>12</v>
      </c>
      <c r="U34" s="72" t="s">
        <v>354</v>
      </c>
    </row>
    <row r="35" spans="1:21" s="6" customFormat="1" ht="26.4" x14ac:dyDescent="0.3">
      <c r="A35" s="20">
        <v>20</v>
      </c>
      <c r="B35" s="12" t="s">
        <v>226</v>
      </c>
      <c r="C35" s="13" t="s">
        <v>31</v>
      </c>
      <c r="D35" s="14" t="s">
        <v>32</v>
      </c>
      <c r="E35" s="14">
        <v>8</v>
      </c>
      <c r="F35" s="14">
        <v>8</v>
      </c>
      <c r="G35" s="21" t="s">
        <v>124</v>
      </c>
      <c r="H35" s="22">
        <v>3</v>
      </c>
      <c r="I35" s="22">
        <v>3</v>
      </c>
      <c r="J35" s="22">
        <v>4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3">
        <v>0</v>
      </c>
      <c r="R35" s="17">
        <f t="shared" si="0"/>
        <v>10</v>
      </c>
      <c r="S35" s="24">
        <v>100</v>
      </c>
      <c r="T35" s="18">
        <f t="shared" si="1"/>
        <v>10</v>
      </c>
      <c r="U35" s="72" t="s">
        <v>354</v>
      </c>
    </row>
    <row r="36" spans="1:21" s="6" customFormat="1" ht="26.4" x14ac:dyDescent="0.3">
      <c r="A36" s="11">
        <v>21</v>
      </c>
      <c r="B36" s="12" t="s">
        <v>234</v>
      </c>
      <c r="C36" s="13" t="s">
        <v>31</v>
      </c>
      <c r="D36" s="14" t="s">
        <v>32</v>
      </c>
      <c r="E36" s="14">
        <v>8</v>
      </c>
      <c r="F36" s="14">
        <v>8</v>
      </c>
      <c r="G36" s="21" t="str">
        <f ca="1">$G$22</f>
        <v>Волкова Надежда Александровна</v>
      </c>
      <c r="H36" s="15">
        <v>1</v>
      </c>
      <c r="I36" s="15">
        <v>2</v>
      </c>
      <c r="J36" s="15">
        <v>3</v>
      </c>
      <c r="K36" s="15">
        <v>0</v>
      </c>
      <c r="L36" s="15">
        <v>4</v>
      </c>
      <c r="M36" s="15">
        <v>0</v>
      </c>
      <c r="N36" s="15">
        <v>0</v>
      </c>
      <c r="O36" s="15">
        <v>0</v>
      </c>
      <c r="P36" s="15">
        <v>0</v>
      </c>
      <c r="Q36" s="16">
        <v>0</v>
      </c>
      <c r="R36" s="17">
        <f t="shared" si="0"/>
        <v>10</v>
      </c>
      <c r="S36" s="18">
        <v>100</v>
      </c>
      <c r="T36" s="18">
        <f t="shared" si="1"/>
        <v>10</v>
      </c>
      <c r="U36" s="72" t="s">
        <v>354</v>
      </c>
    </row>
    <row r="37" spans="1:21" s="6" customFormat="1" ht="26.4" x14ac:dyDescent="0.3">
      <c r="A37" s="20">
        <v>22</v>
      </c>
      <c r="B37" s="12" t="s">
        <v>245</v>
      </c>
      <c r="C37" s="13" t="s">
        <v>31</v>
      </c>
      <c r="D37" s="14" t="s">
        <v>32</v>
      </c>
      <c r="E37" s="14">
        <v>8</v>
      </c>
      <c r="F37" s="14">
        <v>8</v>
      </c>
      <c r="G37" s="21" t="str">
        <f ca="1">$G$22</f>
        <v>Волкова Надежда Александровна</v>
      </c>
      <c r="H37" s="22">
        <v>1</v>
      </c>
      <c r="I37" s="22">
        <v>2</v>
      </c>
      <c r="J37" s="22">
        <v>3</v>
      </c>
      <c r="K37" s="22">
        <v>0</v>
      </c>
      <c r="L37" s="22">
        <v>0</v>
      </c>
      <c r="M37" s="22">
        <v>2</v>
      </c>
      <c r="N37" s="22">
        <v>2</v>
      </c>
      <c r="O37" s="22">
        <v>0</v>
      </c>
      <c r="P37" s="22">
        <v>0</v>
      </c>
      <c r="Q37" s="23">
        <v>0</v>
      </c>
      <c r="R37" s="17">
        <f t="shared" si="0"/>
        <v>10</v>
      </c>
      <c r="S37" s="24">
        <v>100</v>
      </c>
      <c r="T37" s="18">
        <f t="shared" si="1"/>
        <v>10</v>
      </c>
      <c r="U37" s="72" t="s">
        <v>354</v>
      </c>
    </row>
    <row r="38" spans="1:21" s="6" customFormat="1" ht="26.4" x14ac:dyDescent="0.3">
      <c r="A38" s="20">
        <v>23</v>
      </c>
      <c r="B38" s="12" t="s">
        <v>228</v>
      </c>
      <c r="C38" s="13" t="s">
        <v>31</v>
      </c>
      <c r="D38" s="14" t="s">
        <v>32</v>
      </c>
      <c r="E38" s="14">
        <v>8</v>
      </c>
      <c r="F38" s="14">
        <v>8</v>
      </c>
      <c r="G38" s="21" t="s">
        <v>124</v>
      </c>
      <c r="H38" s="22">
        <v>1</v>
      </c>
      <c r="I38" s="22">
        <v>2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3">
        <v>0</v>
      </c>
      <c r="R38" s="17">
        <f t="shared" si="0"/>
        <v>3</v>
      </c>
      <c r="S38" s="18">
        <v>100</v>
      </c>
      <c r="T38" s="18">
        <f t="shared" si="1"/>
        <v>3</v>
      </c>
      <c r="U38" s="72" t="s">
        <v>354</v>
      </c>
    </row>
    <row r="39" spans="1:21" s="6" customFormat="1" ht="26.4" x14ac:dyDescent="0.3">
      <c r="A39" s="20">
        <v>24</v>
      </c>
      <c r="B39" s="12" t="s">
        <v>230</v>
      </c>
      <c r="C39" s="13" t="s">
        <v>31</v>
      </c>
      <c r="D39" s="14" t="s">
        <v>32</v>
      </c>
      <c r="E39" s="14">
        <v>8</v>
      </c>
      <c r="F39" s="14">
        <v>8</v>
      </c>
      <c r="G39" s="21" t="s">
        <v>97</v>
      </c>
      <c r="H39" s="22">
        <v>3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3">
        <v>0</v>
      </c>
      <c r="R39" s="17">
        <f t="shared" si="0"/>
        <v>3</v>
      </c>
      <c r="S39" s="24">
        <v>100</v>
      </c>
      <c r="T39" s="18">
        <f t="shared" si="1"/>
        <v>3</v>
      </c>
      <c r="U39" s="72" t="s">
        <v>354</v>
      </c>
    </row>
    <row r="40" spans="1:21" s="6" customFormat="1" ht="26.4" x14ac:dyDescent="0.3">
      <c r="A40" s="20">
        <v>25</v>
      </c>
      <c r="B40" s="12" t="s">
        <v>235</v>
      </c>
      <c r="C40" s="13" t="s">
        <v>31</v>
      </c>
      <c r="D40" s="14" t="s">
        <v>32</v>
      </c>
      <c r="E40" s="14">
        <v>8</v>
      </c>
      <c r="F40" s="14">
        <v>8</v>
      </c>
      <c r="G40" s="21" t="str">
        <f ca="1">$G$22</f>
        <v>Волкова Надежда Александровна</v>
      </c>
      <c r="H40" s="22">
        <v>3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3">
        <v>0</v>
      </c>
      <c r="R40" s="17">
        <f t="shared" si="0"/>
        <v>3</v>
      </c>
      <c r="S40" s="18">
        <v>100</v>
      </c>
      <c r="T40" s="18">
        <f t="shared" si="1"/>
        <v>3</v>
      </c>
      <c r="U40" s="72" t="s">
        <v>354</v>
      </c>
    </row>
    <row r="41" spans="1:21" ht="13.2" x14ac:dyDescent="0.25">
      <c r="A41" s="29"/>
      <c r="B41" s="30"/>
      <c r="C41" s="31"/>
      <c r="D41" s="31"/>
      <c r="E41" s="31"/>
      <c r="F41" s="31"/>
      <c r="G41" s="31"/>
      <c r="H41" s="6"/>
      <c r="I41" s="6"/>
      <c r="J41" s="6"/>
      <c r="K41" s="6"/>
      <c r="L41" s="6"/>
      <c r="M41" s="6"/>
      <c r="N41" s="6"/>
      <c r="O41" s="6"/>
      <c r="P41" s="6"/>
      <c r="Q41" s="6"/>
      <c r="R41" s="32"/>
      <c r="S41" s="33"/>
      <c r="T41" s="33"/>
      <c r="U41" s="3"/>
    </row>
    <row r="42" spans="1:21" ht="13.2" x14ac:dyDescent="0.25">
      <c r="A42" s="34"/>
      <c r="B42" s="35"/>
      <c r="C42" s="34"/>
      <c r="D42" s="73" t="s">
        <v>496</v>
      </c>
      <c r="E42" s="34"/>
      <c r="F42" s="34"/>
      <c r="G42" s="34"/>
      <c r="H42" s="36"/>
      <c r="I42" s="36"/>
      <c r="J42" s="36"/>
      <c r="K42" s="36"/>
      <c r="L42" s="36"/>
      <c r="M42" s="36"/>
      <c r="N42" s="36"/>
      <c r="O42" s="36"/>
      <c r="P42" s="36"/>
      <c r="Q42" s="37"/>
      <c r="R42" s="33"/>
      <c r="S42" s="33"/>
      <c r="T42" s="33"/>
      <c r="U42" s="3"/>
    </row>
    <row r="43" spans="1:21" ht="13.2" x14ac:dyDescent="0.25">
      <c r="A43" s="34"/>
      <c r="B43" s="35"/>
      <c r="C43" s="4"/>
      <c r="D43" s="74" t="s">
        <v>497</v>
      </c>
      <c r="E43" s="34"/>
      <c r="F43" s="34"/>
      <c r="G43" s="34"/>
      <c r="H43" s="36"/>
      <c r="I43" s="36"/>
      <c r="J43" s="36"/>
      <c r="K43" s="36"/>
      <c r="L43" s="36"/>
      <c r="M43" s="36"/>
      <c r="N43" s="36"/>
      <c r="O43" s="36"/>
      <c r="P43" s="36"/>
      <c r="Q43" s="37"/>
      <c r="R43" s="33"/>
      <c r="S43" s="33"/>
      <c r="T43" s="33"/>
      <c r="U43" s="3"/>
    </row>
    <row r="44" spans="1:21" ht="13.2" x14ac:dyDescent="0.25">
      <c r="A44" s="34"/>
      <c r="B44" s="35"/>
      <c r="C44" s="38"/>
      <c r="D44" s="75" t="s">
        <v>498</v>
      </c>
      <c r="E44" s="34"/>
      <c r="F44" s="34"/>
      <c r="G44" s="34"/>
      <c r="H44" s="36"/>
      <c r="I44" s="36"/>
      <c r="J44" s="36"/>
      <c r="K44" s="36"/>
      <c r="L44" s="36"/>
      <c r="M44" s="36"/>
      <c r="N44" s="36"/>
      <c r="O44" s="36"/>
      <c r="P44" s="36"/>
      <c r="Q44" s="37"/>
      <c r="R44" s="37"/>
      <c r="S44" s="37"/>
      <c r="T44" s="37"/>
      <c r="U44" s="36"/>
    </row>
    <row r="45" spans="1:21" ht="13.2" x14ac:dyDescent="0.25">
      <c r="A45" s="34"/>
      <c r="C45" s="38"/>
      <c r="D45" s="75" t="s">
        <v>499</v>
      </c>
      <c r="H45" s="36"/>
      <c r="I45" s="36"/>
      <c r="J45" s="36"/>
      <c r="K45" s="36"/>
      <c r="L45" s="36"/>
      <c r="M45" s="36"/>
      <c r="N45" s="36"/>
      <c r="O45" s="36"/>
      <c r="P45" s="36"/>
      <c r="Q45" s="37"/>
      <c r="R45" s="37"/>
      <c r="S45" s="37"/>
      <c r="T45" s="37"/>
      <c r="U45" s="36"/>
    </row>
    <row r="46" spans="1:21" ht="13.2" x14ac:dyDescent="0.25">
      <c r="C46" s="38"/>
      <c r="D46" s="75" t="s">
        <v>500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3.2" x14ac:dyDescent="0.25"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54" spans="2:7" ht="13.2" x14ac:dyDescent="0.25">
      <c r="B54" s="39"/>
      <c r="C54" s="34"/>
      <c r="D54" s="34"/>
      <c r="E54" s="34"/>
      <c r="F54" s="34"/>
      <c r="G54" s="34"/>
    </row>
    <row r="55" spans="2:7" ht="13.2" x14ac:dyDescent="0.25">
      <c r="B55" s="40"/>
      <c r="C55" s="4"/>
      <c r="D55" s="4"/>
      <c r="E55" s="4"/>
      <c r="F55" s="4"/>
      <c r="G55" s="4"/>
    </row>
    <row r="56" spans="2:7" ht="13.2" x14ac:dyDescent="0.25">
      <c r="B56" s="38"/>
      <c r="C56" s="38"/>
      <c r="D56" s="38"/>
      <c r="E56" s="38"/>
      <c r="F56" s="38"/>
      <c r="G56" s="34"/>
    </row>
    <row r="57" spans="2:7" ht="13.2" x14ac:dyDescent="0.25">
      <c r="B57" s="38"/>
      <c r="C57" s="38"/>
      <c r="D57" s="38"/>
      <c r="E57" s="38"/>
      <c r="F57" s="38"/>
      <c r="G57" s="34"/>
    </row>
    <row r="58" spans="2:7" ht="13.2" x14ac:dyDescent="0.25">
      <c r="B58" s="38"/>
      <c r="C58" s="38"/>
      <c r="D58" s="38"/>
      <c r="E58" s="38"/>
      <c r="F58" s="38"/>
      <c r="G58" s="34"/>
    </row>
    <row r="59" spans="2:7" ht="13.2" x14ac:dyDescent="0.25">
      <c r="B59" s="38"/>
      <c r="C59" s="38"/>
      <c r="D59" s="38"/>
      <c r="E59" s="38"/>
      <c r="F59" s="38"/>
      <c r="G59" s="34"/>
    </row>
    <row r="60" spans="2:7" ht="13.2" x14ac:dyDescent="0.25">
      <c r="B60" s="38"/>
      <c r="C60" s="38"/>
      <c r="D60" s="38"/>
      <c r="E60" s="38"/>
      <c r="F60" s="38"/>
      <c r="G60" s="34"/>
    </row>
    <row r="61" spans="2:7" ht="13.2" x14ac:dyDescent="0.25">
      <c r="B61" s="38"/>
      <c r="C61" s="38"/>
      <c r="D61" s="38"/>
      <c r="E61" s="38"/>
      <c r="F61" s="38"/>
      <c r="G61" s="34"/>
    </row>
    <row r="62" spans="2:7" ht="13.2" x14ac:dyDescent="0.25">
      <c r="B62" s="38"/>
      <c r="C62" s="38"/>
      <c r="D62" s="38"/>
      <c r="E62" s="38"/>
      <c r="F62" s="38"/>
      <c r="G62" s="34"/>
    </row>
    <row r="63" spans="2:7" ht="13.2" x14ac:dyDescent="0.25">
      <c r="B63" s="38"/>
      <c r="C63" s="38"/>
      <c r="D63" s="38"/>
      <c r="E63" s="38"/>
      <c r="F63" s="38"/>
      <c r="G63" s="34"/>
    </row>
    <row r="64" spans="2:7" ht="13.2" x14ac:dyDescent="0.25">
      <c r="B64" s="38"/>
      <c r="C64" s="38"/>
      <c r="D64" s="38"/>
      <c r="E64" s="38"/>
      <c r="F64" s="38"/>
      <c r="G64" s="34"/>
    </row>
  </sheetData>
  <sortState ref="B16:V40">
    <sortCondition descending="1" ref="T16:T40"/>
  </sortState>
  <mergeCells count="10">
    <mergeCell ref="A3:U3"/>
    <mergeCell ref="A5:U5"/>
    <mergeCell ref="A6:U6"/>
    <mergeCell ref="A7:U7"/>
    <mergeCell ref="A8:U8"/>
    <mergeCell ref="A9:Q9"/>
    <mergeCell ref="A10:U10"/>
    <mergeCell ref="A11:U11"/>
    <mergeCell ref="A12:U12"/>
    <mergeCell ref="A13:U13"/>
  </mergeCells>
  <pageMargins left="0.70866141732283472" right="0.70866141732283472" top="0.74803149606299213" bottom="0.74803149606299213" header="0.31496062992125984" footer="0.31496062992125984"/>
  <pageSetup paperSize="9" scale="6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64"/>
  <sheetViews>
    <sheetView topLeftCell="A41" zoomScale="85" workbookViewId="0">
      <selection activeCell="C47" sqref="C47"/>
    </sheetView>
  </sheetViews>
  <sheetFormatPr defaultRowHeight="12" x14ac:dyDescent="0.25"/>
  <cols>
    <col min="1" max="1" width="7.140625" customWidth="1"/>
    <col min="3" max="3" width="20.85546875" customWidth="1"/>
    <col min="4" max="4" width="24.7109375" customWidth="1"/>
    <col min="5" max="5" width="12.85546875" customWidth="1"/>
    <col min="6" max="6" width="14.28515625" customWidth="1"/>
    <col min="7" max="7" width="24.85546875" customWidth="1"/>
    <col min="8" max="10" width="13.85546875" customWidth="1"/>
    <col min="11" max="11" width="13" customWidth="1"/>
    <col min="12" max="16" width="16" customWidth="1"/>
    <col min="17" max="17" width="13.28515625" customWidth="1"/>
    <col min="18" max="18" width="13" customWidth="1"/>
    <col min="19" max="19" width="22.42578125" customWidth="1"/>
    <col min="20" max="20" width="22.140625" customWidth="1"/>
    <col min="21" max="21" width="17.28515625" customWidth="1"/>
  </cols>
  <sheetData>
    <row r="3" spans="1:21" ht="13.8" x14ac:dyDescent="0.25">
      <c r="A3" s="78" t="s">
        <v>249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3.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3.8" x14ac:dyDescent="0.25">
      <c r="A5" s="84" t="s">
        <v>336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3.8" x14ac:dyDescent="0.25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3.8" x14ac:dyDescent="0.25">
      <c r="A7" s="83" t="s">
        <v>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1:21" ht="13.8" x14ac:dyDescent="0.25">
      <c r="A8" s="79" t="s">
        <v>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21" ht="13.8" x14ac:dyDescent="0.25">
      <c r="A9" s="79" t="s">
        <v>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2"/>
      <c r="S9" s="2"/>
      <c r="T9" s="2"/>
      <c r="U9" s="2"/>
    </row>
    <row r="10" spans="1:21" ht="13.8" x14ac:dyDescent="0.2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</row>
    <row r="11" spans="1:21" ht="13.8" x14ac:dyDescent="0.25">
      <c r="A11" s="80" t="s">
        <v>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</row>
    <row r="12" spans="1:21" ht="13.8" x14ac:dyDescent="0.25">
      <c r="A12" s="80" t="s">
        <v>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21" ht="13.2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ht="13.8" thickBot="1" x14ac:dyDescent="0.3">
      <c r="A14" s="4"/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6" customFormat="1" ht="53.4" thickBot="1" x14ac:dyDescent="0.3">
      <c r="A15" s="7" t="s">
        <v>9</v>
      </c>
      <c r="B15" s="8" t="s">
        <v>10</v>
      </c>
      <c r="C15" s="8" t="s">
        <v>11</v>
      </c>
      <c r="D15" s="7" t="s">
        <v>12</v>
      </c>
      <c r="E15" s="9" t="s">
        <v>13</v>
      </c>
      <c r="F15" s="9" t="s">
        <v>14</v>
      </c>
      <c r="G15" s="7" t="s">
        <v>15</v>
      </c>
      <c r="H15" s="10" t="s">
        <v>16</v>
      </c>
      <c r="I15" s="7" t="s">
        <v>17</v>
      </c>
      <c r="J15" s="7" t="s">
        <v>18</v>
      </c>
      <c r="K15" s="7" t="s">
        <v>19</v>
      </c>
      <c r="L15" s="7" t="s">
        <v>20</v>
      </c>
      <c r="M15" s="10" t="s">
        <v>21</v>
      </c>
      <c r="N15" s="7" t="s">
        <v>22</v>
      </c>
      <c r="O15" s="7" t="s">
        <v>23</v>
      </c>
      <c r="P15" s="7" t="s">
        <v>24</v>
      </c>
      <c r="Q15" s="7" t="s">
        <v>25</v>
      </c>
      <c r="R15" s="7" t="s">
        <v>26</v>
      </c>
      <c r="S15" s="7" t="s">
        <v>27</v>
      </c>
      <c r="T15" s="7" t="s">
        <v>28</v>
      </c>
      <c r="U15" s="7" t="s">
        <v>29</v>
      </c>
    </row>
    <row r="16" spans="1:21" s="6" customFormat="1" ht="26.4" x14ac:dyDescent="0.25">
      <c r="A16" s="11">
        <v>1</v>
      </c>
      <c r="B16" s="12" t="s">
        <v>253</v>
      </c>
      <c r="C16" s="13" t="s">
        <v>31</v>
      </c>
      <c r="D16" s="14" t="s">
        <v>32</v>
      </c>
      <c r="E16" s="14">
        <v>9</v>
      </c>
      <c r="F16" s="14">
        <v>9</v>
      </c>
      <c r="G16" s="21" t="s">
        <v>124</v>
      </c>
      <c r="H16" s="15">
        <v>2</v>
      </c>
      <c r="I16" s="15">
        <v>7</v>
      </c>
      <c r="J16" s="15">
        <v>15</v>
      </c>
      <c r="K16" s="15">
        <v>1</v>
      </c>
      <c r="L16" s="15">
        <v>9</v>
      </c>
      <c r="M16" s="15">
        <v>0</v>
      </c>
      <c r="N16" s="15">
        <v>9</v>
      </c>
      <c r="O16" s="15">
        <v>3</v>
      </c>
      <c r="P16" s="15">
        <v>6</v>
      </c>
      <c r="Q16" s="16">
        <v>7</v>
      </c>
      <c r="R16" s="17">
        <f t="shared" ref="R16:R49" si="0">SUM(H16:Q16)</f>
        <v>59</v>
      </c>
      <c r="S16" s="18">
        <v>100</v>
      </c>
      <c r="T16" s="18">
        <f t="shared" ref="T16:T49" si="1">R16/S16*100</f>
        <v>59</v>
      </c>
      <c r="U16" s="45" t="s">
        <v>95</v>
      </c>
    </row>
    <row r="17" spans="1:21" s="6" customFormat="1" ht="26.4" x14ac:dyDescent="0.25">
      <c r="A17" s="20">
        <v>2</v>
      </c>
      <c r="B17" s="12" t="s">
        <v>268</v>
      </c>
      <c r="C17" s="13" t="s">
        <v>31</v>
      </c>
      <c r="D17" s="14" t="s">
        <v>32</v>
      </c>
      <c r="E17" s="14">
        <v>9</v>
      </c>
      <c r="F17" s="14">
        <v>9</v>
      </c>
      <c r="G17" s="21" t="s">
        <v>97</v>
      </c>
      <c r="H17" s="25">
        <v>4</v>
      </c>
      <c r="I17" s="25">
        <v>5</v>
      </c>
      <c r="J17" s="25">
        <v>10</v>
      </c>
      <c r="K17" s="25">
        <v>2</v>
      </c>
      <c r="L17" s="25">
        <v>6</v>
      </c>
      <c r="M17" s="25">
        <v>6</v>
      </c>
      <c r="N17" s="25">
        <v>9</v>
      </c>
      <c r="O17" s="25">
        <v>4</v>
      </c>
      <c r="P17" s="25">
        <v>6</v>
      </c>
      <c r="Q17" s="25">
        <v>3</v>
      </c>
      <c r="R17" s="17">
        <f t="shared" si="0"/>
        <v>55</v>
      </c>
      <c r="S17" s="24">
        <v>100</v>
      </c>
      <c r="T17" s="18">
        <f t="shared" si="1"/>
        <v>55.000000000000007</v>
      </c>
      <c r="U17" s="43" t="s">
        <v>95</v>
      </c>
    </row>
    <row r="18" spans="1:21" s="6" customFormat="1" ht="26.4" x14ac:dyDescent="0.25">
      <c r="A18" s="20">
        <v>3</v>
      </c>
      <c r="B18" s="12" t="s">
        <v>272</v>
      </c>
      <c r="C18" s="13" t="s">
        <v>31</v>
      </c>
      <c r="D18" s="14" t="s">
        <v>32</v>
      </c>
      <c r="E18" s="14">
        <v>9</v>
      </c>
      <c r="F18" s="14">
        <v>9</v>
      </c>
      <c r="G18" s="21" t="s">
        <v>97</v>
      </c>
      <c r="H18" s="22">
        <v>4</v>
      </c>
      <c r="I18" s="22">
        <v>5</v>
      </c>
      <c r="J18" s="22">
        <v>10</v>
      </c>
      <c r="K18" s="22">
        <v>2</v>
      </c>
      <c r="L18" s="22">
        <v>6</v>
      </c>
      <c r="M18" s="22">
        <v>4</v>
      </c>
      <c r="N18" s="22">
        <v>9</v>
      </c>
      <c r="O18" s="22">
        <v>4</v>
      </c>
      <c r="P18" s="22">
        <v>4</v>
      </c>
      <c r="Q18" s="23">
        <v>4</v>
      </c>
      <c r="R18" s="17">
        <f t="shared" si="0"/>
        <v>52</v>
      </c>
      <c r="S18" s="18">
        <v>100</v>
      </c>
      <c r="T18" s="18">
        <f t="shared" si="1"/>
        <v>52</v>
      </c>
      <c r="U18" s="43" t="s">
        <v>95</v>
      </c>
    </row>
    <row r="19" spans="1:21" s="6" customFormat="1" ht="26.4" x14ac:dyDescent="0.25">
      <c r="A19" s="20">
        <v>4</v>
      </c>
      <c r="B19" s="12" t="s">
        <v>261</v>
      </c>
      <c r="C19" s="13" t="s">
        <v>31</v>
      </c>
      <c r="D19" s="14" t="s">
        <v>32</v>
      </c>
      <c r="E19" s="14">
        <v>9</v>
      </c>
      <c r="F19" s="14">
        <v>9</v>
      </c>
      <c r="G19" s="21" t="s">
        <v>41</v>
      </c>
      <c r="H19" s="22">
        <v>3</v>
      </c>
      <c r="I19" s="22">
        <v>8</v>
      </c>
      <c r="J19" s="22">
        <v>4</v>
      </c>
      <c r="K19" s="22">
        <v>3</v>
      </c>
      <c r="L19" s="22">
        <v>7</v>
      </c>
      <c r="M19" s="22">
        <v>5</v>
      </c>
      <c r="N19" s="22">
        <v>9</v>
      </c>
      <c r="O19" s="22">
        <v>6</v>
      </c>
      <c r="P19" s="22">
        <v>6</v>
      </c>
      <c r="Q19" s="23">
        <v>0</v>
      </c>
      <c r="R19" s="17">
        <f t="shared" si="0"/>
        <v>51</v>
      </c>
      <c r="S19" s="24">
        <v>100</v>
      </c>
      <c r="T19" s="18">
        <f t="shared" si="1"/>
        <v>51</v>
      </c>
      <c r="U19" s="43" t="s">
        <v>95</v>
      </c>
    </row>
    <row r="20" spans="1:21" s="6" customFormat="1" ht="26.4" x14ac:dyDescent="0.3">
      <c r="A20" s="20">
        <v>5</v>
      </c>
      <c r="B20" s="12" t="s">
        <v>270</v>
      </c>
      <c r="C20" s="13" t="s">
        <v>31</v>
      </c>
      <c r="D20" s="14" t="s">
        <v>32</v>
      </c>
      <c r="E20" s="14">
        <v>9</v>
      </c>
      <c r="F20" s="14">
        <v>9</v>
      </c>
      <c r="G20" s="21" t="s">
        <v>97</v>
      </c>
      <c r="H20" s="22">
        <v>4</v>
      </c>
      <c r="I20" s="22">
        <v>4</v>
      </c>
      <c r="J20" s="22">
        <v>10</v>
      </c>
      <c r="K20" s="22">
        <v>2</v>
      </c>
      <c r="L20" s="22">
        <v>6</v>
      </c>
      <c r="M20" s="22">
        <v>4</v>
      </c>
      <c r="N20" s="22">
        <v>9</v>
      </c>
      <c r="O20" s="22">
        <v>3</v>
      </c>
      <c r="P20" s="22">
        <v>5</v>
      </c>
      <c r="Q20" s="23">
        <v>2</v>
      </c>
      <c r="R20" s="17">
        <f t="shared" si="0"/>
        <v>49</v>
      </c>
      <c r="S20" s="18">
        <v>100</v>
      </c>
      <c r="T20" s="18">
        <f t="shared" si="1"/>
        <v>49</v>
      </c>
      <c r="U20" s="72" t="s">
        <v>354</v>
      </c>
    </row>
    <row r="21" spans="1:21" s="6" customFormat="1" ht="27" customHeight="1" x14ac:dyDescent="0.3">
      <c r="A21" s="20">
        <v>6</v>
      </c>
      <c r="B21" s="12" t="s">
        <v>250</v>
      </c>
      <c r="C21" s="13" t="s">
        <v>31</v>
      </c>
      <c r="D21" s="14" t="s">
        <v>32</v>
      </c>
      <c r="E21" s="14">
        <v>9</v>
      </c>
      <c r="F21" s="14">
        <v>9</v>
      </c>
      <c r="G21" s="21" t="s">
        <v>124</v>
      </c>
      <c r="H21" s="22">
        <v>1</v>
      </c>
      <c r="I21" s="22">
        <v>5</v>
      </c>
      <c r="J21" s="22">
        <v>14</v>
      </c>
      <c r="K21" s="22">
        <v>1</v>
      </c>
      <c r="L21" s="22">
        <v>4</v>
      </c>
      <c r="M21" s="22">
        <v>4</v>
      </c>
      <c r="N21" s="22">
        <v>9</v>
      </c>
      <c r="O21" s="22">
        <v>3</v>
      </c>
      <c r="P21" s="22">
        <v>1</v>
      </c>
      <c r="Q21" s="23">
        <v>4</v>
      </c>
      <c r="R21" s="17">
        <f t="shared" si="0"/>
        <v>46</v>
      </c>
      <c r="S21" s="24">
        <v>100</v>
      </c>
      <c r="T21" s="18">
        <f t="shared" si="1"/>
        <v>46</v>
      </c>
      <c r="U21" s="72" t="s">
        <v>354</v>
      </c>
    </row>
    <row r="22" spans="1:21" s="6" customFormat="1" ht="26.4" x14ac:dyDescent="0.3">
      <c r="A22" s="20">
        <v>7</v>
      </c>
      <c r="B22" s="46" t="s">
        <v>324</v>
      </c>
      <c r="C22" s="13" t="s">
        <v>31</v>
      </c>
      <c r="D22" s="14" t="s">
        <v>32</v>
      </c>
      <c r="E22" s="14">
        <v>9</v>
      </c>
      <c r="F22" s="14">
        <v>9</v>
      </c>
      <c r="G22" s="42" t="s">
        <v>124</v>
      </c>
      <c r="H22" s="58">
        <v>1</v>
      </c>
      <c r="I22" s="58">
        <v>5</v>
      </c>
      <c r="J22" s="58">
        <v>12</v>
      </c>
      <c r="K22" s="58">
        <v>2</v>
      </c>
      <c r="L22" s="58">
        <v>6</v>
      </c>
      <c r="M22" s="58">
        <v>4</v>
      </c>
      <c r="N22" s="58">
        <v>6</v>
      </c>
      <c r="O22" s="58">
        <v>0</v>
      </c>
      <c r="P22" s="58">
        <v>6</v>
      </c>
      <c r="Q22" s="58">
        <v>0</v>
      </c>
      <c r="R22" s="17">
        <f t="shared" si="0"/>
        <v>42</v>
      </c>
      <c r="S22" s="18">
        <v>100</v>
      </c>
      <c r="T22" s="18">
        <f t="shared" si="1"/>
        <v>42</v>
      </c>
      <c r="U22" s="72" t="s">
        <v>354</v>
      </c>
    </row>
    <row r="23" spans="1:21" s="6" customFormat="1" ht="27.6" customHeight="1" x14ac:dyDescent="0.3">
      <c r="A23" s="20">
        <v>8</v>
      </c>
      <c r="B23" s="46" t="s">
        <v>273</v>
      </c>
      <c r="C23" s="13" t="s">
        <v>31</v>
      </c>
      <c r="D23" s="14" t="s">
        <v>32</v>
      </c>
      <c r="E23" s="14">
        <v>9</v>
      </c>
      <c r="F23" s="14">
        <v>9</v>
      </c>
      <c r="G23" s="21" t="s">
        <v>41</v>
      </c>
      <c r="H23" s="22">
        <v>3</v>
      </c>
      <c r="I23" s="22">
        <v>7</v>
      </c>
      <c r="J23" s="22">
        <v>0</v>
      </c>
      <c r="K23" s="22">
        <v>2</v>
      </c>
      <c r="L23" s="22">
        <v>7</v>
      </c>
      <c r="M23" s="22">
        <v>8</v>
      </c>
      <c r="N23" s="22">
        <v>6</v>
      </c>
      <c r="O23" s="22">
        <v>2</v>
      </c>
      <c r="P23" s="22">
        <v>6</v>
      </c>
      <c r="Q23" s="23">
        <v>0</v>
      </c>
      <c r="R23" s="17">
        <f t="shared" si="0"/>
        <v>41</v>
      </c>
      <c r="S23" s="24">
        <v>100</v>
      </c>
      <c r="T23" s="18">
        <f t="shared" si="1"/>
        <v>41</v>
      </c>
      <c r="U23" s="72" t="s">
        <v>354</v>
      </c>
    </row>
    <row r="24" spans="1:21" s="6" customFormat="1" ht="26.4" x14ac:dyDescent="0.3">
      <c r="A24" s="20">
        <v>9</v>
      </c>
      <c r="B24" s="46" t="s">
        <v>321</v>
      </c>
      <c r="C24" s="13" t="s">
        <v>31</v>
      </c>
      <c r="D24" s="14" t="s">
        <v>32</v>
      </c>
      <c r="E24" s="14">
        <v>9</v>
      </c>
      <c r="F24" s="14">
        <v>9</v>
      </c>
      <c r="G24" s="42" t="s">
        <v>124</v>
      </c>
      <c r="H24" s="50">
        <v>0</v>
      </c>
      <c r="I24" s="50">
        <v>0</v>
      </c>
      <c r="J24" s="50">
        <v>13</v>
      </c>
      <c r="K24" s="50">
        <v>2.5</v>
      </c>
      <c r="L24" s="50">
        <v>5</v>
      </c>
      <c r="M24" s="50">
        <v>0</v>
      </c>
      <c r="N24" s="50">
        <v>9</v>
      </c>
      <c r="O24" s="50">
        <v>4</v>
      </c>
      <c r="P24" s="50">
        <v>6</v>
      </c>
      <c r="Q24" s="54">
        <v>1.5</v>
      </c>
      <c r="R24" s="17">
        <f t="shared" si="0"/>
        <v>41</v>
      </c>
      <c r="S24" s="18">
        <v>100</v>
      </c>
      <c r="T24" s="18">
        <f t="shared" si="1"/>
        <v>41</v>
      </c>
      <c r="U24" s="72" t="s">
        <v>354</v>
      </c>
    </row>
    <row r="25" spans="1:21" s="6" customFormat="1" ht="26.4" x14ac:dyDescent="0.3">
      <c r="A25" s="20">
        <v>10</v>
      </c>
      <c r="B25" s="46" t="s">
        <v>326</v>
      </c>
      <c r="C25" s="13" t="s">
        <v>31</v>
      </c>
      <c r="D25" s="14" t="s">
        <v>32</v>
      </c>
      <c r="E25" s="14">
        <v>9</v>
      </c>
      <c r="F25" s="14">
        <v>9</v>
      </c>
      <c r="G25" s="42" t="s">
        <v>124</v>
      </c>
      <c r="H25" s="58">
        <v>2</v>
      </c>
      <c r="I25" s="58">
        <v>6</v>
      </c>
      <c r="J25" s="58">
        <v>14</v>
      </c>
      <c r="K25" s="58">
        <v>8</v>
      </c>
      <c r="L25" s="58">
        <v>0</v>
      </c>
      <c r="M25" s="58">
        <v>0</v>
      </c>
      <c r="N25" s="58">
        <v>4</v>
      </c>
      <c r="O25" s="58">
        <v>0</v>
      </c>
      <c r="P25" s="58">
        <v>4</v>
      </c>
      <c r="Q25" s="58">
        <v>2</v>
      </c>
      <c r="R25" s="17">
        <f t="shared" si="0"/>
        <v>40</v>
      </c>
      <c r="S25" s="24">
        <v>100</v>
      </c>
      <c r="T25" s="18">
        <f t="shared" si="1"/>
        <v>40</v>
      </c>
      <c r="U25" s="72" t="s">
        <v>354</v>
      </c>
    </row>
    <row r="26" spans="1:21" s="6" customFormat="1" ht="27.6" customHeight="1" x14ac:dyDescent="0.3">
      <c r="A26" s="11">
        <v>11</v>
      </c>
      <c r="B26" s="46" t="s">
        <v>327</v>
      </c>
      <c r="C26" s="13" t="s">
        <v>31</v>
      </c>
      <c r="D26" s="14" t="s">
        <v>32</v>
      </c>
      <c r="E26" s="14">
        <v>9</v>
      </c>
      <c r="F26" s="14">
        <v>9</v>
      </c>
      <c r="G26" s="42" t="s">
        <v>124</v>
      </c>
      <c r="H26" s="58">
        <v>1</v>
      </c>
      <c r="I26" s="58">
        <v>0</v>
      </c>
      <c r="J26" s="58">
        <v>14</v>
      </c>
      <c r="K26" s="58">
        <v>2</v>
      </c>
      <c r="L26" s="58">
        <v>8</v>
      </c>
      <c r="M26" s="58">
        <v>0</v>
      </c>
      <c r="N26" s="58">
        <v>9</v>
      </c>
      <c r="O26" s="58">
        <v>6</v>
      </c>
      <c r="P26" s="58">
        <v>0</v>
      </c>
      <c r="Q26" s="58">
        <v>0</v>
      </c>
      <c r="R26" s="17">
        <f t="shared" si="0"/>
        <v>40</v>
      </c>
      <c r="S26" s="18">
        <v>100</v>
      </c>
      <c r="T26" s="18">
        <f t="shared" si="1"/>
        <v>40</v>
      </c>
      <c r="U26" s="72" t="s">
        <v>354</v>
      </c>
    </row>
    <row r="27" spans="1:21" s="6" customFormat="1" ht="27" customHeight="1" x14ac:dyDescent="0.3">
      <c r="A27" s="20">
        <v>12</v>
      </c>
      <c r="B27" s="12" t="s">
        <v>262</v>
      </c>
      <c r="C27" s="13" t="s">
        <v>31</v>
      </c>
      <c r="D27" s="14" t="s">
        <v>32</v>
      </c>
      <c r="E27" s="14">
        <v>9</v>
      </c>
      <c r="F27" s="14">
        <v>9</v>
      </c>
      <c r="G27" s="21" t="s">
        <v>41</v>
      </c>
      <c r="H27" s="22">
        <v>3</v>
      </c>
      <c r="I27" s="22">
        <v>0</v>
      </c>
      <c r="J27" s="22">
        <v>13</v>
      </c>
      <c r="K27" s="22">
        <v>1</v>
      </c>
      <c r="L27" s="22">
        <v>0</v>
      </c>
      <c r="M27" s="22">
        <v>0</v>
      </c>
      <c r="N27" s="22">
        <v>9</v>
      </c>
      <c r="O27" s="22">
        <v>0</v>
      </c>
      <c r="P27" s="22">
        <v>6</v>
      </c>
      <c r="Q27" s="23">
        <v>0</v>
      </c>
      <c r="R27" s="17">
        <f t="shared" si="0"/>
        <v>32</v>
      </c>
      <c r="S27" s="24">
        <v>100</v>
      </c>
      <c r="T27" s="18">
        <f t="shared" si="1"/>
        <v>32</v>
      </c>
      <c r="U27" s="72" t="s">
        <v>354</v>
      </c>
    </row>
    <row r="28" spans="1:21" s="6" customFormat="1" ht="26.4" x14ac:dyDescent="0.3">
      <c r="A28" s="20">
        <v>13</v>
      </c>
      <c r="B28" s="12" t="s">
        <v>263</v>
      </c>
      <c r="C28" s="13" t="s">
        <v>31</v>
      </c>
      <c r="D28" s="14" t="s">
        <v>32</v>
      </c>
      <c r="E28" s="14">
        <v>9</v>
      </c>
      <c r="F28" s="14">
        <v>9</v>
      </c>
      <c r="G28" s="21" t="s">
        <v>41</v>
      </c>
      <c r="H28" s="25">
        <v>3</v>
      </c>
      <c r="I28" s="25">
        <v>6</v>
      </c>
      <c r="J28" s="25">
        <v>0</v>
      </c>
      <c r="K28" s="25">
        <v>1</v>
      </c>
      <c r="L28" s="25">
        <v>3</v>
      </c>
      <c r="M28" s="25">
        <v>0</v>
      </c>
      <c r="N28" s="25">
        <v>6</v>
      </c>
      <c r="O28" s="25">
        <v>5</v>
      </c>
      <c r="P28" s="25">
        <v>6</v>
      </c>
      <c r="Q28" s="25">
        <v>2</v>
      </c>
      <c r="R28" s="17">
        <f t="shared" si="0"/>
        <v>32</v>
      </c>
      <c r="S28" s="18">
        <v>100</v>
      </c>
      <c r="T28" s="18">
        <f t="shared" si="1"/>
        <v>32</v>
      </c>
      <c r="U28" s="72" t="s">
        <v>354</v>
      </c>
    </row>
    <row r="29" spans="1:21" s="6" customFormat="1" ht="26.4" x14ac:dyDescent="0.3">
      <c r="A29" s="20">
        <v>14</v>
      </c>
      <c r="B29" s="12" t="s">
        <v>251</v>
      </c>
      <c r="C29" s="13" t="s">
        <v>31</v>
      </c>
      <c r="D29" s="14" t="s">
        <v>32</v>
      </c>
      <c r="E29" s="14">
        <v>9</v>
      </c>
      <c r="F29" s="14">
        <v>9</v>
      </c>
      <c r="G29" s="21" t="s">
        <v>124</v>
      </c>
      <c r="H29" s="22">
        <v>1</v>
      </c>
      <c r="I29" s="22">
        <v>0</v>
      </c>
      <c r="J29" s="22">
        <v>14</v>
      </c>
      <c r="K29" s="22">
        <v>0.5</v>
      </c>
      <c r="L29" s="22">
        <v>0</v>
      </c>
      <c r="M29" s="22">
        <v>2</v>
      </c>
      <c r="N29" s="22">
        <v>9</v>
      </c>
      <c r="O29" s="22">
        <v>3</v>
      </c>
      <c r="P29" s="22">
        <v>1</v>
      </c>
      <c r="Q29" s="23">
        <v>1</v>
      </c>
      <c r="R29" s="17">
        <f t="shared" si="0"/>
        <v>31.5</v>
      </c>
      <c r="S29" s="24">
        <v>100</v>
      </c>
      <c r="T29" s="18">
        <f t="shared" si="1"/>
        <v>31.5</v>
      </c>
      <c r="U29" s="72" t="s">
        <v>354</v>
      </c>
    </row>
    <row r="30" spans="1:21" s="6" customFormat="1" ht="30.6" customHeight="1" x14ac:dyDescent="0.3">
      <c r="A30" s="20">
        <v>15</v>
      </c>
      <c r="B30" s="46" t="s">
        <v>275</v>
      </c>
      <c r="C30" s="13" t="s">
        <v>31</v>
      </c>
      <c r="D30" s="14" t="s">
        <v>32</v>
      </c>
      <c r="E30" s="14">
        <v>9</v>
      </c>
      <c r="F30" s="14">
        <v>9</v>
      </c>
      <c r="G30" s="21" t="s">
        <v>41</v>
      </c>
      <c r="H30" s="22">
        <v>3</v>
      </c>
      <c r="I30" s="22">
        <v>7</v>
      </c>
      <c r="J30" s="22">
        <v>0</v>
      </c>
      <c r="K30" s="22">
        <v>1.5</v>
      </c>
      <c r="L30" s="22">
        <v>7</v>
      </c>
      <c r="M30" s="22">
        <v>1</v>
      </c>
      <c r="N30" s="22">
        <v>0</v>
      </c>
      <c r="O30" s="22">
        <v>6</v>
      </c>
      <c r="P30" s="22">
        <v>6</v>
      </c>
      <c r="Q30" s="23">
        <v>0</v>
      </c>
      <c r="R30" s="17">
        <f t="shared" si="0"/>
        <v>31.5</v>
      </c>
      <c r="S30" s="18">
        <v>100</v>
      </c>
      <c r="T30" s="18">
        <f t="shared" si="1"/>
        <v>31.5</v>
      </c>
      <c r="U30" s="72" t="s">
        <v>354</v>
      </c>
    </row>
    <row r="31" spans="1:21" s="6" customFormat="1" ht="26.4" x14ac:dyDescent="0.3">
      <c r="A31" s="20">
        <v>16</v>
      </c>
      <c r="B31" s="46" t="s">
        <v>325</v>
      </c>
      <c r="C31" s="13" t="s">
        <v>31</v>
      </c>
      <c r="D31" s="14" t="s">
        <v>32</v>
      </c>
      <c r="E31" s="14">
        <v>9</v>
      </c>
      <c r="F31" s="14">
        <v>9</v>
      </c>
      <c r="G31" s="42" t="s">
        <v>124</v>
      </c>
      <c r="H31" s="58">
        <v>1</v>
      </c>
      <c r="I31" s="58">
        <v>0</v>
      </c>
      <c r="J31" s="58">
        <v>0</v>
      </c>
      <c r="K31" s="58">
        <v>2</v>
      </c>
      <c r="L31" s="58">
        <v>0</v>
      </c>
      <c r="M31" s="58">
        <v>4</v>
      </c>
      <c r="N31" s="58">
        <v>6</v>
      </c>
      <c r="O31" s="58">
        <v>6</v>
      </c>
      <c r="P31" s="58">
        <v>6</v>
      </c>
      <c r="Q31" s="58">
        <v>6</v>
      </c>
      <c r="R31" s="17">
        <f t="shared" si="0"/>
        <v>31</v>
      </c>
      <c r="S31" s="24">
        <v>100</v>
      </c>
      <c r="T31" s="18">
        <f t="shared" si="1"/>
        <v>31</v>
      </c>
      <c r="U31" s="72" t="s">
        <v>354</v>
      </c>
    </row>
    <row r="32" spans="1:21" s="6" customFormat="1" ht="26.4" x14ac:dyDescent="0.3">
      <c r="A32" s="20">
        <v>17</v>
      </c>
      <c r="B32" s="12" t="s">
        <v>258</v>
      </c>
      <c r="C32" s="26" t="s">
        <v>31</v>
      </c>
      <c r="D32" s="14" t="s">
        <v>32</v>
      </c>
      <c r="E32" s="14">
        <v>9</v>
      </c>
      <c r="F32" s="14">
        <v>9</v>
      </c>
      <c r="G32" s="21" t="s">
        <v>124</v>
      </c>
      <c r="H32" s="22">
        <v>2</v>
      </c>
      <c r="I32" s="22">
        <v>0</v>
      </c>
      <c r="J32" s="22">
        <v>0</v>
      </c>
      <c r="K32" s="22">
        <v>4</v>
      </c>
      <c r="L32" s="22">
        <v>0</v>
      </c>
      <c r="M32" s="22">
        <v>2</v>
      </c>
      <c r="N32" s="22">
        <v>6</v>
      </c>
      <c r="O32" s="22">
        <v>6</v>
      </c>
      <c r="P32" s="22">
        <v>6</v>
      </c>
      <c r="Q32" s="23">
        <v>4</v>
      </c>
      <c r="R32" s="17">
        <f t="shared" si="0"/>
        <v>30</v>
      </c>
      <c r="S32" s="18">
        <v>100</v>
      </c>
      <c r="T32" s="18">
        <f t="shared" si="1"/>
        <v>30</v>
      </c>
      <c r="U32" s="72" t="s">
        <v>354</v>
      </c>
    </row>
    <row r="33" spans="1:21" s="6" customFormat="1" ht="26.4" x14ac:dyDescent="0.3">
      <c r="A33" s="20">
        <v>18</v>
      </c>
      <c r="B33" s="12" t="s">
        <v>256</v>
      </c>
      <c r="C33" s="13" t="s">
        <v>31</v>
      </c>
      <c r="D33" s="14" t="s">
        <v>32</v>
      </c>
      <c r="E33" s="14">
        <v>9</v>
      </c>
      <c r="F33" s="14">
        <v>9</v>
      </c>
      <c r="G33" s="21" t="s">
        <v>124</v>
      </c>
      <c r="H33" s="22">
        <v>0</v>
      </c>
      <c r="I33" s="22">
        <v>0</v>
      </c>
      <c r="J33" s="22">
        <v>14</v>
      </c>
      <c r="K33" s="22">
        <v>3</v>
      </c>
      <c r="L33" s="22">
        <v>8</v>
      </c>
      <c r="M33" s="22">
        <v>0</v>
      </c>
      <c r="N33" s="22">
        <v>0</v>
      </c>
      <c r="O33" s="22">
        <v>2</v>
      </c>
      <c r="P33" s="22">
        <v>0</v>
      </c>
      <c r="Q33" s="23">
        <v>1.5</v>
      </c>
      <c r="R33" s="17">
        <f t="shared" si="0"/>
        <v>28.5</v>
      </c>
      <c r="S33" s="24">
        <v>100</v>
      </c>
      <c r="T33" s="18">
        <f t="shared" si="1"/>
        <v>28.499999999999996</v>
      </c>
      <c r="U33" s="72" t="s">
        <v>354</v>
      </c>
    </row>
    <row r="34" spans="1:21" s="6" customFormat="1" ht="26.4" x14ac:dyDescent="0.3">
      <c r="A34" s="20">
        <v>19</v>
      </c>
      <c r="B34" s="46" t="s">
        <v>276</v>
      </c>
      <c r="C34" s="13" t="s">
        <v>31</v>
      </c>
      <c r="D34" s="14" t="s">
        <v>32</v>
      </c>
      <c r="E34" s="14">
        <v>9</v>
      </c>
      <c r="F34" s="14">
        <v>9</v>
      </c>
      <c r="G34" s="21" t="s">
        <v>41</v>
      </c>
      <c r="H34" s="22">
        <v>2</v>
      </c>
      <c r="I34" s="22">
        <v>7</v>
      </c>
      <c r="J34" s="22">
        <v>0</v>
      </c>
      <c r="K34" s="22">
        <v>1.5</v>
      </c>
      <c r="L34" s="22">
        <v>6</v>
      </c>
      <c r="M34" s="22">
        <v>0</v>
      </c>
      <c r="N34" s="22">
        <v>0</v>
      </c>
      <c r="O34" s="22">
        <v>5</v>
      </c>
      <c r="P34" s="22">
        <v>6</v>
      </c>
      <c r="Q34" s="23">
        <v>0</v>
      </c>
      <c r="R34" s="17">
        <f t="shared" si="0"/>
        <v>27.5</v>
      </c>
      <c r="S34" s="18">
        <v>100</v>
      </c>
      <c r="T34" s="18">
        <f t="shared" si="1"/>
        <v>27.500000000000004</v>
      </c>
      <c r="U34" s="72" t="s">
        <v>354</v>
      </c>
    </row>
    <row r="35" spans="1:21" s="6" customFormat="1" ht="26.4" x14ac:dyDescent="0.3">
      <c r="A35" s="20">
        <v>20</v>
      </c>
      <c r="B35" s="46" t="s">
        <v>323</v>
      </c>
      <c r="C35" s="13" t="s">
        <v>31</v>
      </c>
      <c r="D35" s="14" t="s">
        <v>32</v>
      </c>
      <c r="E35" s="14">
        <v>9</v>
      </c>
      <c r="F35" s="14">
        <v>9</v>
      </c>
      <c r="G35" s="42" t="s">
        <v>124</v>
      </c>
      <c r="H35" s="61">
        <v>1</v>
      </c>
      <c r="I35" s="61">
        <v>5</v>
      </c>
      <c r="J35" s="61">
        <v>13</v>
      </c>
      <c r="K35" s="61">
        <v>1.5</v>
      </c>
      <c r="L35" s="61">
        <v>0</v>
      </c>
      <c r="M35" s="61">
        <v>1</v>
      </c>
      <c r="N35" s="61">
        <v>5</v>
      </c>
      <c r="O35" s="61">
        <v>0</v>
      </c>
      <c r="P35" s="61">
        <v>0</v>
      </c>
      <c r="Q35" s="61">
        <v>0</v>
      </c>
      <c r="R35" s="17">
        <f t="shared" si="0"/>
        <v>26.5</v>
      </c>
      <c r="S35" s="24">
        <v>100</v>
      </c>
      <c r="T35" s="18">
        <f t="shared" si="1"/>
        <v>26.5</v>
      </c>
      <c r="U35" s="72" t="s">
        <v>354</v>
      </c>
    </row>
    <row r="36" spans="1:21" s="6" customFormat="1" ht="26.4" x14ac:dyDescent="0.3">
      <c r="A36" s="11">
        <v>21</v>
      </c>
      <c r="B36" s="12" t="s">
        <v>267</v>
      </c>
      <c r="C36" s="13" t="s">
        <v>31</v>
      </c>
      <c r="D36" s="14" t="s">
        <v>32</v>
      </c>
      <c r="E36" s="14">
        <v>9</v>
      </c>
      <c r="F36" s="14">
        <v>9</v>
      </c>
      <c r="G36" s="21" t="s">
        <v>41</v>
      </c>
      <c r="H36" s="47">
        <v>2</v>
      </c>
      <c r="I36" s="47">
        <v>0</v>
      </c>
      <c r="J36" s="47">
        <v>1</v>
      </c>
      <c r="K36" s="47">
        <v>2</v>
      </c>
      <c r="L36" s="47">
        <v>1</v>
      </c>
      <c r="M36" s="47">
        <v>0</v>
      </c>
      <c r="N36" s="47">
        <v>9</v>
      </c>
      <c r="O36" s="47">
        <v>2</v>
      </c>
      <c r="P36" s="47">
        <v>1</v>
      </c>
      <c r="Q36" s="47">
        <v>2</v>
      </c>
      <c r="R36" s="17">
        <f t="shared" si="0"/>
        <v>20</v>
      </c>
      <c r="S36" s="18">
        <v>100</v>
      </c>
      <c r="T36" s="18">
        <f t="shared" si="1"/>
        <v>20</v>
      </c>
      <c r="U36" s="72" t="s">
        <v>354</v>
      </c>
    </row>
    <row r="37" spans="1:21" s="6" customFormat="1" ht="26.4" x14ac:dyDescent="0.3">
      <c r="A37" s="20">
        <v>22</v>
      </c>
      <c r="B37" s="12" t="s">
        <v>269</v>
      </c>
      <c r="C37" s="13" t="s">
        <v>31</v>
      </c>
      <c r="D37" s="14" t="s">
        <v>32</v>
      </c>
      <c r="E37" s="14">
        <v>9</v>
      </c>
      <c r="F37" s="14">
        <v>9</v>
      </c>
      <c r="G37" s="21" t="s">
        <v>97</v>
      </c>
      <c r="H37" s="25">
        <v>0</v>
      </c>
      <c r="I37" s="25">
        <v>2</v>
      </c>
      <c r="J37" s="25">
        <v>5</v>
      </c>
      <c r="K37" s="25">
        <v>0</v>
      </c>
      <c r="L37" s="25">
        <v>0</v>
      </c>
      <c r="M37" s="25">
        <v>4</v>
      </c>
      <c r="N37" s="25">
        <v>6</v>
      </c>
      <c r="O37" s="25">
        <v>3</v>
      </c>
      <c r="P37" s="25">
        <v>0</v>
      </c>
      <c r="Q37" s="25">
        <v>0</v>
      </c>
      <c r="R37" s="17">
        <f t="shared" si="0"/>
        <v>20</v>
      </c>
      <c r="S37" s="24">
        <v>100</v>
      </c>
      <c r="T37" s="18">
        <f t="shared" si="1"/>
        <v>20</v>
      </c>
      <c r="U37" s="72" t="s">
        <v>354</v>
      </c>
    </row>
    <row r="38" spans="1:21" s="6" customFormat="1" ht="26.4" x14ac:dyDescent="0.3">
      <c r="A38" s="20">
        <v>23</v>
      </c>
      <c r="B38" s="46" t="s">
        <v>322</v>
      </c>
      <c r="C38" s="13" t="s">
        <v>31</v>
      </c>
      <c r="D38" s="14" t="s">
        <v>32</v>
      </c>
      <c r="E38" s="14">
        <v>9</v>
      </c>
      <c r="F38" s="14">
        <v>9</v>
      </c>
      <c r="G38" s="42" t="s">
        <v>124</v>
      </c>
      <c r="H38" s="61">
        <v>2</v>
      </c>
      <c r="I38" s="61">
        <v>0</v>
      </c>
      <c r="J38" s="61">
        <v>0</v>
      </c>
      <c r="K38" s="61">
        <v>4.5</v>
      </c>
      <c r="L38" s="61">
        <v>0</v>
      </c>
      <c r="M38" s="61">
        <v>0</v>
      </c>
      <c r="N38" s="61">
        <v>6</v>
      </c>
      <c r="O38" s="61">
        <v>4</v>
      </c>
      <c r="P38" s="61">
        <v>2</v>
      </c>
      <c r="Q38" s="61">
        <v>1</v>
      </c>
      <c r="R38" s="17">
        <f t="shared" si="0"/>
        <v>19.5</v>
      </c>
      <c r="S38" s="18">
        <v>100</v>
      </c>
      <c r="T38" s="18">
        <f t="shared" si="1"/>
        <v>19.5</v>
      </c>
      <c r="U38" s="72" t="s">
        <v>354</v>
      </c>
    </row>
    <row r="39" spans="1:21" s="6" customFormat="1" ht="26.4" x14ac:dyDescent="0.3">
      <c r="A39" s="20">
        <v>24</v>
      </c>
      <c r="B39" s="12" t="s">
        <v>260</v>
      </c>
      <c r="C39" s="13" t="s">
        <v>31</v>
      </c>
      <c r="D39" s="14" t="s">
        <v>32</v>
      </c>
      <c r="E39" s="14">
        <v>9</v>
      </c>
      <c r="F39" s="14">
        <v>9</v>
      </c>
      <c r="G39" s="21" t="s">
        <v>41</v>
      </c>
      <c r="H39" s="22">
        <v>3</v>
      </c>
      <c r="I39" s="22">
        <v>0</v>
      </c>
      <c r="J39" s="22">
        <v>0</v>
      </c>
      <c r="K39" s="22">
        <v>0</v>
      </c>
      <c r="L39" s="22">
        <v>4</v>
      </c>
      <c r="M39" s="22">
        <v>2</v>
      </c>
      <c r="N39" s="22">
        <v>0</v>
      </c>
      <c r="O39" s="22">
        <v>2</v>
      </c>
      <c r="P39" s="22">
        <v>6</v>
      </c>
      <c r="Q39" s="23">
        <v>0</v>
      </c>
      <c r="R39" s="17">
        <f t="shared" si="0"/>
        <v>17</v>
      </c>
      <c r="S39" s="24">
        <v>100</v>
      </c>
      <c r="T39" s="18">
        <f t="shared" si="1"/>
        <v>17</v>
      </c>
      <c r="U39" s="72" t="s">
        <v>354</v>
      </c>
    </row>
    <row r="40" spans="1:21" s="6" customFormat="1" ht="26.4" x14ac:dyDescent="0.3">
      <c r="A40" s="11">
        <v>25</v>
      </c>
      <c r="B40" s="12" t="s">
        <v>266</v>
      </c>
      <c r="C40" s="13" t="s">
        <v>31</v>
      </c>
      <c r="D40" s="14" t="s">
        <v>32</v>
      </c>
      <c r="E40" s="14">
        <v>9</v>
      </c>
      <c r="F40" s="14">
        <v>9</v>
      </c>
      <c r="G40" s="21" t="s">
        <v>41</v>
      </c>
      <c r="H40" s="25">
        <v>3</v>
      </c>
      <c r="I40" s="25">
        <v>0</v>
      </c>
      <c r="J40" s="25">
        <v>0</v>
      </c>
      <c r="K40" s="25">
        <v>0</v>
      </c>
      <c r="L40" s="25">
        <v>0</v>
      </c>
      <c r="M40" s="25">
        <v>4</v>
      </c>
      <c r="N40" s="25">
        <v>6</v>
      </c>
      <c r="O40" s="25">
        <v>0</v>
      </c>
      <c r="P40" s="25">
        <v>4</v>
      </c>
      <c r="Q40" s="25">
        <v>0</v>
      </c>
      <c r="R40" s="17">
        <f t="shared" si="0"/>
        <v>17</v>
      </c>
      <c r="S40" s="18">
        <v>100</v>
      </c>
      <c r="T40" s="18">
        <f t="shared" si="1"/>
        <v>17</v>
      </c>
      <c r="U40" s="72" t="s">
        <v>354</v>
      </c>
    </row>
    <row r="41" spans="1:21" s="6" customFormat="1" ht="28.2" customHeight="1" x14ac:dyDescent="0.3">
      <c r="A41" s="20">
        <v>26</v>
      </c>
      <c r="B41" s="12" t="s">
        <v>259</v>
      </c>
      <c r="C41" s="13" t="s">
        <v>31</v>
      </c>
      <c r="D41" s="14" t="s">
        <v>32</v>
      </c>
      <c r="E41" s="14">
        <v>9</v>
      </c>
      <c r="F41" s="14">
        <v>9</v>
      </c>
      <c r="G41" s="21" t="s">
        <v>41</v>
      </c>
      <c r="H41" s="22">
        <v>3</v>
      </c>
      <c r="I41" s="22">
        <v>0</v>
      </c>
      <c r="J41" s="22">
        <v>6</v>
      </c>
      <c r="K41" s="22">
        <v>0</v>
      </c>
      <c r="L41" s="22">
        <v>0</v>
      </c>
      <c r="M41" s="22">
        <v>0</v>
      </c>
      <c r="N41" s="22">
        <v>6</v>
      </c>
      <c r="O41" s="22">
        <v>0</v>
      </c>
      <c r="P41" s="22">
        <v>0</v>
      </c>
      <c r="Q41" s="23">
        <v>1</v>
      </c>
      <c r="R41" s="17">
        <f t="shared" si="0"/>
        <v>16</v>
      </c>
      <c r="S41" s="24">
        <v>100</v>
      </c>
      <c r="T41" s="18">
        <f t="shared" si="1"/>
        <v>16</v>
      </c>
      <c r="U41" s="72" t="s">
        <v>354</v>
      </c>
    </row>
    <row r="42" spans="1:21" s="6" customFormat="1" ht="26.4" x14ac:dyDescent="0.3">
      <c r="A42" s="20">
        <v>27</v>
      </c>
      <c r="B42" s="12" t="s">
        <v>254</v>
      </c>
      <c r="C42" s="13" t="s">
        <v>31</v>
      </c>
      <c r="D42" s="14" t="s">
        <v>32</v>
      </c>
      <c r="E42" s="14">
        <v>9</v>
      </c>
      <c r="F42" s="14">
        <v>9</v>
      </c>
      <c r="G42" s="21" t="s">
        <v>124</v>
      </c>
      <c r="H42" s="22">
        <v>1</v>
      </c>
      <c r="I42" s="22">
        <v>5</v>
      </c>
      <c r="J42" s="22">
        <v>5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3">
        <v>0</v>
      </c>
      <c r="R42" s="17">
        <f t="shared" si="0"/>
        <v>11</v>
      </c>
      <c r="S42" s="18">
        <v>100</v>
      </c>
      <c r="T42" s="18">
        <f t="shared" si="1"/>
        <v>11</v>
      </c>
      <c r="U42" s="72" t="s">
        <v>354</v>
      </c>
    </row>
    <row r="43" spans="1:21" ht="26.4" x14ac:dyDescent="0.3">
      <c r="A43" s="20">
        <v>28</v>
      </c>
      <c r="B43" s="56" t="s">
        <v>274</v>
      </c>
      <c r="C43" s="41" t="s">
        <v>31</v>
      </c>
      <c r="D43" s="41" t="s">
        <v>32</v>
      </c>
      <c r="E43" s="41">
        <v>9</v>
      </c>
      <c r="F43" s="41">
        <v>9</v>
      </c>
      <c r="G43" s="21" t="s">
        <v>41</v>
      </c>
      <c r="H43" s="60">
        <v>3</v>
      </c>
      <c r="I43" s="60">
        <v>0</v>
      </c>
      <c r="J43" s="60">
        <v>0</v>
      </c>
      <c r="K43" s="60">
        <v>0</v>
      </c>
      <c r="L43" s="60">
        <v>0</v>
      </c>
      <c r="M43" s="60">
        <v>4</v>
      </c>
      <c r="N43" s="60">
        <v>0</v>
      </c>
      <c r="O43" s="60">
        <v>0</v>
      </c>
      <c r="P43" s="60">
        <v>1</v>
      </c>
      <c r="Q43" s="62">
        <v>0</v>
      </c>
      <c r="R43" s="17">
        <f t="shared" si="0"/>
        <v>8</v>
      </c>
      <c r="S43" s="18">
        <v>100</v>
      </c>
      <c r="T43" s="18">
        <f t="shared" si="1"/>
        <v>8</v>
      </c>
      <c r="U43" s="72" t="s">
        <v>354</v>
      </c>
    </row>
    <row r="44" spans="1:21" ht="26.4" x14ac:dyDescent="0.3">
      <c r="A44" s="11">
        <v>29</v>
      </c>
      <c r="B44" s="57" t="s">
        <v>252</v>
      </c>
      <c r="C44" s="41" t="s">
        <v>31</v>
      </c>
      <c r="D44" s="41" t="s">
        <v>32</v>
      </c>
      <c r="E44" s="41">
        <v>9</v>
      </c>
      <c r="F44" s="41">
        <v>9</v>
      </c>
      <c r="G44" s="21" t="s">
        <v>124</v>
      </c>
      <c r="H44" s="60">
        <v>1</v>
      </c>
      <c r="I44" s="60">
        <v>6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2">
        <v>0</v>
      </c>
      <c r="R44" s="17">
        <f t="shared" si="0"/>
        <v>7</v>
      </c>
      <c r="S44" s="24">
        <v>100</v>
      </c>
      <c r="T44" s="18">
        <f t="shared" si="1"/>
        <v>7.0000000000000009</v>
      </c>
      <c r="U44" s="72" t="s">
        <v>354</v>
      </c>
    </row>
    <row r="45" spans="1:21" ht="26.4" x14ac:dyDescent="0.3">
      <c r="A45" s="20">
        <v>30</v>
      </c>
      <c r="B45" s="57" t="s">
        <v>255</v>
      </c>
      <c r="C45" s="41" t="s">
        <v>31</v>
      </c>
      <c r="D45" s="41" t="s">
        <v>32</v>
      </c>
      <c r="E45" s="41">
        <v>9</v>
      </c>
      <c r="F45" s="41">
        <v>9</v>
      </c>
      <c r="G45" s="42" t="s">
        <v>124</v>
      </c>
      <c r="H45" s="60">
        <v>1</v>
      </c>
      <c r="I45" s="60">
        <v>6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17">
        <f t="shared" si="0"/>
        <v>7</v>
      </c>
      <c r="S45" s="18">
        <v>100</v>
      </c>
      <c r="T45" s="18">
        <f t="shared" si="1"/>
        <v>7.0000000000000009</v>
      </c>
      <c r="U45" s="72" t="s">
        <v>354</v>
      </c>
    </row>
    <row r="46" spans="1:21" ht="26.4" x14ac:dyDescent="0.3">
      <c r="A46" s="20">
        <v>31</v>
      </c>
      <c r="B46" s="57" t="s">
        <v>264</v>
      </c>
      <c r="C46" s="41" t="s">
        <v>31</v>
      </c>
      <c r="D46" s="41" t="s">
        <v>32</v>
      </c>
      <c r="E46" s="41">
        <v>9</v>
      </c>
      <c r="F46" s="41">
        <v>9</v>
      </c>
      <c r="G46" s="21" t="s">
        <v>41</v>
      </c>
      <c r="H46" s="59">
        <v>0</v>
      </c>
      <c r="I46" s="59">
        <v>6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17">
        <f t="shared" si="0"/>
        <v>6</v>
      </c>
      <c r="S46" s="18">
        <v>100</v>
      </c>
      <c r="T46" s="18">
        <f t="shared" si="1"/>
        <v>6</v>
      </c>
      <c r="U46" s="72" t="s">
        <v>354</v>
      </c>
    </row>
    <row r="47" spans="1:21" ht="26.4" x14ac:dyDescent="0.3">
      <c r="A47" s="20">
        <v>32</v>
      </c>
      <c r="B47" s="57" t="s">
        <v>271</v>
      </c>
      <c r="C47" s="41" t="s">
        <v>31</v>
      </c>
      <c r="D47" s="41" t="s">
        <v>32</v>
      </c>
      <c r="E47" s="41">
        <v>9</v>
      </c>
      <c r="F47" s="41">
        <v>9</v>
      </c>
      <c r="G47" s="21" t="s">
        <v>97</v>
      </c>
      <c r="H47" s="60">
        <v>0</v>
      </c>
      <c r="I47" s="60">
        <v>0</v>
      </c>
      <c r="J47" s="60">
        <v>4</v>
      </c>
      <c r="K47" s="60">
        <v>2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2">
        <v>0</v>
      </c>
      <c r="R47" s="17">
        <f t="shared" si="0"/>
        <v>6</v>
      </c>
      <c r="S47" s="24">
        <v>100</v>
      </c>
      <c r="T47" s="18">
        <f t="shared" si="1"/>
        <v>6</v>
      </c>
      <c r="U47" s="72" t="s">
        <v>354</v>
      </c>
    </row>
    <row r="48" spans="1:21" ht="26.4" x14ac:dyDescent="0.3">
      <c r="A48" s="11">
        <v>33</v>
      </c>
      <c r="B48" s="57" t="s">
        <v>265</v>
      </c>
      <c r="C48" s="41" t="s">
        <v>31</v>
      </c>
      <c r="D48" s="41" t="s">
        <v>32</v>
      </c>
      <c r="E48" s="41">
        <v>9</v>
      </c>
      <c r="F48" s="41">
        <v>9</v>
      </c>
      <c r="G48" s="41" t="s">
        <v>41</v>
      </c>
      <c r="H48" s="59">
        <v>0</v>
      </c>
      <c r="I48" s="59">
        <v>2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17">
        <f t="shared" si="0"/>
        <v>2</v>
      </c>
      <c r="S48" s="18">
        <v>100</v>
      </c>
      <c r="T48" s="18">
        <f t="shared" si="1"/>
        <v>2</v>
      </c>
      <c r="U48" s="72" t="s">
        <v>354</v>
      </c>
    </row>
    <row r="49" spans="1:21" ht="31.8" customHeight="1" x14ac:dyDescent="0.3">
      <c r="A49" s="20">
        <v>34</v>
      </c>
      <c r="B49" s="57" t="s">
        <v>257</v>
      </c>
      <c r="C49" s="41" t="s">
        <v>31</v>
      </c>
      <c r="D49" s="41" t="s">
        <v>32</v>
      </c>
      <c r="E49" s="41">
        <v>9</v>
      </c>
      <c r="F49" s="41">
        <v>9</v>
      </c>
      <c r="G49" s="41" t="s">
        <v>124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2">
        <v>0.5</v>
      </c>
      <c r="R49" s="17">
        <f t="shared" si="0"/>
        <v>0.5</v>
      </c>
      <c r="S49" s="24">
        <v>100</v>
      </c>
      <c r="T49" s="18">
        <f t="shared" si="1"/>
        <v>0.5</v>
      </c>
      <c r="U49" s="72" t="s">
        <v>354</v>
      </c>
    </row>
    <row r="50" spans="1:21" ht="13.2" x14ac:dyDescent="0.25">
      <c r="R50" s="63"/>
    </row>
    <row r="51" spans="1:21" ht="13.2" x14ac:dyDescent="0.25">
      <c r="C51" s="34"/>
      <c r="D51" s="73" t="s">
        <v>496</v>
      </c>
    </row>
    <row r="52" spans="1:21" ht="13.2" x14ac:dyDescent="0.25">
      <c r="C52" s="4"/>
      <c r="D52" s="74" t="s">
        <v>497</v>
      </c>
    </row>
    <row r="53" spans="1:21" ht="13.2" x14ac:dyDescent="0.25">
      <c r="C53" s="38"/>
      <c r="D53" s="75" t="s">
        <v>498</v>
      </c>
    </row>
    <row r="54" spans="1:21" ht="15" customHeight="1" x14ac:dyDescent="0.25">
      <c r="B54" s="39"/>
      <c r="C54" s="38"/>
      <c r="D54" s="75" t="s">
        <v>499</v>
      </c>
      <c r="E54" s="34"/>
      <c r="F54" s="34"/>
      <c r="G54" s="34"/>
    </row>
    <row r="55" spans="1:21" ht="13.2" x14ac:dyDescent="0.25">
      <c r="B55" s="40"/>
      <c r="C55" s="38"/>
      <c r="D55" s="75" t="s">
        <v>500</v>
      </c>
      <c r="E55" s="4"/>
      <c r="F55" s="4"/>
      <c r="G55" s="4"/>
    </row>
    <row r="56" spans="1:21" ht="13.2" x14ac:dyDescent="0.25">
      <c r="B56" s="38"/>
      <c r="C56" s="38"/>
      <c r="D56" s="38"/>
      <c r="E56" s="38"/>
      <c r="F56" s="38"/>
      <c r="G56" s="34"/>
    </row>
    <row r="57" spans="1:21" ht="13.2" x14ac:dyDescent="0.25">
      <c r="B57" s="38"/>
      <c r="C57" s="38"/>
      <c r="D57" s="38"/>
      <c r="E57" s="38"/>
      <c r="F57" s="38"/>
      <c r="G57" s="34"/>
    </row>
    <row r="58" spans="1:21" ht="13.2" x14ac:dyDescent="0.25">
      <c r="B58" s="38"/>
      <c r="C58" s="38"/>
      <c r="D58" s="38"/>
      <c r="E58" s="38"/>
      <c r="F58" s="38"/>
      <c r="G58" s="34"/>
    </row>
    <row r="59" spans="1:21" ht="13.2" x14ac:dyDescent="0.25">
      <c r="B59" s="38"/>
      <c r="C59" s="38"/>
      <c r="D59" s="38"/>
      <c r="E59" s="38"/>
      <c r="F59" s="38"/>
      <c r="G59" s="34"/>
    </row>
    <row r="60" spans="1:21" ht="13.2" x14ac:dyDescent="0.25">
      <c r="B60" s="38"/>
      <c r="C60" s="38"/>
      <c r="D60" s="38"/>
      <c r="E60" s="38"/>
      <c r="F60" s="38"/>
      <c r="G60" s="34"/>
    </row>
    <row r="61" spans="1:21" ht="13.2" x14ac:dyDescent="0.25">
      <c r="B61" s="38"/>
      <c r="C61" s="38"/>
      <c r="D61" s="38"/>
      <c r="E61" s="38"/>
      <c r="F61" s="38"/>
      <c r="G61" s="34"/>
    </row>
    <row r="62" spans="1:21" ht="13.2" x14ac:dyDescent="0.25">
      <c r="B62" s="38"/>
      <c r="C62" s="38"/>
      <c r="D62" s="38"/>
      <c r="E62" s="38"/>
      <c r="F62" s="38"/>
      <c r="G62" s="34"/>
    </row>
    <row r="63" spans="1:21" ht="13.2" x14ac:dyDescent="0.25">
      <c r="B63" s="38"/>
      <c r="C63" s="38"/>
      <c r="D63" s="38"/>
      <c r="E63" s="38"/>
      <c r="F63" s="38"/>
      <c r="G63" s="34"/>
    </row>
    <row r="64" spans="1:21" ht="13.2" x14ac:dyDescent="0.25">
      <c r="B64" s="38"/>
      <c r="C64" s="38"/>
      <c r="D64" s="38"/>
      <c r="E64" s="38"/>
      <c r="F64" s="38"/>
      <c r="G64" s="34"/>
    </row>
  </sheetData>
  <sortState ref="B16:V49">
    <sortCondition descending="1" ref="T16:T49"/>
  </sortState>
  <mergeCells count="10">
    <mergeCell ref="A3:U3"/>
    <mergeCell ref="A5:U5"/>
    <mergeCell ref="A6:U6"/>
    <mergeCell ref="A7:U7"/>
    <mergeCell ref="A8:U8"/>
    <mergeCell ref="A9:Q9"/>
    <mergeCell ref="A10:U10"/>
    <mergeCell ref="A11:U11"/>
    <mergeCell ref="A12:U12"/>
    <mergeCell ref="A13:U13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6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61"/>
  <sheetViews>
    <sheetView topLeftCell="A31" zoomScale="70" zoomScaleNormal="70" workbookViewId="0">
      <selection activeCell="C38" sqref="C38"/>
    </sheetView>
  </sheetViews>
  <sheetFormatPr defaultRowHeight="12" x14ac:dyDescent="0.25"/>
  <cols>
    <col min="1" max="1" width="7.140625" customWidth="1"/>
    <col min="3" max="3" width="20.85546875" customWidth="1"/>
    <col min="4" max="4" width="24.7109375" customWidth="1"/>
    <col min="5" max="5" width="12.85546875" customWidth="1"/>
    <col min="6" max="6" width="14.28515625" customWidth="1"/>
    <col min="7" max="7" width="24.85546875" customWidth="1"/>
    <col min="8" max="10" width="13.85546875" customWidth="1"/>
    <col min="11" max="11" width="13" customWidth="1"/>
    <col min="12" max="16" width="16" customWidth="1"/>
    <col min="17" max="17" width="13.28515625" customWidth="1"/>
    <col min="18" max="18" width="13" customWidth="1"/>
    <col min="19" max="19" width="22.42578125" customWidth="1"/>
    <col min="20" max="20" width="22.140625" customWidth="1"/>
    <col min="21" max="21" width="17.28515625" customWidth="1"/>
  </cols>
  <sheetData>
    <row r="3" spans="1:21" ht="13.8" x14ac:dyDescent="0.25">
      <c r="A3" s="78" t="s">
        <v>277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3.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3.8" x14ac:dyDescent="0.25">
      <c r="A5" s="84" t="s">
        <v>320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3.8" x14ac:dyDescent="0.25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3.8" x14ac:dyDescent="0.25">
      <c r="A7" s="83" t="s">
        <v>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1:21" ht="13.8" x14ac:dyDescent="0.25">
      <c r="A8" s="79" t="s">
        <v>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21" ht="13.8" x14ac:dyDescent="0.25">
      <c r="A9" s="79" t="s">
        <v>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2"/>
      <c r="S9" s="2"/>
      <c r="T9" s="2"/>
      <c r="U9" s="2"/>
    </row>
    <row r="10" spans="1:21" ht="13.8" x14ac:dyDescent="0.2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</row>
    <row r="11" spans="1:21" ht="13.8" x14ac:dyDescent="0.25">
      <c r="A11" s="80" t="s">
        <v>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</row>
    <row r="12" spans="1:21" ht="13.8" x14ac:dyDescent="0.25">
      <c r="A12" s="80" t="s">
        <v>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21" ht="13.2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ht="13.8" thickBot="1" x14ac:dyDescent="0.3">
      <c r="A14" s="4"/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6" customFormat="1" ht="53.4" thickBot="1" x14ac:dyDescent="0.3">
      <c r="A15" s="7" t="s">
        <v>9</v>
      </c>
      <c r="B15" s="8" t="s">
        <v>10</v>
      </c>
      <c r="C15" s="8" t="s">
        <v>11</v>
      </c>
      <c r="D15" s="7" t="s">
        <v>12</v>
      </c>
      <c r="E15" s="9" t="s">
        <v>13</v>
      </c>
      <c r="F15" s="9" t="s">
        <v>14</v>
      </c>
      <c r="G15" s="7" t="s">
        <v>15</v>
      </c>
      <c r="H15" s="10" t="s">
        <v>16</v>
      </c>
      <c r="I15" s="7" t="s">
        <v>17</v>
      </c>
      <c r="J15" s="7" t="s">
        <v>18</v>
      </c>
      <c r="K15" s="7" t="s">
        <v>19</v>
      </c>
      <c r="L15" s="7" t="s">
        <v>20</v>
      </c>
      <c r="M15" s="10" t="s">
        <v>21</v>
      </c>
      <c r="N15" s="7" t="s">
        <v>22</v>
      </c>
      <c r="O15" s="7" t="s">
        <v>23</v>
      </c>
      <c r="P15" s="7" t="s">
        <v>24</v>
      </c>
      <c r="Q15" s="7" t="s">
        <v>25</v>
      </c>
      <c r="R15" s="7" t="s">
        <v>26</v>
      </c>
      <c r="S15" s="7" t="s">
        <v>27</v>
      </c>
      <c r="T15" s="7" t="s">
        <v>28</v>
      </c>
      <c r="U15" s="7" t="s">
        <v>29</v>
      </c>
    </row>
    <row r="16" spans="1:21" s="6" customFormat="1" ht="26.4" x14ac:dyDescent="0.25">
      <c r="A16" s="11">
        <v>1</v>
      </c>
      <c r="B16" s="12" t="s">
        <v>292</v>
      </c>
      <c r="C16" s="13" t="s">
        <v>31</v>
      </c>
      <c r="D16" s="14" t="s">
        <v>32</v>
      </c>
      <c r="E16" s="14">
        <v>10</v>
      </c>
      <c r="F16" s="14">
        <v>10</v>
      </c>
      <c r="G16" s="21" t="s">
        <v>124</v>
      </c>
      <c r="H16" s="47">
        <v>7</v>
      </c>
      <c r="I16" s="47">
        <v>5.5</v>
      </c>
      <c r="J16" s="47">
        <v>2</v>
      </c>
      <c r="K16" s="47">
        <v>9</v>
      </c>
      <c r="L16" s="47">
        <v>4</v>
      </c>
      <c r="M16" s="47">
        <v>4</v>
      </c>
      <c r="N16" s="47">
        <v>5</v>
      </c>
      <c r="O16" s="47">
        <v>10</v>
      </c>
      <c r="P16" s="47">
        <v>16</v>
      </c>
      <c r="Q16" s="47">
        <v>10</v>
      </c>
      <c r="R16" s="17">
        <f t="shared" ref="R16:R42" si="0">SUM(H16:Q16)</f>
        <v>72.5</v>
      </c>
      <c r="S16" s="18">
        <v>100</v>
      </c>
      <c r="T16" s="18">
        <f t="shared" ref="T16:T42" si="1">R16/S16*100</f>
        <v>72.5</v>
      </c>
      <c r="U16" s="45" t="s">
        <v>95</v>
      </c>
    </row>
    <row r="17" spans="1:21" s="6" customFormat="1" ht="25.2" customHeight="1" x14ac:dyDescent="0.25">
      <c r="A17" s="20">
        <v>2</v>
      </c>
      <c r="B17" s="12" t="s">
        <v>290</v>
      </c>
      <c r="C17" s="13" t="s">
        <v>31</v>
      </c>
      <c r="D17" s="14" t="s">
        <v>32</v>
      </c>
      <c r="E17" s="14">
        <v>10</v>
      </c>
      <c r="F17" s="14">
        <v>10</v>
      </c>
      <c r="G17" s="21" t="s">
        <v>124</v>
      </c>
      <c r="H17" s="22">
        <v>6.5</v>
      </c>
      <c r="I17" s="22">
        <v>5.5</v>
      </c>
      <c r="J17" s="22">
        <v>2.5</v>
      </c>
      <c r="K17" s="22">
        <v>6.5</v>
      </c>
      <c r="L17" s="22">
        <v>7</v>
      </c>
      <c r="M17" s="22">
        <v>3</v>
      </c>
      <c r="N17" s="22">
        <v>7</v>
      </c>
      <c r="O17" s="22">
        <v>5</v>
      </c>
      <c r="P17" s="22">
        <v>16</v>
      </c>
      <c r="Q17" s="23">
        <v>7</v>
      </c>
      <c r="R17" s="17">
        <f t="shared" si="0"/>
        <v>66</v>
      </c>
      <c r="S17" s="24">
        <v>100</v>
      </c>
      <c r="T17" s="18">
        <f t="shared" si="1"/>
        <v>66</v>
      </c>
      <c r="U17" s="43" t="s">
        <v>95</v>
      </c>
    </row>
    <row r="18" spans="1:21" s="6" customFormat="1" ht="26.4" x14ac:dyDescent="0.25">
      <c r="A18" s="20">
        <v>3</v>
      </c>
      <c r="B18" s="12" t="s">
        <v>294</v>
      </c>
      <c r="C18" s="13" t="s">
        <v>31</v>
      </c>
      <c r="D18" s="14" t="s">
        <v>32</v>
      </c>
      <c r="E18" s="14">
        <v>10</v>
      </c>
      <c r="F18" s="14">
        <v>10</v>
      </c>
      <c r="G18" s="21" t="s">
        <v>124</v>
      </c>
      <c r="H18" s="25">
        <v>12</v>
      </c>
      <c r="I18" s="25">
        <v>5.5</v>
      </c>
      <c r="J18" s="25">
        <v>1</v>
      </c>
      <c r="K18" s="25">
        <v>4.5</v>
      </c>
      <c r="L18" s="25">
        <v>10</v>
      </c>
      <c r="M18" s="25">
        <v>6.5</v>
      </c>
      <c r="N18" s="25">
        <v>7</v>
      </c>
      <c r="O18" s="25">
        <v>0</v>
      </c>
      <c r="P18" s="25">
        <v>8</v>
      </c>
      <c r="Q18" s="25">
        <v>8</v>
      </c>
      <c r="R18" s="17">
        <f t="shared" si="0"/>
        <v>62.5</v>
      </c>
      <c r="S18" s="18">
        <v>100</v>
      </c>
      <c r="T18" s="18">
        <f t="shared" si="1"/>
        <v>62.5</v>
      </c>
      <c r="U18" s="43" t="s">
        <v>95</v>
      </c>
    </row>
    <row r="19" spans="1:21" s="6" customFormat="1" ht="26.4" x14ac:dyDescent="0.25">
      <c r="A19" s="20">
        <v>4</v>
      </c>
      <c r="B19" s="12" t="s">
        <v>279</v>
      </c>
      <c r="C19" s="13" t="s">
        <v>31</v>
      </c>
      <c r="D19" s="14" t="s">
        <v>32</v>
      </c>
      <c r="E19" s="14">
        <v>10</v>
      </c>
      <c r="F19" s="14">
        <v>10</v>
      </c>
      <c r="G19" s="21" t="s">
        <v>124</v>
      </c>
      <c r="H19" s="22">
        <v>12</v>
      </c>
      <c r="I19" s="22">
        <v>5.5</v>
      </c>
      <c r="J19" s="22">
        <v>1</v>
      </c>
      <c r="K19" s="22">
        <v>4.5</v>
      </c>
      <c r="L19" s="22">
        <v>10</v>
      </c>
      <c r="M19" s="22">
        <v>3.5</v>
      </c>
      <c r="N19" s="22">
        <v>7</v>
      </c>
      <c r="O19" s="22">
        <v>3</v>
      </c>
      <c r="P19" s="22">
        <v>8</v>
      </c>
      <c r="Q19" s="23">
        <v>0</v>
      </c>
      <c r="R19" s="17">
        <f t="shared" si="0"/>
        <v>54.5</v>
      </c>
      <c r="S19" s="24">
        <v>100</v>
      </c>
      <c r="T19" s="18">
        <f t="shared" si="1"/>
        <v>54.500000000000007</v>
      </c>
      <c r="U19" s="43" t="s">
        <v>95</v>
      </c>
    </row>
    <row r="20" spans="1:21" s="6" customFormat="1" ht="26.4" x14ac:dyDescent="0.3">
      <c r="A20" s="20">
        <v>5</v>
      </c>
      <c r="B20" s="12" t="s">
        <v>289</v>
      </c>
      <c r="C20" s="13" t="s">
        <v>31</v>
      </c>
      <c r="D20" s="14" t="s">
        <v>32</v>
      </c>
      <c r="E20" s="14">
        <v>10</v>
      </c>
      <c r="F20" s="14">
        <v>10</v>
      </c>
      <c r="G20" s="21" t="s">
        <v>124</v>
      </c>
      <c r="H20" s="22">
        <v>0</v>
      </c>
      <c r="I20" s="22">
        <v>5.5</v>
      </c>
      <c r="J20" s="22">
        <v>0</v>
      </c>
      <c r="K20" s="22">
        <v>6</v>
      </c>
      <c r="L20" s="22">
        <v>9.5</v>
      </c>
      <c r="M20" s="22">
        <v>5.5</v>
      </c>
      <c r="N20" s="22">
        <v>8</v>
      </c>
      <c r="O20" s="22">
        <v>6</v>
      </c>
      <c r="P20" s="22">
        <v>0</v>
      </c>
      <c r="Q20" s="23">
        <v>8</v>
      </c>
      <c r="R20" s="17">
        <f t="shared" si="0"/>
        <v>48.5</v>
      </c>
      <c r="S20" s="18">
        <v>100</v>
      </c>
      <c r="T20" s="18">
        <f t="shared" si="1"/>
        <v>48.5</v>
      </c>
      <c r="U20" s="72" t="s">
        <v>354</v>
      </c>
    </row>
    <row r="21" spans="1:21" s="6" customFormat="1" ht="27" customHeight="1" x14ac:dyDescent="0.3">
      <c r="A21" s="20">
        <v>6</v>
      </c>
      <c r="B21" s="12" t="s">
        <v>296</v>
      </c>
      <c r="C21" s="13" t="s">
        <v>31</v>
      </c>
      <c r="D21" s="14" t="s">
        <v>32</v>
      </c>
      <c r="E21" s="14">
        <v>10</v>
      </c>
      <c r="F21" s="14">
        <v>10</v>
      </c>
      <c r="G21" s="21" t="s">
        <v>124</v>
      </c>
      <c r="H21" s="25">
        <v>0</v>
      </c>
      <c r="I21" s="25">
        <v>0</v>
      </c>
      <c r="J21" s="25">
        <v>0</v>
      </c>
      <c r="K21" s="25">
        <v>6</v>
      </c>
      <c r="L21" s="25">
        <v>10</v>
      </c>
      <c r="M21" s="25">
        <v>0</v>
      </c>
      <c r="N21" s="25">
        <v>6</v>
      </c>
      <c r="O21" s="25">
        <v>6</v>
      </c>
      <c r="P21" s="25">
        <v>12</v>
      </c>
      <c r="Q21" s="25">
        <v>8</v>
      </c>
      <c r="R21" s="17">
        <f t="shared" si="0"/>
        <v>48</v>
      </c>
      <c r="S21" s="24">
        <v>100</v>
      </c>
      <c r="T21" s="18">
        <f t="shared" si="1"/>
        <v>48</v>
      </c>
      <c r="U21" s="72" t="s">
        <v>354</v>
      </c>
    </row>
    <row r="22" spans="1:21" s="6" customFormat="1" ht="26.4" x14ac:dyDescent="0.3">
      <c r="A22" s="20">
        <v>7</v>
      </c>
      <c r="B22" s="12" t="s">
        <v>286</v>
      </c>
      <c r="C22" s="13" t="s">
        <v>31</v>
      </c>
      <c r="D22" s="14" t="s">
        <v>32</v>
      </c>
      <c r="E22" s="14">
        <v>10</v>
      </c>
      <c r="F22" s="14">
        <v>10</v>
      </c>
      <c r="G22" s="21" t="s">
        <v>124</v>
      </c>
      <c r="H22" s="22">
        <v>3.5</v>
      </c>
      <c r="I22" s="22">
        <v>1</v>
      </c>
      <c r="J22" s="22">
        <v>1</v>
      </c>
      <c r="K22" s="22">
        <v>4.5</v>
      </c>
      <c r="L22" s="22">
        <v>4.5</v>
      </c>
      <c r="M22" s="22">
        <v>3</v>
      </c>
      <c r="N22" s="22">
        <v>7</v>
      </c>
      <c r="O22" s="22">
        <v>6</v>
      </c>
      <c r="P22" s="22">
        <v>8</v>
      </c>
      <c r="Q22" s="23">
        <v>8</v>
      </c>
      <c r="R22" s="17">
        <f t="shared" si="0"/>
        <v>46.5</v>
      </c>
      <c r="S22" s="18">
        <v>100</v>
      </c>
      <c r="T22" s="18">
        <f t="shared" si="1"/>
        <v>46.5</v>
      </c>
      <c r="U22" s="72" t="s">
        <v>354</v>
      </c>
    </row>
    <row r="23" spans="1:21" s="6" customFormat="1" ht="27.6" customHeight="1" x14ac:dyDescent="0.3">
      <c r="A23" s="20">
        <v>8</v>
      </c>
      <c r="B23" s="12" t="s">
        <v>280</v>
      </c>
      <c r="C23" s="13" t="s">
        <v>31</v>
      </c>
      <c r="D23" s="14" t="s">
        <v>32</v>
      </c>
      <c r="E23" s="14">
        <v>10</v>
      </c>
      <c r="F23" s="14">
        <v>10</v>
      </c>
      <c r="G23" s="21" t="s">
        <v>124</v>
      </c>
      <c r="H23" s="22">
        <v>0</v>
      </c>
      <c r="I23" s="22">
        <v>4</v>
      </c>
      <c r="J23" s="22">
        <v>0</v>
      </c>
      <c r="K23" s="22">
        <v>5.5</v>
      </c>
      <c r="L23" s="22">
        <v>9</v>
      </c>
      <c r="M23" s="22">
        <v>0</v>
      </c>
      <c r="N23" s="22">
        <v>6</v>
      </c>
      <c r="O23" s="22">
        <v>4</v>
      </c>
      <c r="P23" s="22">
        <v>8</v>
      </c>
      <c r="Q23" s="23">
        <v>8</v>
      </c>
      <c r="R23" s="17">
        <f t="shared" si="0"/>
        <v>44.5</v>
      </c>
      <c r="S23" s="24">
        <v>100</v>
      </c>
      <c r="T23" s="18">
        <f t="shared" si="1"/>
        <v>44.5</v>
      </c>
      <c r="U23" s="72" t="s">
        <v>354</v>
      </c>
    </row>
    <row r="24" spans="1:21" s="6" customFormat="1" ht="26.4" x14ac:dyDescent="0.3">
      <c r="A24" s="20">
        <v>9</v>
      </c>
      <c r="B24" s="12" t="s">
        <v>298</v>
      </c>
      <c r="C24" s="13" t="s">
        <v>31</v>
      </c>
      <c r="D24" s="14" t="s">
        <v>32</v>
      </c>
      <c r="E24" s="14">
        <v>10</v>
      </c>
      <c r="F24" s="14">
        <v>10</v>
      </c>
      <c r="G24" s="21" t="s">
        <v>124</v>
      </c>
      <c r="H24" s="22">
        <v>10</v>
      </c>
      <c r="I24" s="22">
        <v>6</v>
      </c>
      <c r="J24" s="22">
        <v>0</v>
      </c>
      <c r="K24" s="22">
        <v>5.5</v>
      </c>
      <c r="L24" s="22">
        <v>5</v>
      </c>
      <c r="M24" s="22">
        <v>0</v>
      </c>
      <c r="N24" s="22">
        <v>0</v>
      </c>
      <c r="O24" s="22">
        <v>2</v>
      </c>
      <c r="P24" s="22">
        <v>8</v>
      </c>
      <c r="Q24" s="23">
        <v>8</v>
      </c>
      <c r="R24" s="17">
        <f t="shared" si="0"/>
        <v>44.5</v>
      </c>
      <c r="S24" s="18">
        <v>100</v>
      </c>
      <c r="T24" s="18">
        <f t="shared" si="1"/>
        <v>44.5</v>
      </c>
      <c r="U24" s="72" t="s">
        <v>354</v>
      </c>
    </row>
    <row r="25" spans="1:21" s="6" customFormat="1" ht="26.4" x14ac:dyDescent="0.3">
      <c r="A25" s="20">
        <v>10</v>
      </c>
      <c r="B25" s="12" t="s">
        <v>299</v>
      </c>
      <c r="C25" s="13" t="s">
        <v>31</v>
      </c>
      <c r="D25" s="14" t="s">
        <v>32</v>
      </c>
      <c r="E25" s="14">
        <v>10</v>
      </c>
      <c r="F25" s="14">
        <v>10</v>
      </c>
      <c r="G25" s="21" t="s">
        <v>124</v>
      </c>
      <c r="H25" s="22">
        <v>9</v>
      </c>
      <c r="I25" s="22">
        <v>2</v>
      </c>
      <c r="J25" s="22">
        <v>0</v>
      </c>
      <c r="K25" s="22">
        <v>5.5</v>
      </c>
      <c r="L25" s="22">
        <v>9</v>
      </c>
      <c r="M25" s="22">
        <v>0</v>
      </c>
      <c r="N25" s="22">
        <v>6</v>
      </c>
      <c r="O25" s="22">
        <v>4</v>
      </c>
      <c r="P25" s="22">
        <v>0</v>
      </c>
      <c r="Q25" s="23">
        <v>8</v>
      </c>
      <c r="R25" s="17">
        <f t="shared" si="0"/>
        <v>43.5</v>
      </c>
      <c r="S25" s="24">
        <v>100</v>
      </c>
      <c r="T25" s="18">
        <f t="shared" si="1"/>
        <v>43.5</v>
      </c>
      <c r="U25" s="72" t="s">
        <v>354</v>
      </c>
    </row>
    <row r="26" spans="1:21" s="6" customFormat="1" ht="26.4" x14ac:dyDescent="0.3">
      <c r="A26" s="11">
        <v>11</v>
      </c>
      <c r="B26" s="12" t="s">
        <v>297</v>
      </c>
      <c r="C26" s="13" t="s">
        <v>31</v>
      </c>
      <c r="D26" s="14" t="s">
        <v>32</v>
      </c>
      <c r="E26" s="14">
        <v>10</v>
      </c>
      <c r="F26" s="14">
        <v>10</v>
      </c>
      <c r="G26" s="21" t="s">
        <v>124</v>
      </c>
      <c r="H26" s="25">
        <v>0</v>
      </c>
      <c r="I26" s="25">
        <v>0</v>
      </c>
      <c r="J26" s="25">
        <v>0</v>
      </c>
      <c r="K26" s="25">
        <v>6</v>
      </c>
      <c r="L26" s="25">
        <v>10</v>
      </c>
      <c r="M26" s="25">
        <v>0</v>
      </c>
      <c r="N26" s="25">
        <v>7</v>
      </c>
      <c r="O26" s="25">
        <v>0</v>
      </c>
      <c r="P26" s="25">
        <v>12</v>
      </c>
      <c r="Q26" s="25">
        <v>8</v>
      </c>
      <c r="R26" s="17">
        <f t="shared" si="0"/>
        <v>43</v>
      </c>
      <c r="S26" s="18">
        <v>100</v>
      </c>
      <c r="T26" s="18">
        <f t="shared" si="1"/>
        <v>43</v>
      </c>
      <c r="U26" s="72" t="s">
        <v>354</v>
      </c>
    </row>
    <row r="27" spans="1:21" s="6" customFormat="1" ht="27" customHeight="1" x14ac:dyDescent="0.3">
      <c r="A27" s="20">
        <v>12</v>
      </c>
      <c r="B27" s="12" t="s">
        <v>281</v>
      </c>
      <c r="C27" s="13" t="s">
        <v>31</v>
      </c>
      <c r="D27" s="14" t="s">
        <v>32</v>
      </c>
      <c r="E27" s="14">
        <v>10</v>
      </c>
      <c r="F27" s="14">
        <v>10</v>
      </c>
      <c r="G27" s="21" t="s">
        <v>124</v>
      </c>
      <c r="H27" s="22">
        <v>8.5</v>
      </c>
      <c r="I27" s="22">
        <v>2</v>
      </c>
      <c r="J27" s="22">
        <v>0</v>
      </c>
      <c r="K27" s="22">
        <v>5.5</v>
      </c>
      <c r="L27" s="22">
        <v>9</v>
      </c>
      <c r="M27" s="22">
        <v>0</v>
      </c>
      <c r="N27" s="22">
        <v>6</v>
      </c>
      <c r="O27" s="22">
        <v>3</v>
      </c>
      <c r="P27" s="22">
        <v>0</v>
      </c>
      <c r="Q27" s="23">
        <v>8</v>
      </c>
      <c r="R27" s="17">
        <f t="shared" si="0"/>
        <v>42</v>
      </c>
      <c r="S27" s="24">
        <v>100</v>
      </c>
      <c r="T27" s="18">
        <f t="shared" si="1"/>
        <v>42</v>
      </c>
      <c r="U27" s="72" t="s">
        <v>354</v>
      </c>
    </row>
    <row r="28" spans="1:21" s="6" customFormat="1" ht="26.4" x14ac:dyDescent="0.3">
      <c r="A28" s="20">
        <v>13</v>
      </c>
      <c r="B28" s="12" t="s">
        <v>301</v>
      </c>
      <c r="C28" s="13" t="s">
        <v>31</v>
      </c>
      <c r="D28" s="14" t="s">
        <v>32</v>
      </c>
      <c r="E28" s="14">
        <v>10</v>
      </c>
      <c r="F28" s="14">
        <v>10</v>
      </c>
      <c r="G28" s="21" t="s">
        <v>124</v>
      </c>
      <c r="H28" s="22">
        <v>7</v>
      </c>
      <c r="I28" s="22">
        <v>4.5</v>
      </c>
      <c r="J28" s="22">
        <v>0</v>
      </c>
      <c r="K28" s="22">
        <v>2.5</v>
      </c>
      <c r="L28" s="22">
        <v>9.5</v>
      </c>
      <c r="M28" s="22">
        <v>0</v>
      </c>
      <c r="N28" s="22">
        <v>0</v>
      </c>
      <c r="O28" s="22">
        <v>10</v>
      </c>
      <c r="P28" s="22">
        <v>8</v>
      </c>
      <c r="Q28" s="23">
        <v>0</v>
      </c>
      <c r="R28" s="17">
        <f t="shared" si="0"/>
        <v>41.5</v>
      </c>
      <c r="S28" s="18">
        <v>100</v>
      </c>
      <c r="T28" s="18">
        <f t="shared" si="1"/>
        <v>41.5</v>
      </c>
      <c r="U28" s="72" t="s">
        <v>354</v>
      </c>
    </row>
    <row r="29" spans="1:21" s="6" customFormat="1" ht="26.4" x14ac:dyDescent="0.3">
      <c r="A29" s="20">
        <v>14</v>
      </c>
      <c r="B29" s="12" t="s">
        <v>283</v>
      </c>
      <c r="C29" s="13" t="s">
        <v>31</v>
      </c>
      <c r="D29" s="14" t="s">
        <v>32</v>
      </c>
      <c r="E29" s="14">
        <v>10</v>
      </c>
      <c r="F29" s="14">
        <v>10</v>
      </c>
      <c r="G29" s="21" t="s">
        <v>124</v>
      </c>
      <c r="H29" s="22">
        <v>2</v>
      </c>
      <c r="I29" s="22">
        <v>5</v>
      </c>
      <c r="J29" s="22">
        <v>1</v>
      </c>
      <c r="K29" s="22">
        <v>4</v>
      </c>
      <c r="L29" s="22">
        <v>5</v>
      </c>
      <c r="M29" s="22">
        <v>2.5</v>
      </c>
      <c r="N29" s="22">
        <v>5</v>
      </c>
      <c r="O29" s="22">
        <v>2</v>
      </c>
      <c r="P29" s="22">
        <v>0</v>
      </c>
      <c r="Q29" s="22">
        <v>8</v>
      </c>
      <c r="R29" s="17">
        <f t="shared" si="0"/>
        <v>34.5</v>
      </c>
      <c r="S29" s="24">
        <v>100</v>
      </c>
      <c r="T29" s="18">
        <f t="shared" si="1"/>
        <v>34.5</v>
      </c>
      <c r="U29" s="72" t="s">
        <v>354</v>
      </c>
    </row>
    <row r="30" spans="1:21" s="6" customFormat="1" ht="26.4" x14ac:dyDescent="0.3">
      <c r="A30" s="20">
        <v>15</v>
      </c>
      <c r="B30" s="12" t="s">
        <v>284</v>
      </c>
      <c r="C30" s="13" t="s">
        <v>31</v>
      </c>
      <c r="D30" s="14" t="s">
        <v>32</v>
      </c>
      <c r="E30" s="14">
        <v>10</v>
      </c>
      <c r="F30" s="14">
        <v>10</v>
      </c>
      <c r="G30" s="21" t="s">
        <v>124</v>
      </c>
      <c r="H30" s="22">
        <v>0</v>
      </c>
      <c r="I30" s="22">
        <v>2.5</v>
      </c>
      <c r="J30" s="22">
        <v>0</v>
      </c>
      <c r="K30" s="22">
        <v>4.5</v>
      </c>
      <c r="L30" s="22">
        <v>4.5</v>
      </c>
      <c r="M30" s="22">
        <v>3</v>
      </c>
      <c r="N30" s="22">
        <v>6</v>
      </c>
      <c r="O30" s="22">
        <v>6</v>
      </c>
      <c r="P30" s="22">
        <v>0</v>
      </c>
      <c r="Q30" s="23">
        <v>6</v>
      </c>
      <c r="R30" s="17">
        <f t="shared" si="0"/>
        <v>32.5</v>
      </c>
      <c r="S30" s="18">
        <v>100</v>
      </c>
      <c r="T30" s="18">
        <f t="shared" si="1"/>
        <v>32.5</v>
      </c>
      <c r="U30" s="72" t="s">
        <v>354</v>
      </c>
    </row>
    <row r="31" spans="1:21" s="6" customFormat="1" ht="26.4" x14ac:dyDescent="0.3">
      <c r="A31" s="20">
        <v>16</v>
      </c>
      <c r="B31" s="12" t="s">
        <v>319</v>
      </c>
      <c r="C31" s="13" t="s">
        <v>31</v>
      </c>
      <c r="D31" s="14" t="s">
        <v>32</v>
      </c>
      <c r="E31" s="14">
        <v>10</v>
      </c>
      <c r="F31" s="14">
        <v>10</v>
      </c>
      <c r="G31" s="21" t="s">
        <v>124</v>
      </c>
      <c r="H31" s="50">
        <v>0</v>
      </c>
      <c r="I31" s="50">
        <v>5</v>
      </c>
      <c r="J31" s="50">
        <v>0</v>
      </c>
      <c r="K31" s="50">
        <v>2</v>
      </c>
      <c r="L31" s="50">
        <v>4.5</v>
      </c>
      <c r="M31" s="50">
        <v>3</v>
      </c>
      <c r="N31" s="50">
        <v>8</v>
      </c>
      <c r="O31" s="50">
        <v>5</v>
      </c>
      <c r="P31" s="50">
        <v>0</v>
      </c>
      <c r="Q31" s="54">
        <v>5</v>
      </c>
      <c r="R31" s="17">
        <f t="shared" si="0"/>
        <v>32.5</v>
      </c>
      <c r="S31" s="24">
        <v>100</v>
      </c>
      <c r="T31" s="18">
        <f t="shared" si="1"/>
        <v>32.5</v>
      </c>
      <c r="U31" s="72" t="s">
        <v>354</v>
      </c>
    </row>
    <row r="32" spans="1:21" s="6" customFormat="1" ht="26.4" x14ac:dyDescent="0.3">
      <c r="A32" s="20">
        <v>17</v>
      </c>
      <c r="B32" s="12" t="s">
        <v>300</v>
      </c>
      <c r="C32" s="26" t="s">
        <v>31</v>
      </c>
      <c r="D32" s="14" t="s">
        <v>32</v>
      </c>
      <c r="E32" s="14">
        <v>10</v>
      </c>
      <c r="F32" s="14">
        <v>10</v>
      </c>
      <c r="G32" s="21" t="s">
        <v>124</v>
      </c>
      <c r="H32" s="22">
        <v>10.5</v>
      </c>
      <c r="I32" s="22">
        <v>5.5</v>
      </c>
      <c r="J32" s="22">
        <v>0</v>
      </c>
      <c r="K32" s="22">
        <v>4.5</v>
      </c>
      <c r="L32" s="22">
        <v>6.5</v>
      </c>
      <c r="M32" s="22">
        <v>3.5</v>
      </c>
      <c r="N32" s="22">
        <v>0</v>
      </c>
      <c r="O32" s="22">
        <v>0</v>
      </c>
      <c r="P32" s="22">
        <v>0</v>
      </c>
      <c r="Q32" s="23">
        <v>0</v>
      </c>
      <c r="R32" s="17">
        <f t="shared" si="0"/>
        <v>30.5</v>
      </c>
      <c r="S32" s="18">
        <v>100</v>
      </c>
      <c r="T32" s="18">
        <f t="shared" si="1"/>
        <v>30.5</v>
      </c>
      <c r="U32" s="72" t="s">
        <v>354</v>
      </c>
    </row>
    <row r="33" spans="1:21" s="6" customFormat="1" ht="26.4" x14ac:dyDescent="0.3">
      <c r="A33" s="20">
        <v>18</v>
      </c>
      <c r="B33" s="12" t="s">
        <v>293</v>
      </c>
      <c r="C33" s="13" t="s">
        <v>31</v>
      </c>
      <c r="D33" s="14" t="s">
        <v>32</v>
      </c>
      <c r="E33" s="14">
        <v>10</v>
      </c>
      <c r="F33" s="14">
        <v>10</v>
      </c>
      <c r="G33" s="21" t="s">
        <v>124</v>
      </c>
      <c r="H33" s="25">
        <v>0</v>
      </c>
      <c r="I33" s="25">
        <v>4</v>
      </c>
      <c r="J33" s="25">
        <v>0</v>
      </c>
      <c r="K33" s="25">
        <v>2.5</v>
      </c>
      <c r="L33" s="25">
        <v>3.5</v>
      </c>
      <c r="M33" s="25">
        <v>0</v>
      </c>
      <c r="N33" s="25">
        <v>5</v>
      </c>
      <c r="O33" s="25">
        <v>4</v>
      </c>
      <c r="P33" s="25">
        <v>0</v>
      </c>
      <c r="Q33" s="25">
        <v>10</v>
      </c>
      <c r="R33" s="17">
        <f t="shared" si="0"/>
        <v>29</v>
      </c>
      <c r="S33" s="24">
        <v>100</v>
      </c>
      <c r="T33" s="18">
        <f t="shared" si="1"/>
        <v>28.999999999999996</v>
      </c>
      <c r="U33" s="72" t="s">
        <v>354</v>
      </c>
    </row>
    <row r="34" spans="1:21" s="6" customFormat="1" ht="26.4" x14ac:dyDescent="0.3">
      <c r="A34" s="20">
        <v>19</v>
      </c>
      <c r="B34" s="12" t="s">
        <v>278</v>
      </c>
      <c r="C34" s="13" t="s">
        <v>31</v>
      </c>
      <c r="D34" s="14" t="s">
        <v>32</v>
      </c>
      <c r="E34" s="14">
        <v>10</v>
      </c>
      <c r="F34" s="14">
        <v>10</v>
      </c>
      <c r="G34" s="21" t="s">
        <v>124</v>
      </c>
      <c r="H34" s="22">
        <v>0</v>
      </c>
      <c r="I34" s="22">
        <v>0</v>
      </c>
      <c r="J34" s="22">
        <v>0</v>
      </c>
      <c r="K34" s="22">
        <v>2.5</v>
      </c>
      <c r="L34" s="22">
        <v>3</v>
      </c>
      <c r="M34" s="22">
        <v>0</v>
      </c>
      <c r="N34" s="22">
        <v>7</v>
      </c>
      <c r="O34" s="22">
        <v>3</v>
      </c>
      <c r="P34" s="22">
        <v>0</v>
      </c>
      <c r="Q34" s="23">
        <v>10</v>
      </c>
      <c r="R34" s="17">
        <f t="shared" si="0"/>
        <v>25.5</v>
      </c>
      <c r="S34" s="18">
        <v>100</v>
      </c>
      <c r="T34" s="18">
        <f t="shared" si="1"/>
        <v>25.5</v>
      </c>
      <c r="U34" s="72" t="s">
        <v>354</v>
      </c>
    </row>
    <row r="35" spans="1:21" s="6" customFormat="1" ht="26.4" x14ac:dyDescent="0.3">
      <c r="A35" s="20">
        <v>20</v>
      </c>
      <c r="B35" s="12" t="s">
        <v>285</v>
      </c>
      <c r="C35" s="13" t="s">
        <v>31</v>
      </c>
      <c r="D35" s="14" t="s">
        <v>32</v>
      </c>
      <c r="E35" s="14">
        <v>10</v>
      </c>
      <c r="F35" s="14">
        <v>10</v>
      </c>
      <c r="G35" s="21" t="s">
        <v>124</v>
      </c>
      <c r="H35" s="22">
        <v>10.5</v>
      </c>
      <c r="I35" s="22">
        <v>5</v>
      </c>
      <c r="J35" s="22">
        <v>0</v>
      </c>
      <c r="K35" s="22">
        <v>4</v>
      </c>
      <c r="L35" s="22">
        <v>0</v>
      </c>
      <c r="M35" s="22">
        <v>0</v>
      </c>
      <c r="N35" s="22">
        <v>2</v>
      </c>
      <c r="O35" s="22">
        <v>4</v>
      </c>
      <c r="P35" s="22">
        <v>0</v>
      </c>
      <c r="Q35" s="23">
        <v>0</v>
      </c>
      <c r="R35" s="17">
        <f t="shared" si="0"/>
        <v>25.5</v>
      </c>
      <c r="S35" s="24">
        <v>100</v>
      </c>
      <c r="T35" s="18">
        <f t="shared" si="1"/>
        <v>25.5</v>
      </c>
      <c r="U35" s="72" t="s">
        <v>354</v>
      </c>
    </row>
    <row r="36" spans="1:21" s="6" customFormat="1" ht="26.4" x14ac:dyDescent="0.3">
      <c r="A36" s="11">
        <v>21</v>
      </c>
      <c r="B36" s="12" t="s">
        <v>288</v>
      </c>
      <c r="C36" s="13" t="s">
        <v>31</v>
      </c>
      <c r="D36" s="14" t="s">
        <v>32</v>
      </c>
      <c r="E36" s="14">
        <v>10</v>
      </c>
      <c r="F36" s="14">
        <v>10</v>
      </c>
      <c r="G36" s="21" t="s">
        <v>124</v>
      </c>
      <c r="H36" s="15">
        <v>10.5</v>
      </c>
      <c r="I36" s="15">
        <v>5</v>
      </c>
      <c r="J36" s="15">
        <v>0</v>
      </c>
      <c r="K36" s="15">
        <v>4</v>
      </c>
      <c r="L36" s="15">
        <v>0</v>
      </c>
      <c r="M36" s="15">
        <v>0</v>
      </c>
      <c r="N36" s="15">
        <v>1</v>
      </c>
      <c r="O36" s="15">
        <v>3</v>
      </c>
      <c r="P36" s="15">
        <v>0</v>
      </c>
      <c r="Q36" s="16">
        <v>0</v>
      </c>
      <c r="R36" s="17">
        <f t="shared" si="0"/>
        <v>23.5</v>
      </c>
      <c r="S36" s="18">
        <v>100</v>
      </c>
      <c r="T36" s="18">
        <f t="shared" si="1"/>
        <v>23.5</v>
      </c>
      <c r="U36" s="72" t="s">
        <v>354</v>
      </c>
    </row>
    <row r="37" spans="1:21" s="6" customFormat="1" ht="26.4" x14ac:dyDescent="0.3">
      <c r="A37" s="20">
        <v>22</v>
      </c>
      <c r="B37" s="12" t="s">
        <v>295</v>
      </c>
      <c r="C37" s="13" t="s">
        <v>31</v>
      </c>
      <c r="D37" s="14" t="s">
        <v>32</v>
      </c>
      <c r="E37" s="14">
        <v>10</v>
      </c>
      <c r="F37" s="14">
        <v>10</v>
      </c>
      <c r="G37" s="21" t="s">
        <v>124</v>
      </c>
      <c r="H37" s="25">
        <v>0</v>
      </c>
      <c r="I37" s="25">
        <v>0</v>
      </c>
      <c r="J37" s="25">
        <v>0</v>
      </c>
      <c r="K37" s="25">
        <v>5.5</v>
      </c>
      <c r="L37" s="25">
        <v>3</v>
      </c>
      <c r="M37" s="25">
        <v>0</v>
      </c>
      <c r="N37" s="25">
        <v>5</v>
      </c>
      <c r="O37" s="25">
        <v>2</v>
      </c>
      <c r="P37" s="25">
        <v>0</v>
      </c>
      <c r="Q37" s="25">
        <v>8</v>
      </c>
      <c r="R37" s="17">
        <f t="shared" si="0"/>
        <v>23.5</v>
      </c>
      <c r="S37" s="24">
        <v>100</v>
      </c>
      <c r="T37" s="18">
        <f t="shared" si="1"/>
        <v>23.5</v>
      </c>
      <c r="U37" s="72" t="s">
        <v>354</v>
      </c>
    </row>
    <row r="38" spans="1:21" s="6" customFormat="1" ht="26.4" x14ac:dyDescent="0.3">
      <c r="A38" s="20">
        <v>23</v>
      </c>
      <c r="B38" s="12" t="s">
        <v>282</v>
      </c>
      <c r="C38" s="13" t="s">
        <v>31</v>
      </c>
      <c r="D38" s="14" t="s">
        <v>32</v>
      </c>
      <c r="E38" s="14">
        <v>10</v>
      </c>
      <c r="F38" s="14">
        <v>10</v>
      </c>
      <c r="G38" s="21" t="s">
        <v>124</v>
      </c>
      <c r="H38" s="22">
        <v>0</v>
      </c>
      <c r="I38" s="22">
        <v>4.5</v>
      </c>
      <c r="J38" s="22">
        <v>0</v>
      </c>
      <c r="K38" s="22">
        <v>4</v>
      </c>
      <c r="L38" s="22">
        <v>1.5</v>
      </c>
      <c r="M38" s="22">
        <v>0</v>
      </c>
      <c r="N38" s="22">
        <v>5</v>
      </c>
      <c r="O38" s="22">
        <v>0</v>
      </c>
      <c r="P38" s="22">
        <v>0</v>
      </c>
      <c r="Q38" s="23">
        <v>8</v>
      </c>
      <c r="R38" s="17">
        <f t="shared" si="0"/>
        <v>23</v>
      </c>
      <c r="S38" s="18">
        <v>100</v>
      </c>
      <c r="T38" s="18">
        <f t="shared" si="1"/>
        <v>23</v>
      </c>
      <c r="U38" s="72" t="s">
        <v>354</v>
      </c>
    </row>
    <row r="39" spans="1:21" s="6" customFormat="1" ht="26.4" x14ac:dyDescent="0.3">
      <c r="A39" s="20">
        <v>24</v>
      </c>
      <c r="B39" s="12" t="s">
        <v>287</v>
      </c>
      <c r="C39" s="13" t="s">
        <v>31</v>
      </c>
      <c r="D39" s="14" t="s">
        <v>32</v>
      </c>
      <c r="E39" s="14">
        <v>10</v>
      </c>
      <c r="F39" s="14">
        <v>10</v>
      </c>
      <c r="G39" s="21" t="s">
        <v>124</v>
      </c>
      <c r="H39" s="22">
        <v>0</v>
      </c>
      <c r="I39" s="22">
        <v>2.5</v>
      </c>
      <c r="J39" s="22">
        <v>0</v>
      </c>
      <c r="K39" s="22">
        <v>2.5</v>
      </c>
      <c r="L39" s="22">
        <v>0</v>
      </c>
      <c r="M39" s="22">
        <v>1.5</v>
      </c>
      <c r="N39" s="22">
        <v>7</v>
      </c>
      <c r="O39" s="22">
        <v>0</v>
      </c>
      <c r="P39" s="22">
        <v>0</v>
      </c>
      <c r="Q39" s="23">
        <v>0</v>
      </c>
      <c r="R39" s="17">
        <f t="shared" si="0"/>
        <v>13.5</v>
      </c>
      <c r="S39" s="24">
        <v>100</v>
      </c>
      <c r="T39" s="18">
        <f t="shared" si="1"/>
        <v>13.5</v>
      </c>
      <c r="U39" s="72" t="s">
        <v>354</v>
      </c>
    </row>
    <row r="40" spans="1:21" s="6" customFormat="1" ht="26.4" x14ac:dyDescent="0.3">
      <c r="A40" s="20">
        <v>25</v>
      </c>
      <c r="B40" s="12" t="s">
        <v>302</v>
      </c>
      <c r="C40" s="13" t="s">
        <v>31</v>
      </c>
      <c r="D40" s="14" t="s">
        <v>32</v>
      </c>
      <c r="E40" s="14">
        <v>10</v>
      </c>
      <c r="F40" s="14">
        <v>10</v>
      </c>
      <c r="G40" s="21" t="s">
        <v>124</v>
      </c>
      <c r="H40" s="22">
        <v>5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8</v>
      </c>
      <c r="Q40" s="23">
        <v>0</v>
      </c>
      <c r="R40" s="17">
        <f t="shared" si="0"/>
        <v>13</v>
      </c>
      <c r="S40" s="24">
        <v>100</v>
      </c>
      <c r="T40" s="18">
        <f t="shared" si="1"/>
        <v>13</v>
      </c>
      <c r="U40" s="72" t="s">
        <v>354</v>
      </c>
    </row>
    <row r="41" spans="1:21" ht="26.4" x14ac:dyDescent="0.3">
      <c r="A41" s="20">
        <v>26</v>
      </c>
      <c r="B41" s="12" t="s">
        <v>291</v>
      </c>
      <c r="C41" s="13" t="s">
        <v>31</v>
      </c>
      <c r="D41" s="14" t="s">
        <v>32</v>
      </c>
      <c r="E41" s="14">
        <v>10</v>
      </c>
      <c r="F41" s="14">
        <v>10</v>
      </c>
      <c r="G41" s="21" t="s">
        <v>124</v>
      </c>
      <c r="H41" s="59">
        <v>0</v>
      </c>
      <c r="I41" s="59">
        <v>2</v>
      </c>
      <c r="J41" s="59">
        <v>1</v>
      </c>
      <c r="K41" s="59">
        <v>5</v>
      </c>
      <c r="L41" s="59">
        <v>3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17">
        <f t="shared" si="0"/>
        <v>11</v>
      </c>
      <c r="S41" s="18">
        <v>100</v>
      </c>
      <c r="T41" s="18">
        <f t="shared" si="1"/>
        <v>11</v>
      </c>
      <c r="U41" s="72" t="s">
        <v>354</v>
      </c>
    </row>
    <row r="42" spans="1:21" ht="26.4" x14ac:dyDescent="0.3">
      <c r="A42" s="20">
        <v>27</v>
      </c>
      <c r="B42" s="12" t="s">
        <v>318</v>
      </c>
      <c r="C42" s="13" t="s">
        <v>31</v>
      </c>
      <c r="D42" s="14" t="s">
        <v>32</v>
      </c>
      <c r="E42" s="14">
        <v>10</v>
      </c>
      <c r="F42" s="14">
        <v>10</v>
      </c>
      <c r="G42" s="21" t="s">
        <v>124</v>
      </c>
      <c r="H42" s="44">
        <v>0</v>
      </c>
      <c r="I42" s="44">
        <v>0</v>
      </c>
      <c r="J42" s="44">
        <v>0</v>
      </c>
      <c r="K42" s="44">
        <v>1</v>
      </c>
      <c r="L42" s="44">
        <v>0</v>
      </c>
      <c r="M42" s="44">
        <v>0</v>
      </c>
      <c r="N42" s="44">
        <v>0</v>
      </c>
      <c r="O42" s="44">
        <v>2</v>
      </c>
      <c r="P42" s="44">
        <v>0</v>
      </c>
      <c r="Q42" s="44">
        <v>7</v>
      </c>
      <c r="R42" s="17">
        <f t="shared" si="0"/>
        <v>10</v>
      </c>
      <c r="S42" s="24">
        <v>100</v>
      </c>
      <c r="T42" s="18">
        <f t="shared" si="1"/>
        <v>10</v>
      </c>
      <c r="U42" s="72" t="s">
        <v>354</v>
      </c>
    </row>
    <row r="43" spans="1:21" ht="13.2" x14ac:dyDescent="0.25"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3.2" x14ac:dyDescent="0.25">
      <c r="C44" s="34"/>
      <c r="D44" s="73" t="s">
        <v>496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spans="1:21" ht="13.2" x14ac:dyDescent="0.25">
      <c r="C45" s="4"/>
      <c r="D45" s="74" t="s">
        <v>497</v>
      </c>
    </row>
    <row r="46" spans="1:21" ht="13.2" x14ac:dyDescent="0.25">
      <c r="C46" s="38"/>
      <c r="D46" s="75" t="s">
        <v>498</v>
      </c>
    </row>
    <row r="47" spans="1:21" ht="13.2" x14ac:dyDescent="0.25">
      <c r="C47" s="38"/>
      <c r="D47" s="75" t="s">
        <v>499</v>
      </c>
    </row>
    <row r="48" spans="1:21" ht="13.2" x14ac:dyDescent="0.25">
      <c r="C48" s="38"/>
      <c r="D48" s="75" t="s">
        <v>500</v>
      </c>
    </row>
    <row r="49" spans="2:7" ht="13.2" x14ac:dyDescent="0.25">
      <c r="C49" s="38"/>
      <c r="D49" s="38"/>
    </row>
    <row r="50" spans="2:7" ht="13.2" x14ac:dyDescent="0.25">
      <c r="C50" s="38"/>
      <c r="D50" s="38"/>
    </row>
    <row r="51" spans="2:7" ht="13.2" x14ac:dyDescent="0.25">
      <c r="B51" s="39"/>
      <c r="C51" s="34"/>
      <c r="D51" s="34"/>
      <c r="E51" s="34"/>
      <c r="F51" s="34"/>
      <c r="G51" s="34"/>
    </row>
    <row r="52" spans="2:7" ht="13.2" x14ac:dyDescent="0.25">
      <c r="B52" s="40"/>
      <c r="C52" s="4"/>
      <c r="D52" s="4"/>
      <c r="E52" s="4"/>
      <c r="F52" s="4"/>
      <c r="G52" s="4"/>
    </row>
    <row r="53" spans="2:7" ht="13.2" x14ac:dyDescent="0.25">
      <c r="B53" s="38"/>
      <c r="C53" s="38"/>
      <c r="D53" s="38"/>
      <c r="E53" s="38"/>
      <c r="F53" s="38"/>
      <c r="G53" s="34"/>
    </row>
    <row r="54" spans="2:7" ht="13.2" x14ac:dyDescent="0.25">
      <c r="B54" s="38"/>
      <c r="C54" s="38"/>
      <c r="D54" s="38"/>
      <c r="E54" s="38"/>
      <c r="F54" s="38"/>
      <c r="G54" s="34"/>
    </row>
    <row r="55" spans="2:7" ht="13.2" x14ac:dyDescent="0.25">
      <c r="B55" s="38"/>
      <c r="C55" s="38"/>
      <c r="D55" s="38"/>
      <c r="E55" s="38"/>
      <c r="F55" s="38"/>
      <c r="G55" s="34"/>
    </row>
    <row r="56" spans="2:7" ht="13.2" x14ac:dyDescent="0.25">
      <c r="B56" s="38"/>
      <c r="C56" s="38"/>
      <c r="D56" s="38"/>
      <c r="E56" s="38"/>
      <c r="F56" s="38"/>
      <c r="G56" s="34"/>
    </row>
    <row r="57" spans="2:7" ht="13.2" x14ac:dyDescent="0.25">
      <c r="B57" s="38"/>
      <c r="C57" s="38"/>
      <c r="D57" s="38"/>
      <c r="E57" s="38"/>
      <c r="F57" s="38"/>
      <c r="G57" s="34"/>
    </row>
    <row r="58" spans="2:7" ht="13.2" x14ac:dyDescent="0.25">
      <c r="B58" s="38"/>
      <c r="C58" s="38"/>
      <c r="D58" s="38"/>
      <c r="E58" s="38"/>
      <c r="F58" s="38"/>
      <c r="G58" s="34"/>
    </row>
    <row r="59" spans="2:7" ht="13.2" x14ac:dyDescent="0.25">
      <c r="B59" s="38"/>
      <c r="C59" s="38"/>
      <c r="D59" s="38"/>
      <c r="E59" s="38"/>
      <c r="F59" s="38"/>
      <c r="G59" s="34"/>
    </row>
    <row r="60" spans="2:7" ht="13.2" x14ac:dyDescent="0.25">
      <c r="B60" s="38"/>
      <c r="C60" s="38"/>
      <c r="D60" s="38"/>
      <c r="E60" s="38"/>
      <c r="F60" s="38"/>
      <c r="G60" s="34"/>
    </row>
    <row r="61" spans="2:7" ht="13.2" x14ac:dyDescent="0.25">
      <c r="B61" s="38"/>
      <c r="C61" s="38"/>
      <c r="D61" s="38"/>
      <c r="E61" s="38"/>
      <c r="F61" s="38"/>
      <c r="G61" s="34"/>
    </row>
  </sheetData>
  <sortState ref="B16:V42">
    <sortCondition descending="1" ref="T16:T42"/>
  </sortState>
  <mergeCells count="10">
    <mergeCell ref="A3:U3"/>
    <mergeCell ref="A5:U5"/>
    <mergeCell ref="A6:U6"/>
    <mergeCell ref="A7:U7"/>
    <mergeCell ref="A8:U8"/>
    <mergeCell ref="A9:Q9"/>
    <mergeCell ref="A10:U10"/>
    <mergeCell ref="A11:U11"/>
    <mergeCell ref="A12:U12"/>
    <mergeCell ref="A13:U13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6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53"/>
  <sheetViews>
    <sheetView tabSelected="1" zoomScale="70" zoomScaleNormal="70" workbookViewId="0">
      <selection activeCell="C20" sqref="C20"/>
    </sheetView>
  </sheetViews>
  <sheetFormatPr defaultRowHeight="12" x14ac:dyDescent="0.25"/>
  <cols>
    <col min="1" max="1" width="7.140625" customWidth="1"/>
    <col min="3" max="3" width="20.85546875" customWidth="1"/>
    <col min="4" max="4" width="24.7109375" customWidth="1"/>
    <col min="5" max="5" width="12.85546875" customWidth="1"/>
    <col min="6" max="6" width="14.28515625" customWidth="1"/>
    <col min="7" max="7" width="24.85546875" customWidth="1"/>
    <col min="8" max="10" width="13.85546875" customWidth="1"/>
    <col min="11" max="11" width="13" customWidth="1"/>
    <col min="12" max="16" width="16" customWidth="1"/>
    <col min="17" max="17" width="13.28515625" customWidth="1"/>
    <col min="18" max="18" width="13" customWidth="1"/>
    <col min="19" max="19" width="22.42578125" customWidth="1"/>
    <col min="20" max="20" width="22.140625" customWidth="1"/>
    <col min="21" max="21" width="24" customWidth="1"/>
  </cols>
  <sheetData>
    <row r="3" spans="1:21" ht="13.8" x14ac:dyDescent="0.25">
      <c r="A3" s="78" t="s">
        <v>303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3.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3.8" x14ac:dyDescent="0.25">
      <c r="A5" s="84" t="s">
        <v>335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3.8" x14ac:dyDescent="0.25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3.8" x14ac:dyDescent="0.25">
      <c r="A7" s="83" t="s">
        <v>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1:21" ht="13.8" x14ac:dyDescent="0.25">
      <c r="A8" s="79" t="s">
        <v>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21" ht="13.8" x14ac:dyDescent="0.25">
      <c r="A9" s="79" t="s">
        <v>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2"/>
      <c r="S9" s="2"/>
      <c r="T9" s="2"/>
      <c r="U9" s="2"/>
    </row>
    <row r="10" spans="1:21" ht="13.8" x14ac:dyDescent="0.25">
      <c r="A10" s="80" t="s">
        <v>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</row>
    <row r="11" spans="1:21" ht="13.8" x14ac:dyDescent="0.25">
      <c r="A11" s="80" t="s">
        <v>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</row>
    <row r="12" spans="1:21" ht="13.8" x14ac:dyDescent="0.25">
      <c r="A12" s="80" t="s">
        <v>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21" ht="13.2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ht="13.8" thickBot="1" x14ac:dyDescent="0.3">
      <c r="A14" s="4"/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6" customFormat="1" ht="53.4" thickBot="1" x14ac:dyDescent="0.3">
      <c r="A15" s="7" t="s">
        <v>9</v>
      </c>
      <c r="B15" s="8" t="s">
        <v>10</v>
      </c>
      <c r="C15" s="8" t="s">
        <v>11</v>
      </c>
      <c r="D15" s="7" t="s">
        <v>12</v>
      </c>
      <c r="E15" s="9" t="s">
        <v>13</v>
      </c>
      <c r="F15" s="9" t="s">
        <v>14</v>
      </c>
      <c r="G15" s="7" t="s">
        <v>15</v>
      </c>
      <c r="H15" s="10" t="s">
        <v>16</v>
      </c>
      <c r="I15" s="7" t="s">
        <v>17</v>
      </c>
      <c r="J15" s="7" t="s">
        <v>18</v>
      </c>
      <c r="K15" s="7" t="s">
        <v>19</v>
      </c>
      <c r="L15" s="7" t="s">
        <v>20</v>
      </c>
      <c r="M15" s="10" t="s">
        <v>21</v>
      </c>
      <c r="N15" s="7" t="s">
        <v>22</v>
      </c>
      <c r="O15" s="7" t="s">
        <v>23</v>
      </c>
      <c r="P15" s="7" t="s">
        <v>24</v>
      </c>
      <c r="Q15" s="7" t="s">
        <v>25</v>
      </c>
      <c r="R15" s="7" t="s">
        <v>26</v>
      </c>
      <c r="S15" s="7" t="s">
        <v>27</v>
      </c>
      <c r="T15" s="7" t="s">
        <v>28</v>
      </c>
      <c r="U15" s="7" t="s">
        <v>29</v>
      </c>
    </row>
    <row r="16" spans="1:21" s="6" customFormat="1" ht="26.4" x14ac:dyDescent="0.25">
      <c r="A16" s="11">
        <v>1</v>
      </c>
      <c r="B16" s="12" t="s">
        <v>316</v>
      </c>
      <c r="C16" s="13" t="s">
        <v>31</v>
      </c>
      <c r="D16" s="14" t="s">
        <v>32</v>
      </c>
      <c r="E16" s="14">
        <v>11</v>
      </c>
      <c r="F16" s="14">
        <v>11</v>
      </c>
      <c r="G16" s="14" t="s">
        <v>138</v>
      </c>
      <c r="H16" s="15">
        <v>5</v>
      </c>
      <c r="I16" s="15">
        <v>0</v>
      </c>
      <c r="J16" s="15">
        <v>1</v>
      </c>
      <c r="K16" s="15">
        <v>4.5</v>
      </c>
      <c r="L16" s="15">
        <v>6</v>
      </c>
      <c r="M16" s="15">
        <v>6</v>
      </c>
      <c r="N16" s="15">
        <v>9</v>
      </c>
      <c r="O16" s="15">
        <v>5</v>
      </c>
      <c r="P16" s="15">
        <v>2</v>
      </c>
      <c r="Q16" s="16">
        <v>4</v>
      </c>
      <c r="R16" s="17">
        <f t="shared" ref="R16:R29" si="0">SUM(H16:Q16)</f>
        <v>42.5</v>
      </c>
      <c r="S16" s="18">
        <v>100</v>
      </c>
      <c r="T16" s="18">
        <f t="shared" ref="T16:T29" si="1">R16/S16*100</f>
        <v>42.5</v>
      </c>
      <c r="U16" s="19" t="str">
        <f>'10 класс'!U32</f>
        <v>участник</v>
      </c>
    </row>
    <row r="17" spans="1:21" s="6" customFormat="1" ht="26.4" x14ac:dyDescent="0.25">
      <c r="A17" s="20">
        <v>2</v>
      </c>
      <c r="B17" s="12" t="s">
        <v>309</v>
      </c>
      <c r="C17" s="13" t="s">
        <v>31</v>
      </c>
      <c r="D17" s="14" t="s">
        <v>32</v>
      </c>
      <c r="E17" s="14">
        <v>11</v>
      </c>
      <c r="F17" s="14">
        <v>11</v>
      </c>
      <c r="G17" s="14" t="s">
        <v>138</v>
      </c>
      <c r="H17" s="22">
        <v>5</v>
      </c>
      <c r="I17" s="22">
        <v>0</v>
      </c>
      <c r="J17" s="22">
        <v>0</v>
      </c>
      <c r="K17" s="22">
        <v>2</v>
      </c>
      <c r="L17" s="22">
        <v>4</v>
      </c>
      <c r="M17" s="22">
        <v>0</v>
      </c>
      <c r="N17" s="22">
        <v>10</v>
      </c>
      <c r="O17" s="22">
        <v>0</v>
      </c>
      <c r="P17" s="22">
        <v>0</v>
      </c>
      <c r="Q17" s="22">
        <v>6</v>
      </c>
      <c r="R17" s="17">
        <f t="shared" si="0"/>
        <v>27</v>
      </c>
      <c r="S17" s="24">
        <v>100</v>
      </c>
      <c r="T17" s="18">
        <f t="shared" si="1"/>
        <v>27</v>
      </c>
      <c r="U17" s="17" t="str">
        <f>'10 класс'!U33</f>
        <v>участник</v>
      </c>
    </row>
    <row r="18" spans="1:21" s="6" customFormat="1" ht="31.2" customHeight="1" x14ac:dyDescent="0.25">
      <c r="A18" s="20">
        <v>3</v>
      </c>
      <c r="B18" s="12" t="s">
        <v>310</v>
      </c>
      <c r="C18" s="13" t="s">
        <v>31</v>
      </c>
      <c r="D18" s="14" t="s">
        <v>32</v>
      </c>
      <c r="E18" s="14">
        <v>11</v>
      </c>
      <c r="F18" s="14">
        <v>11</v>
      </c>
      <c r="G18" s="14" t="s">
        <v>138</v>
      </c>
      <c r="H18" s="22">
        <v>4</v>
      </c>
      <c r="I18" s="22">
        <v>0</v>
      </c>
      <c r="J18" s="22">
        <v>0</v>
      </c>
      <c r="K18" s="22">
        <v>3</v>
      </c>
      <c r="L18" s="22">
        <v>4</v>
      </c>
      <c r="M18" s="22">
        <v>3</v>
      </c>
      <c r="N18" s="22">
        <v>0</v>
      </c>
      <c r="O18" s="22">
        <v>5</v>
      </c>
      <c r="P18" s="22">
        <v>3</v>
      </c>
      <c r="Q18" s="23">
        <v>5</v>
      </c>
      <c r="R18" s="17">
        <f t="shared" si="0"/>
        <v>27</v>
      </c>
      <c r="S18" s="18">
        <v>100</v>
      </c>
      <c r="T18" s="18">
        <f t="shared" si="1"/>
        <v>27</v>
      </c>
      <c r="U18" s="17" t="str">
        <f>'10 класс'!U34</f>
        <v>участник</v>
      </c>
    </row>
    <row r="19" spans="1:21" s="6" customFormat="1" ht="26.4" x14ac:dyDescent="0.25">
      <c r="A19" s="20">
        <v>4</v>
      </c>
      <c r="B19" s="12" t="s">
        <v>317</v>
      </c>
      <c r="C19" s="13" t="s">
        <v>31</v>
      </c>
      <c r="D19" s="14" t="s">
        <v>32</v>
      </c>
      <c r="E19" s="14">
        <v>11</v>
      </c>
      <c r="F19" s="14">
        <v>11</v>
      </c>
      <c r="G19" s="14" t="s">
        <v>138</v>
      </c>
      <c r="H19" s="25">
        <v>4</v>
      </c>
      <c r="I19" s="25">
        <v>0</v>
      </c>
      <c r="J19" s="25">
        <v>0</v>
      </c>
      <c r="K19" s="25">
        <v>3</v>
      </c>
      <c r="L19" s="25">
        <v>4</v>
      </c>
      <c r="M19" s="25">
        <v>3</v>
      </c>
      <c r="N19" s="25">
        <v>0</v>
      </c>
      <c r="O19" s="25">
        <v>5</v>
      </c>
      <c r="P19" s="25">
        <v>3</v>
      </c>
      <c r="Q19" s="25">
        <v>4</v>
      </c>
      <c r="R19" s="17">
        <f t="shared" si="0"/>
        <v>26</v>
      </c>
      <c r="S19" s="24">
        <v>100</v>
      </c>
      <c r="T19" s="18">
        <f t="shared" si="1"/>
        <v>26</v>
      </c>
      <c r="U19" s="17" t="str">
        <f>'10 класс'!U35</f>
        <v>участник</v>
      </c>
    </row>
    <row r="20" spans="1:21" s="6" customFormat="1" ht="26.4" x14ac:dyDescent="0.25">
      <c r="A20" s="20">
        <v>5</v>
      </c>
      <c r="B20" s="12" t="s">
        <v>314</v>
      </c>
      <c r="C20" s="13" t="s">
        <v>31</v>
      </c>
      <c r="D20" s="14" t="s">
        <v>32</v>
      </c>
      <c r="E20" s="14">
        <v>11</v>
      </c>
      <c r="F20" s="14">
        <v>11</v>
      </c>
      <c r="G20" s="14" t="s">
        <v>138</v>
      </c>
      <c r="H20" s="22">
        <v>4.5</v>
      </c>
      <c r="I20" s="22">
        <v>0</v>
      </c>
      <c r="J20" s="22">
        <v>0</v>
      </c>
      <c r="K20" s="22">
        <v>3</v>
      </c>
      <c r="L20" s="22">
        <v>4</v>
      </c>
      <c r="M20" s="22">
        <v>0</v>
      </c>
      <c r="N20" s="22">
        <v>8</v>
      </c>
      <c r="O20" s="22">
        <v>2</v>
      </c>
      <c r="P20" s="22">
        <v>0</v>
      </c>
      <c r="Q20" s="23">
        <v>3</v>
      </c>
      <c r="R20" s="17">
        <f t="shared" si="0"/>
        <v>24.5</v>
      </c>
      <c r="S20" s="18">
        <v>100</v>
      </c>
      <c r="T20" s="18">
        <f t="shared" si="1"/>
        <v>24.5</v>
      </c>
      <c r="U20" s="17" t="str">
        <f>'10 класс'!U36</f>
        <v>участник</v>
      </c>
    </row>
    <row r="21" spans="1:21" s="6" customFormat="1" ht="27" customHeight="1" x14ac:dyDescent="0.25">
      <c r="A21" s="20">
        <v>6</v>
      </c>
      <c r="B21" s="12" t="s">
        <v>306</v>
      </c>
      <c r="C21" s="13" t="s">
        <v>31</v>
      </c>
      <c r="D21" s="14" t="s">
        <v>32</v>
      </c>
      <c r="E21" s="14">
        <v>11</v>
      </c>
      <c r="F21" s="14">
        <v>11</v>
      </c>
      <c r="G21" s="14" t="s">
        <v>138</v>
      </c>
      <c r="H21" s="22">
        <v>5</v>
      </c>
      <c r="I21" s="22">
        <v>0</v>
      </c>
      <c r="J21" s="22">
        <v>0</v>
      </c>
      <c r="K21" s="22">
        <v>3.5</v>
      </c>
      <c r="L21" s="22">
        <v>0</v>
      </c>
      <c r="M21" s="22">
        <v>0</v>
      </c>
      <c r="N21" s="22">
        <v>10</v>
      </c>
      <c r="O21" s="22">
        <v>5</v>
      </c>
      <c r="P21" s="22">
        <v>0</v>
      </c>
      <c r="Q21" s="23">
        <v>0</v>
      </c>
      <c r="R21" s="17">
        <f t="shared" si="0"/>
        <v>23.5</v>
      </c>
      <c r="S21" s="24">
        <v>100</v>
      </c>
      <c r="T21" s="18">
        <f t="shared" si="1"/>
        <v>23.5</v>
      </c>
      <c r="U21" s="17" t="str">
        <f>'10 класс'!U37</f>
        <v>участник</v>
      </c>
    </row>
    <row r="22" spans="1:21" s="6" customFormat="1" ht="26.4" x14ac:dyDescent="0.25">
      <c r="A22" s="20">
        <v>7</v>
      </c>
      <c r="B22" s="12" t="s">
        <v>304</v>
      </c>
      <c r="C22" s="13" t="s">
        <v>31</v>
      </c>
      <c r="D22" s="14" t="s">
        <v>32</v>
      </c>
      <c r="E22" s="14">
        <v>11</v>
      </c>
      <c r="F22" s="14">
        <v>11</v>
      </c>
      <c r="G22" s="14" t="s">
        <v>138</v>
      </c>
      <c r="H22" s="22">
        <v>4.5</v>
      </c>
      <c r="I22" s="22">
        <v>0</v>
      </c>
      <c r="J22" s="22">
        <v>0</v>
      </c>
      <c r="K22" s="22">
        <v>1.5</v>
      </c>
      <c r="L22" s="22">
        <v>3</v>
      </c>
      <c r="M22" s="22">
        <v>3</v>
      </c>
      <c r="N22" s="22">
        <v>2</v>
      </c>
      <c r="O22" s="22">
        <v>5</v>
      </c>
      <c r="P22" s="22">
        <v>0</v>
      </c>
      <c r="Q22" s="23">
        <v>3</v>
      </c>
      <c r="R22" s="17">
        <f t="shared" si="0"/>
        <v>22</v>
      </c>
      <c r="S22" s="18">
        <v>100</v>
      </c>
      <c r="T22" s="18">
        <f t="shared" si="1"/>
        <v>22</v>
      </c>
      <c r="U22" s="17" t="str">
        <f>'10 класс'!U38</f>
        <v>участник</v>
      </c>
    </row>
    <row r="23" spans="1:21" s="6" customFormat="1" ht="27.6" customHeight="1" x14ac:dyDescent="0.25">
      <c r="A23" s="20">
        <v>8</v>
      </c>
      <c r="B23" s="12" t="s">
        <v>305</v>
      </c>
      <c r="C23" s="13" t="s">
        <v>31</v>
      </c>
      <c r="D23" s="14" t="s">
        <v>32</v>
      </c>
      <c r="E23" s="14">
        <v>11</v>
      </c>
      <c r="F23" s="14">
        <v>11</v>
      </c>
      <c r="G23" s="14" t="s">
        <v>138</v>
      </c>
      <c r="H23" s="22">
        <v>5</v>
      </c>
      <c r="I23" s="22">
        <v>0</v>
      </c>
      <c r="J23" s="22">
        <v>0</v>
      </c>
      <c r="K23" s="22">
        <v>3</v>
      </c>
      <c r="L23" s="22">
        <v>0</v>
      </c>
      <c r="M23" s="22">
        <v>0</v>
      </c>
      <c r="N23" s="22">
        <v>9</v>
      </c>
      <c r="O23" s="22">
        <v>0</v>
      </c>
      <c r="P23" s="22">
        <v>0</v>
      </c>
      <c r="Q23" s="23">
        <v>2</v>
      </c>
      <c r="R23" s="17">
        <f t="shared" si="0"/>
        <v>19</v>
      </c>
      <c r="S23" s="24">
        <v>100</v>
      </c>
      <c r="T23" s="18">
        <f t="shared" si="1"/>
        <v>19</v>
      </c>
      <c r="U23" s="17" t="str">
        <f>'10 класс'!U39</f>
        <v>участник</v>
      </c>
    </row>
    <row r="24" spans="1:21" s="6" customFormat="1" ht="26.4" x14ac:dyDescent="0.25">
      <c r="A24" s="20">
        <v>9</v>
      </c>
      <c r="B24" s="12" t="s">
        <v>308</v>
      </c>
      <c r="C24" s="13" t="s">
        <v>31</v>
      </c>
      <c r="D24" s="14" t="s">
        <v>32</v>
      </c>
      <c r="E24" s="14">
        <v>11</v>
      </c>
      <c r="F24" s="14">
        <v>11</v>
      </c>
      <c r="G24" s="14" t="s">
        <v>138</v>
      </c>
      <c r="H24" s="22">
        <v>2.5</v>
      </c>
      <c r="I24" s="22">
        <v>1.5</v>
      </c>
      <c r="J24" s="22">
        <v>0</v>
      </c>
      <c r="K24" s="22">
        <v>1.5</v>
      </c>
      <c r="L24" s="22">
        <v>4</v>
      </c>
      <c r="M24" s="22">
        <v>0</v>
      </c>
      <c r="N24" s="22">
        <v>0</v>
      </c>
      <c r="O24" s="22">
        <v>0</v>
      </c>
      <c r="P24" s="22">
        <v>3</v>
      </c>
      <c r="Q24" s="23">
        <v>4</v>
      </c>
      <c r="R24" s="17">
        <f t="shared" si="0"/>
        <v>16.5</v>
      </c>
      <c r="S24" s="18">
        <v>100</v>
      </c>
      <c r="T24" s="18">
        <f t="shared" si="1"/>
        <v>16.5</v>
      </c>
      <c r="U24" s="17" t="str">
        <f>'10 класс'!U40</f>
        <v>участник</v>
      </c>
    </row>
    <row r="25" spans="1:21" s="6" customFormat="1" ht="26.4" x14ac:dyDescent="0.25">
      <c r="A25" s="20">
        <v>10</v>
      </c>
      <c r="B25" s="12" t="s">
        <v>307</v>
      </c>
      <c r="C25" s="13" t="s">
        <v>31</v>
      </c>
      <c r="D25" s="14" t="s">
        <v>32</v>
      </c>
      <c r="E25" s="14">
        <v>11</v>
      </c>
      <c r="F25" s="14">
        <v>11</v>
      </c>
      <c r="G25" s="14" t="s">
        <v>138</v>
      </c>
      <c r="H25" s="22">
        <v>5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5</v>
      </c>
      <c r="P25" s="22">
        <v>2</v>
      </c>
      <c r="Q25" s="23">
        <v>4</v>
      </c>
      <c r="R25" s="17">
        <f t="shared" si="0"/>
        <v>16</v>
      </c>
      <c r="S25" s="24">
        <v>100</v>
      </c>
      <c r="T25" s="18">
        <f t="shared" si="1"/>
        <v>16</v>
      </c>
      <c r="U25" s="17" t="str">
        <f>'10 класс'!U41</f>
        <v>участник</v>
      </c>
    </row>
    <row r="26" spans="1:21" s="6" customFormat="1" ht="26.4" x14ac:dyDescent="0.25">
      <c r="A26" s="11">
        <v>11</v>
      </c>
      <c r="B26" s="12" t="s">
        <v>315</v>
      </c>
      <c r="C26" s="13" t="s">
        <v>31</v>
      </c>
      <c r="D26" s="14" t="s">
        <v>32</v>
      </c>
      <c r="E26" s="14">
        <v>11</v>
      </c>
      <c r="F26" s="14">
        <v>11</v>
      </c>
      <c r="G26" s="14" t="s">
        <v>138</v>
      </c>
      <c r="H26" s="22">
        <v>5</v>
      </c>
      <c r="I26" s="22">
        <v>0</v>
      </c>
      <c r="J26" s="22">
        <v>0</v>
      </c>
      <c r="K26" s="22">
        <v>2.5</v>
      </c>
      <c r="L26" s="22">
        <v>0</v>
      </c>
      <c r="M26" s="22">
        <v>0</v>
      </c>
      <c r="N26" s="22">
        <v>6</v>
      </c>
      <c r="O26" s="22">
        <v>0</v>
      </c>
      <c r="P26" s="22">
        <v>0</v>
      </c>
      <c r="Q26" s="23">
        <v>2</v>
      </c>
      <c r="R26" s="17">
        <f t="shared" si="0"/>
        <v>15.5</v>
      </c>
      <c r="S26" s="18">
        <v>100</v>
      </c>
      <c r="T26" s="18">
        <f t="shared" si="1"/>
        <v>15.5</v>
      </c>
      <c r="U26" s="17" t="str">
        <f>'10 класс'!U42</f>
        <v>участник</v>
      </c>
    </row>
    <row r="27" spans="1:21" s="6" customFormat="1" ht="27" customHeight="1" x14ac:dyDescent="0.25">
      <c r="A27" s="20">
        <v>12</v>
      </c>
      <c r="B27" s="12" t="s">
        <v>313</v>
      </c>
      <c r="C27" s="13" t="s">
        <v>31</v>
      </c>
      <c r="D27" s="14" t="s">
        <v>32</v>
      </c>
      <c r="E27" s="14">
        <v>11</v>
      </c>
      <c r="F27" s="14">
        <v>11</v>
      </c>
      <c r="G27" s="14" t="s">
        <v>138</v>
      </c>
      <c r="H27" s="22">
        <v>5</v>
      </c>
      <c r="I27" s="22">
        <v>0</v>
      </c>
      <c r="J27" s="22">
        <v>0</v>
      </c>
      <c r="K27" s="22">
        <v>3.5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3">
        <v>3</v>
      </c>
      <c r="R27" s="17">
        <f t="shared" si="0"/>
        <v>11.5</v>
      </c>
      <c r="S27" s="24">
        <v>100</v>
      </c>
      <c r="T27" s="18">
        <f t="shared" si="1"/>
        <v>11.5</v>
      </c>
      <c r="U27" s="17" t="str">
        <f t="shared" ref="U27:U29" si="2">U24</f>
        <v>участник</v>
      </c>
    </row>
    <row r="28" spans="1:21" s="6" customFormat="1" ht="26.4" x14ac:dyDescent="0.25">
      <c r="A28" s="20">
        <v>13</v>
      </c>
      <c r="B28" s="12" t="s">
        <v>311</v>
      </c>
      <c r="C28" s="13" t="s">
        <v>31</v>
      </c>
      <c r="D28" s="14" t="s">
        <v>32</v>
      </c>
      <c r="E28" s="14">
        <v>11</v>
      </c>
      <c r="F28" s="14">
        <v>11</v>
      </c>
      <c r="G28" s="14" t="s">
        <v>138</v>
      </c>
      <c r="H28" s="22">
        <v>5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3">
        <v>0</v>
      </c>
      <c r="R28" s="17">
        <f t="shared" si="0"/>
        <v>5</v>
      </c>
      <c r="S28" s="18">
        <v>100</v>
      </c>
      <c r="T28" s="18">
        <f t="shared" si="1"/>
        <v>5</v>
      </c>
      <c r="U28" s="17" t="str">
        <f t="shared" si="2"/>
        <v>участник</v>
      </c>
    </row>
    <row r="29" spans="1:21" s="6" customFormat="1" ht="26.4" x14ac:dyDescent="0.25">
      <c r="A29" s="20">
        <v>14</v>
      </c>
      <c r="B29" s="12" t="s">
        <v>312</v>
      </c>
      <c r="C29" s="13" t="s">
        <v>31</v>
      </c>
      <c r="D29" s="14" t="s">
        <v>32</v>
      </c>
      <c r="E29" s="14">
        <v>11</v>
      </c>
      <c r="F29" s="14">
        <v>11</v>
      </c>
      <c r="G29" s="14" t="s">
        <v>138</v>
      </c>
      <c r="H29" s="22">
        <v>3.5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3">
        <v>0</v>
      </c>
      <c r="R29" s="17">
        <f t="shared" si="0"/>
        <v>3.5</v>
      </c>
      <c r="S29" s="24">
        <v>100</v>
      </c>
      <c r="T29" s="18">
        <f t="shared" si="1"/>
        <v>3.5000000000000004</v>
      </c>
      <c r="U29" s="17" t="str">
        <f t="shared" si="2"/>
        <v>участник</v>
      </c>
    </row>
    <row r="30" spans="1:21" ht="13.2" x14ac:dyDescent="0.25">
      <c r="A30" s="29"/>
      <c r="B30" s="30"/>
      <c r="C30" s="31"/>
      <c r="D30" s="31"/>
      <c r="E30" s="31"/>
      <c r="F30" s="31"/>
      <c r="G30" s="31"/>
      <c r="H30" s="6"/>
      <c r="I30" s="6"/>
      <c r="J30" s="6"/>
      <c r="K30" s="6"/>
      <c r="L30" s="6"/>
      <c r="M30" s="6"/>
      <c r="N30" s="6"/>
      <c r="O30" s="6"/>
      <c r="P30" s="6"/>
      <c r="Q30" s="6"/>
      <c r="R30" s="32"/>
      <c r="S30" s="33"/>
      <c r="T30" s="33"/>
      <c r="U30" s="3"/>
    </row>
    <row r="31" spans="1:21" ht="13.2" x14ac:dyDescent="0.25">
      <c r="A31" s="34"/>
      <c r="B31" s="35"/>
      <c r="C31" s="34"/>
      <c r="D31" s="73" t="s">
        <v>496</v>
      </c>
      <c r="E31" s="34"/>
      <c r="F31" s="34"/>
      <c r="G31" s="34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3"/>
      <c r="S31" s="33"/>
      <c r="T31" s="33"/>
      <c r="U31" s="3"/>
    </row>
    <row r="32" spans="1:21" ht="13.2" x14ac:dyDescent="0.25">
      <c r="A32" s="34"/>
      <c r="B32" s="35"/>
      <c r="C32" s="4"/>
      <c r="D32" s="74" t="s">
        <v>497</v>
      </c>
      <c r="E32" s="34"/>
      <c r="F32" s="34"/>
      <c r="G32" s="34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3"/>
      <c r="S32" s="33"/>
      <c r="T32" s="33"/>
      <c r="U32" s="3"/>
    </row>
    <row r="33" spans="1:21" ht="13.2" x14ac:dyDescent="0.25">
      <c r="A33" s="34"/>
      <c r="B33" s="35"/>
      <c r="C33" s="38"/>
      <c r="D33" s="75" t="s">
        <v>498</v>
      </c>
      <c r="E33" s="34"/>
      <c r="F33" s="34"/>
      <c r="G33" s="34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37"/>
      <c r="S33" s="37"/>
      <c r="T33" s="37"/>
      <c r="U33" s="36"/>
    </row>
    <row r="34" spans="1:21" ht="13.2" x14ac:dyDescent="0.25">
      <c r="A34" s="34"/>
      <c r="C34" s="38"/>
      <c r="D34" s="75" t="s">
        <v>499</v>
      </c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37"/>
      <c r="S34" s="37"/>
      <c r="T34" s="37"/>
      <c r="U34" s="36"/>
    </row>
    <row r="35" spans="1:21" ht="13.2" x14ac:dyDescent="0.25">
      <c r="C35" s="38"/>
      <c r="D35" s="75" t="s">
        <v>500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3.2" x14ac:dyDescent="0.25">
      <c r="C36" s="38"/>
      <c r="D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spans="1:21" ht="13.2" x14ac:dyDescent="0.25">
      <c r="C37" s="38"/>
      <c r="D37" s="38"/>
    </row>
    <row r="43" spans="1:21" ht="26.4" x14ac:dyDescent="0.25">
      <c r="B43" s="39" t="s">
        <v>119</v>
      </c>
      <c r="C43" s="34"/>
      <c r="D43" s="34"/>
      <c r="E43" s="34"/>
      <c r="F43" s="34"/>
      <c r="G43" s="34" t="s">
        <v>120</v>
      </c>
    </row>
    <row r="44" spans="1:21" ht="13.2" x14ac:dyDescent="0.25">
      <c r="B44" s="40" t="s">
        <v>121</v>
      </c>
      <c r="C44" s="4"/>
      <c r="D44" s="4"/>
      <c r="E44" s="4"/>
      <c r="F44" s="4"/>
      <c r="G44" s="4"/>
    </row>
    <row r="45" spans="1:21" ht="26.4" x14ac:dyDescent="0.25">
      <c r="B45" s="38"/>
      <c r="C45" s="38"/>
      <c r="D45" s="38"/>
      <c r="E45" s="38"/>
      <c r="F45" s="38"/>
      <c r="G45" s="34" t="s">
        <v>120</v>
      </c>
    </row>
    <row r="46" spans="1:21" ht="26.4" x14ac:dyDescent="0.25">
      <c r="B46" s="38"/>
      <c r="C46" s="38"/>
      <c r="D46" s="38"/>
      <c r="E46" s="38"/>
      <c r="F46" s="38"/>
      <c r="G46" s="34" t="s">
        <v>120</v>
      </c>
    </row>
    <row r="47" spans="1:21" ht="26.4" x14ac:dyDescent="0.25">
      <c r="B47" s="38"/>
      <c r="C47" s="38"/>
      <c r="D47" s="38"/>
      <c r="E47" s="38"/>
      <c r="F47" s="38"/>
      <c r="G47" s="34" t="s">
        <v>120</v>
      </c>
    </row>
    <row r="48" spans="1:21" ht="26.4" x14ac:dyDescent="0.25">
      <c r="B48" s="38"/>
      <c r="C48" s="38"/>
      <c r="D48" s="38"/>
      <c r="E48" s="38"/>
      <c r="F48" s="38"/>
      <c r="G48" s="34" t="s">
        <v>120</v>
      </c>
    </row>
    <row r="49" spans="2:7" ht="26.4" x14ac:dyDescent="0.25">
      <c r="B49" s="38"/>
      <c r="C49" s="38"/>
      <c r="D49" s="38"/>
      <c r="E49" s="38"/>
      <c r="F49" s="38"/>
      <c r="G49" s="34" t="s">
        <v>120</v>
      </c>
    </row>
    <row r="50" spans="2:7" ht="26.4" x14ac:dyDescent="0.25">
      <c r="B50" s="38"/>
      <c r="C50" s="38"/>
      <c r="D50" s="38"/>
      <c r="E50" s="38"/>
      <c r="F50" s="38"/>
      <c r="G50" s="34" t="s">
        <v>120</v>
      </c>
    </row>
    <row r="51" spans="2:7" ht="26.4" x14ac:dyDescent="0.25">
      <c r="B51" s="38"/>
      <c r="C51" s="38"/>
      <c r="D51" s="38"/>
      <c r="E51" s="38"/>
      <c r="F51" s="38"/>
      <c r="G51" s="34" t="s">
        <v>120</v>
      </c>
    </row>
    <row r="52" spans="2:7" ht="26.4" x14ac:dyDescent="0.25">
      <c r="B52" s="38"/>
      <c r="C52" s="38"/>
      <c r="D52" s="38"/>
      <c r="E52" s="38"/>
      <c r="F52" s="38"/>
      <c r="G52" s="34" t="s">
        <v>120</v>
      </c>
    </row>
    <row r="53" spans="2:7" ht="26.4" x14ac:dyDescent="0.25">
      <c r="B53" s="38"/>
      <c r="C53" s="38"/>
      <c r="D53" s="38"/>
      <c r="E53" s="38"/>
      <c r="F53" s="38"/>
      <c r="G53" s="34" t="s">
        <v>120</v>
      </c>
    </row>
  </sheetData>
  <sortState ref="B16:V29">
    <sortCondition descending="1" ref="T16:T29"/>
  </sortState>
  <mergeCells count="10">
    <mergeCell ref="A3:U3"/>
    <mergeCell ref="A5:U5"/>
    <mergeCell ref="A6:U6"/>
    <mergeCell ref="A7:U7"/>
    <mergeCell ref="A8:U8"/>
    <mergeCell ref="A9:Q9"/>
    <mergeCell ref="A10:U10"/>
    <mergeCell ref="A11:U11"/>
    <mergeCell ref="A12:U12"/>
    <mergeCell ref="A13:U13"/>
  </mergeCells>
  <pageMargins left="0.70866141732283472" right="0.70866141732283472" top="0.74803149606299213" bottom="0.74803149606299213" header="0.31496062992125984" footer="0.31496062992125984"/>
  <pageSetup paperSize="9" scale="6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 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2</cp:revision>
  <dcterms:created xsi:type="dcterms:W3CDTF">2017-09-13T09:18:13Z</dcterms:created>
  <dcterms:modified xsi:type="dcterms:W3CDTF">2023-12-12T07:04:42Z</dcterms:modified>
</cp:coreProperties>
</file>